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 activeTab="4"/>
  </bookViews>
  <sheets>
    <sheet name="标准费率" sheetId="1" r:id="rId1"/>
    <sheet name="原材料" sheetId="7" state="hidden" r:id="rId2"/>
    <sheet name="人工" sheetId="3" r:id="rId3"/>
    <sheet name="能耗" sheetId="6" r:id="rId4"/>
    <sheet name="标准工时" sheetId="8" r:id="rId5"/>
  </sheets>
  <externalReferences>
    <externalReference r:id="rId6"/>
  </externalReferences>
  <definedNames>
    <definedName name="_xlnm._FilterDatabase" localSheetId="2" hidden="1">人工!$A$3:$N$375</definedName>
    <definedName name="_xlnm._FilterDatabase" localSheetId="3" hidden="1">能耗!$A$3:$S$161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T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非计件工价，计件工价需扣减保险</t>
        </r>
      </text>
    </comment>
  </commentList>
</comments>
</file>

<file path=xl/comments2.xml><?xml version="1.0" encoding="utf-8"?>
<comments xmlns="http://schemas.openxmlformats.org/spreadsheetml/2006/main">
  <authors>
    <author>shebeike</author>
    <author>Administrator</author>
  </authors>
  <commentList>
    <comment ref="E99" authorId="0">
      <text>
        <r>
          <rPr>
            <b/>
            <sz val="9"/>
            <rFont val="宋体"/>
            <charset val="134"/>
          </rPr>
          <t>shebeike:</t>
        </r>
        <r>
          <rPr>
            <sz val="9"/>
            <rFont val="宋体"/>
            <charset val="134"/>
          </rPr>
          <t xml:space="preserve">
2.0座框，-S上框，H4下框，H4内外交架</t>
        </r>
      </text>
    </comment>
    <comment ref="E101" authorId="0">
      <text>
        <r>
          <rPr>
            <b/>
            <sz val="9"/>
            <rFont val="宋体"/>
            <charset val="134"/>
          </rPr>
          <t>shebeike:</t>
        </r>
        <r>
          <rPr>
            <sz val="9"/>
            <rFont val="宋体"/>
            <charset val="134"/>
          </rPr>
          <t xml:space="preserve">
18座框，H4上框，x3000下框，H4内外脚架</t>
        </r>
      </text>
    </comment>
    <comment ref="E102" authorId="0">
      <text>
        <r>
          <rPr>
            <b/>
            <sz val="9"/>
            <rFont val="宋体"/>
            <charset val="134"/>
          </rPr>
          <t>shebeike:</t>
        </r>
        <r>
          <rPr>
            <sz val="9"/>
            <rFont val="宋体"/>
            <charset val="134"/>
          </rPr>
          <t xml:space="preserve">
2.2座框，2.2脚架，-S上框，H4下框</t>
        </r>
      </text>
    </comment>
    <comment ref="E129" authorId="0">
      <text>
        <r>
          <rPr>
            <b/>
            <sz val="9"/>
            <rFont val="宋体"/>
            <charset val="134"/>
          </rPr>
          <t>shebeike:</t>
        </r>
        <r>
          <rPr>
            <sz val="9"/>
            <rFont val="宋体"/>
            <charset val="134"/>
          </rPr>
          <t xml:space="preserve">
北奔座框，-S上框，-H下框，2.2脚架</t>
        </r>
      </text>
    </comment>
    <comment ref="E14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M4正升，欧机上，欧机下，SQ短，机械内外</t>
        </r>
      </text>
    </comment>
    <comment ref="E14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3A升3A上3A下3A短3A外气内</t>
        </r>
      </text>
    </comment>
    <comment ref="E14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欧曼副升，无轴，长轴，欧上，欧下，气内，气外</t>
        </r>
      </text>
    </comment>
    <comment ref="E15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轻卡脚架</t>
        </r>
      </text>
    </comment>
  </commentList>
</comments>
</file>

<file path=xl/sharedStrings.xml><?xml version="1.0" encoding="utf-8"?>
<sst xmlns="http://schemas.openxmlformats.org/spreadsheetml/2006/main" count="1122" uniqueCount="865">
  <si>
    <t>焊接标准费率汇总表</t>
  </si>
  <si>
    <t>单位：未税、元</t>
  </si>
  <si>
    <t>序号</t>
  </si>
  <si>
    <t>设备/物料编号</t>
  </si>
  <si>
    <t>设备/物料名称</t>
  </si>
  <si>
    <t>计算</t>
  </si>
  <si>
    <t>变动费用</t>
  </si>
  <si>
    <t>固定费用</t>
  </si>
  <si>
    <t>备注</t>
  </si>
  <si>
    <t>水电气</t>
  </si>
  <si>
    <t>直接员工薪酬</t>
  </si>
  <si>
    <t>小计 元/h</t>
  </si>
  <si>
    <t>变动费用(元/s）</t>
  </si>
  <si>
    <t>辅助员工薪酬</t>
  </si>
  <si>
    <t>折旧</t>
  </si>
  <si>
    <t>其他</t>
  </si>
  <si>
    <t>固定费用(元/s）</t>
  </si>
  <si>
    <t>电机功率（KW/h)</t>
  </si>
  <si>
    <t>电费单价</t>
  </si>
  <si>
    <t>空压机分摊</t>
  </si>
  <si>
    <t>二氧化碳气体</t>
  </si>
  <si>
    <t>混合气体</t>
  </si>
  <si>
    <t>用水定额（立方/h）</t>
  </si>
  <si>
    <t>水费单价</t>
  </si>
  <si>
    <t>用气定额（立方/h）</t>
  </si>
  <si>
    <t>天然气单价</t>
  </si>
  <si>
    <t>能耗 元/s</t>
  </si>
  <si>
    <t>基本工资</t>
  </si>
  <si>
    <t>保险</t>
  </si>
  <si>
    <t>标配人数</t>
  </si>
  <si>
    <t>综合工价 元/s</t>
  </si>
  <si>
    <t>元/h</t>
  </si>
  <si>
    <t>机器人</t>
  </si>
  <si>
    <t>设备额定功率*70%*单个产品设备运行时间</t>
  </si>
  <si>
    <t>人工标准适用于检验、挂簧打包</t>
  </si>
  <si>
    <t>机器人（手工）焊机</t>
  </si>
  <si>
    <t>翻转工位</t>
  </si>
  <si>
    <t>环保设备</t>
  </si>
  <si>
    <t>66个焊机分摊</t>
  </si>
  <si>
    <t>空压机</t>
  </si>
  <si>
    <t>按37个用气设备分摊</t>
  </si>
  <si>
    <t>实际使用产品，一瓶焊接多少成品分摊</t>
  </si>
  <si>
    <t>说明：</t>
  </si>
  <si>
    <t>人工+电费</t>
  </si>
  <si>
    <t>父级物料</t>
  </si>
  <si>
    <t>父件描述1</t>
  </si>
  <si>
    <t>父件描述2</t>
  </si>
  <si>
    <t>组件/产品</t>
  </si>
  <si>
    <t>组件/产品描述1</t>
  </si>
  <si>
    <t>组件描述2</t>
  </si>
  <si>
    <t>状态</t>
  </si>
  <si>
    <t>采购/制造</t>
  </si>
  <si>
    <t>每件需求量</t>
  </si>
  <si>
    <t>结构类型</t>
  </si>
  <si>
    <t>生效日期</t>
  </si>
  <si>
    <t>工序</t>
  </si>
  <si>
    <t>结束有效日</t>
  </si>
  <si>
    <t>废品</t>
  </si>
  <si>
    <t>修改日期</t>
  </si>
  <si>
    <t xml:space="preserve">用户 ID </t>
  </si>
  <si>
    <t>文档号</t>
  </si>
  <si>
    <t>未税采购单价</t>
  </si>
  <si>
    <t>未税成本</t>
  </si>
  <si>
    <t>说明</t>
  </si>
  <si>
    <t>价格来源</t>
  </si>
  <si>
    <t>SHT0012473</t>
  </si>
  <si>
    <t>主驾底座模块化总成</t>
  </si>
  <si>
    <t>SHT0001852</t>
  </si>
  <si>
    <t>主驾上框焊接组件</t>
  </si>
  <si>
    <t>M</t>
  </si>
  <si>
    <t>BFA0000862</t>
  </si>
  <si>
    <t>焊接方螺母</t>
  </si>
  <si>
    <t>P</t>
  </si>
  <si>
    <t>SHT0001854</t>
  </si>
  <si>
    <t>左纵梁</t>
  </si>
  <si>
    <t>SHT0001855</t>
  </si>
  <si>
    <t>右纵梁</t>
  </si>
  <si>
    <t>SHT0001856</t>
  </si>
  <si>
    <t>上框前横梁</t>
  </si>
  <si>
    <t>SHT0002789</t>
  </si>
  <si>
    <t>旋转轴支架</t>
  </si>
  <si>
    <t>TST0000013</t>
  </si>
  <si>
    <t>板材SPFH590</t>
  </si>
  <si>
    <t>3.0*1250*2500</t>
  </si>
  <si>
    <t>TWT0000064</t>
  </si>
  <si>
    <t>φ1.2焊丝</t>
  </si>
  <si>
    <t>按系统标准成本</t>
  </si>
  <si>
    <t>焊接直接人工</t>
  </si>
  <si>
    <t>标准费率</t>
  </si>
  <si>
    <t>未税</t>
  </si>
  <si>
    <t>人工标准适用于 机器人摆件</t>
  </si>
  <si>
    <t>人工标准适用于 检验、挂簧、打包</t>
  </si>
  <si>
    <t>机器人 s</t>
  </si>
  <si>
    <t>手工焊 s</t>
  </si>
  <si>
    <t>检验 s</t>
  </si>
  <si>
    <t>合计（元）</t>
  </si>
  <si>
    <t>X5000S</t>
  </si>
  <si>
    <t>SHT0014202</t>
  </si>
  <si>
    <t>X5000S 座框减震器总成</t>
  </si>
  <si>
    <t>西安</t>
  </si>
  <si>
    <t>SHT0014369</t>
  </si>
  <si>
    <t>X5000S驾驶员靠背焊接总成</t>
  </si>
  <si>
    <t>SHT0014370</t>
  </si>
  <si>
    <t>X5000S副驾靠背骨架焊接总成</t>
  </si>
  <si>
    <t>SHT0012956</t>
  </si>
  <si>
    <t>X5000S主驾调角器</t>
  </si>
  <si>
    <t>SHT0013330</t>
  </si>
  <si>
    <t>X5000S副驾驶调角器总成</t>
  </si>
  <si>
    <t>X5000</t>
  </si>
  <si>
    <t>SHT0002614</t>
  </si>
  <si>
    <t>X5000扶手支架总成电泳</t>
  </si>
  <si>
    <t>SHT0002639</t>
  </si>
  <si>
    <t>X5000副司机座框总成</t>
  </si>
  <si>
    <t>SHT0013282</t>
  </si>
  <si>
    <t>X5000正驾靠背骨架总成</t>
  </si>
  <si>
    <t>SHT0013701</t>
  </si>
  <si>
    <t>X5000副驾升降器总成</t>
  </si>
  <si>
    <t>SHT0013867</t>
  </si>
  <si>
    <t>X5000副调角器</t>
  </si>
  <si>
    <t>X3000</t>
  </si>
  <si>
    <t>SHT0012590</t>
  </si>
  <si>
    <t>X3000主驾底座</t>
  </si>
  <si>
    <t>SHT0010477</t>
  </si>
  <si>
    <t>X3000副驾底座</t>
  </si>
  <si>
    <t>SHT0001666</t>
  </si>
  <si>
    <t>X3000副驾调角器</t>
  </si>
  <si>
    <t>SHT0001643</t>
  </si>
  <si>
    <t>X3000正背</t>
  </si>
  <si>
    <t>SHT0001668</t>
  </si>
  <si>
    <t>X3000副背</t>
  </si>
  <si>
    <t>SHT0001644</t>
  </si>
  <si>
    <t>X3000主调</t>
  </si>
  <si>
    <t>H3000</t>
  </si>
  <si>
    <t>SHT0000134</t>
  </si>
  <si>
    <t>H3000升降器</t>
  </si>
  <si>
    <t>SHT0000359</t>
  </si>
  <si>
    <t>L3000气囊减震器</t>
  </si>
  <si>
    <t>SHT0000138</t>
  </si>
  <si>
    <t>H3000副边右</t>
  </si>
  <si>
    <t>SHT0000161</t>
  </si>
  <si>
    <t>欧曼副边左</t>
  </si>
  <si>
    <t>SHT0000163</t>
  </si>
  <si>
    <t>M3000气囊减震器</t>
  </si>
  <si>
    <t>SHT0000165</t>
  </si>
  <si>
    <t>陕汽正升降器</t>
  </si>
  <si>
    <t>SHT0000182</t>
  </si>
  <si>
    <t>大运副边左</t>
  </si>
  <si>
    <t>SHT0000170</t>
  </si>
  <si>
    <t>大运副边右</t>
  </si>
  <si>
    <t>SHT0000133</t>
  </si>
  <si>
    <t>H3000气囊升降减震器</t>
  </si>
  <si>
    <t>SHT0000275</t>
  </si>
  <si>
    <t>陕汽液压司机背骨架</t>
  </si>
  <si>
    <t>M3000-S</t>
  </si>
  <si>
    <t>SHT0012165</t>
  </si>
  <si>
    <t>M3000-S底座</t>
  </si>
  <si>
    <t>SHT0013338</t>
  </si>
  <si>
    <t>M3000-S主调角器</t>
  </si>
  <si>
    <t>L5000</t>
  </si>
  <si>
    <t>SHT0012077</t>
  </si>
  <si>
    <t>L5000减震器总成</t>
  </si>
  <si>
    <t>SHT0012107</t>
  </si>
  <si>
    <t>L5000升降器总成</t>
  </si>
  <si>
    <t>SHT0013142</t>
  </si>
  <si>
    <t>L5000扶手支架</t>
  </si>
  <si>
    <t>轩德</t>
  </si>
  <si>
    <t>SHT0010631</t>
  </si>
  <si>
    <t>轩6正背</t>
  </si>
  <si>
    <t>SHT0010554</t>
  </si>
  <si>
    <t>轩6副背</t>
  </si>
  <si>
    <t>SHT0012593</t>
  </si>
  <si>
    <t>M3000-H座框减震器总成（高配）</t>
  </si>
  <si>
    <t>SHT0012592</t>
  </si>
  <si>
    <t>M3000-H底座模块化  低配</t>
  </si>
  <si>
    <t>1.0机械系列</t>
  </si>
  <si>
    <t>SHT0000184</t>
  </si>
  <si>
    <t>大运减震器总成</t>
  </si>
  <si>
    <t>SHT0000192</t>
  </si>
  <si>
    <t>陕汽机械正升降器</t>
  </si>
  <si>
    <t>SHT0000268</t>
  </si>
  <si>
    <t>陕汽副升降器</t>
  </si>
  <si>
    <t>SHT0000277</t>
  </si>
  <si>
    <t>陕汽机械减震器</t>
  </si>
  <si>
    <t>SHT0000221</t>
  </si>
  <si>
    <t>L3000机械减震器</t>
  </si>
  <si>
    <t>M3000-S调角器</t>
  </si>
  <si>
    <t>SHT0001838</t>
  </si>
  <si>
    <t>主驾调角器总成</t>
  </si>
  <si>
    <t>SHT0001839</t>
  </si>
  <si>
    <t>副驾调角器总成</t>
  </si>
  <si>
    <t>J6L</t>
  </si>
  <si>
    <t>SHT0015083</t>
  </si>
  <si>
    <t>底座模块化 低配</t>
  </si>
  <si>
    <t>长春</t>
  </si>
  <si>
    <t>M3000-H主边调角器总成</t>
  </si>
  <si>
    <t>M3000-H副边调角器总成</t>
  </si>
  <si>
    <t>SHT0000096</t>
  </si>
  <si>
    <t>M4副边左</t>
  </si>
  <si>
    <t>SHT0014483</t>
  </si>
  <si>
    <t>低配底座模块化总成  低配</t>
  </si>
  <si>
    <t>左侧副边调角器总成</t>
  </si>
  <si>
    <t>成都王牌</t>
  </si>
  <si>
    <t>SHT0002553</t>
  </si>
  <si>
    <t>旋转座框焊接总成电泳</t>
  </si>
  <si>
    <t>成都</t>
  </si>
  <si>
    <t>SHT0002704</t>
  </si>
  <si>
    <t>驾驶员靠背焊接总成电泳</t>
  </si>
  <si>
    <t>SHT0014781</t>
  </si>
  <si>
    <t>底座模块化总成</t>
  </si>
  <si>
    <t>驾驶员靠背焊接总成 单扶手</t>
  </si>
  <si>
    <t>SHT0015444</t>
  </si>
  <si>
    <t>靠背骨架无忧</t>
  </si>
  <si>
    <t>SLT0011589</t>
  </si>
  <si>
    <t>驾驶员靠背焊接骨架总成   铁马</t>
  </si>
  <si>
    <t>SLT0011608</t>
  </si>
  <si>
    <t>底座总成（含滑轨） 铁马</t>
  </si>
  <si>
    <t>主驾驶调角器总成</t>
  </si>
  <si>
    <t>SLT0011643</t>
  </si>
  <si>
    <t>坐垫横梁喷涂总成</t>
  </si>
  <si>
    <t>C32B</t>
  </si>
  <si>
    <t>SCS0001311</t>
  </si>
  <si>
    <t>C32B调角器  主左  力乐</t>
  </si>
  <si>
    <t>株洲</t>
  </si>
  <si>
    <t>SCS0001312</t>
  </si>
  <si>
    <t>C32B调角器  主右 力乐</t>
  </si>
  <si>
    <t>SCS0001315</t>
  </si>
  <si>
    <t>C32B调角器  副左 力乐</t>
  </si>
  <si>
    <t>SCS0001314</t>
  </si>
  <si>
    <t>C32B调角器  富右 力乐</t>
  </si>
  <si>
    <t>SCS0004885</t>
  </si>
  <si>
    <t>C32B座盆支撑板</t>
  </si>
  <si>
    <t>P203</t>
  </si>
  <si>
    <t>SCS0005503</t>
  </si>
  <si>
    <t>P203手动靠背左侧板和调角器总成</t>
  </si>
  <si>
    <t>SCS0005504</t>
  </si>
  <si>
    <t>P203手动靠背右侧板和调角器总成</t>
  </si>
  <si>
    <t>SCS0005509</t>
  </si>
  <si>
    <t>P203副驾靠背左侧板和调角器总成</t>
  </si>
  <si>
    <t>SCS0005514</t>
  </si>
  <si>
    <t>P203副驾靠背右侧板和调角器总成（无气囊）</t>
  </si>
  <si>
    <t>SCS0005388</t>
  </si>
  <si>
    <t>P203电动靠背左侧边板和调角器总成（无气囊）</t>
  </si>
  <si>
    <t>SCS0005396</t>
  </si>
  <si>
    <t>P203电动靠背左侧边板和调角器总成（带气囊）</t>
  </si>
  <si>
    <t>SCS0005389</t>
  </si>
  <si>
    <t>P203电动靠背右侧边板和调角器总成(无气囊）</t>
  </si>
  <si>
    <t>SCS0005510</t>
  </si>
  <si>
    <t>P203副驾靠背右侧板和调角器总成（带气囊）</t>
  </si>
  <si>
    <t>K1调角器</t>
  </si>
  <si>
    <t>SLT0000328</t>
  </si>
  <si>
    <t>K1正司机调角器主动(左）</t>
  </si>
  <si>
    <t>潍坊</t>
  </si>
  <si>
    <t>SLT0000329</t>
  </si>
  <si>
    <t>K1正司机调角器被动(左）</t>
  </si>
  <si>
    <t>SLT0000363</t>
  </si>
  <si>
    <t>K1副司机调角器主动(右）</t>
  </si>
  <si>
    <t>SLT0000364</t>
  </si>
  <si>
    <t>K1副司机调角器被动(右）</t>
  </si>
  <si>
    <t>SLT0000396</t>
  </si>
  <si>
    <t>K1通用左主动调角器（双人主动左)</t>
  </si>
  <si>
    <t>SLT0000397</t>
  </si>
  <si>
    <t>K1左舵双人左背右被动（双人被动左)</t>
  </si>
  <si>
    <t>SLT0000398</t>
  </si>
  <si>
    <t>K1通用右主动调角器(双人主动右)</t>
  </si>
  <si>
    <t>SLT0001054</t>
  </si>
  <si>
    <t>K1右舵单人左被动调角器（右舵单人左被动)</t>
  </si>
  <si>
    <t>SLT0000399</t>
  </si>
  <si>
    <t>K1左舵双人右背左被动调角器（带螺丝）(双人被动右)</t>
  </si>
  <si>
    <t>SLT0000410</t>
  </si>
  <si>
    <t>K1左舵单人右被动调角器</t>
  </si>
  <si>
    <t>SLT0001050</t>
  </si>
  <si>
    <t>K1右舵双人左背右被动调角器（带螺丝）</t>
  </si>
  <si>
    <t>SLT0001051</t>
  </si>
  <si>
    <t>K1右舵双人右背左被动（右舵左被动）</t>
  </si>
  <si>
    <t>SLT0000519</t>
  </si>
  <si>
    <t>K1侧翻左调角器主动(主动左）右座左</t>
  </si>
  <si>
    <t>SLT0000520</t>
  </si>
  <si>
    <t>K1侧翻左调角器被动(被动左）右座右</t>
  </si>
  <si>
    <t>SLT0000542</t>
  </si>
  <si>
    <t>K1侧翻右调角器主动左座右</t>
  </si>
  <si>
    <t>SLT0000543</t>
  </si>
  <si>
    <t>K1侧翻右调角器被动左座左</t>
  </si>
  <si>
    <t>SLT0001950</t>
  </si>
  <si>
    <t>G9滑块手柄轴电泳</t>
  </si>
  <si>
    <t>SBS0010285</t>
  </si>
  <si>
    <t>K1南非一排四人专用左主动调角器</t>
  </si>
  <si>
    <t>SBS0010288</t>
  </si>
  <si>
    <t>K1南非一排四人专用左被动调角器（带螺丝）</t>
  </si>
  <si>
    <t>SBS0010319</t>
  </si>
  <si>
    <t>司机调角器右总成（K1海外出口车）</t>
  </si>
  <si>
    <t>SBS0010338</t>
  </si>
  <si>
    <t>副司机调角器左总成（K1海外出口车）</t>
  </si>
  <si>
    <t>SBS0010304</t>
  </si>
  <si>
    <t>单人右调角器总成（K1海外出口车）</t>
  </si>
  <si>
    <t>SBS0010315</t>
  </si>
  <si>
    <t>双人右内侧调角器总成（K1海外出口车）</t>
  </si>
  <si>
    <t>SBS0010342</t>
  </si>
  <si>
    <t>双人左内侧调角器总成（K1海外出口车）</t>
  </si>
  <si>
    <t>H4</t>
  </si>
  <si>
    <t>SHT0010998</t>
  </si>
  <si>
    <t>H4-2.0款底座模块化总成</t>
  </si>
  <si>
    <t>座椅</t>
  </si>
  <si>
    <t>H4-18款升级2.0座底模块化总成</t>
  </si>
  <si>
    <t>SHT0010506</t>
  </si>
  <si>
    <t>H3改型司机底座   舒适型</t>
  </si>
  <si>
    <t>SHT0013976</t>
  </si>
  <si>
    <t>H4-2.2底座模块化总成</t>
  </si>
  <si>
    <t>SHT0013803</t>
  </si>
  <si>
    <t>H4司机靠背骨架焊接总成（带扶手）</t>
  </si>
  <si>
    <t>SHT0010244</t>
  </si>
  <si>
    <t>H4副驾靠背骨架焊接总成</t>
  </si>
  <si>
    <t>SHT0014344</t>
  </si>
  <si>
    <t>H4-2.2驾驶员靠背焊接总成</t>
  </si>
  <si>
    <t>SHT0013980</t>
  </si>
  <si>
    <t>H4-2.2驾驶员调角器总成</t>
  </si>
  <si>
    <t>SHT0000819</t>
  </si>
  <si>
    <t>H4A正调角器</t>
  </si>
  <si>
    <t>SHT0000830</t>
  </si>
  <si>
    <t>H4A副调角器</t>
  </si>
  <si>
    <t>B40</t>
  </si>
  <si>
    <t>SCS0004247</t>
  </si>
  <si>
    <t>B40四分背骨架总成（中期改款）</t>
  </si>
  <si>
    <t>SCS0004165</t>
  </si>
  <si>
    <t>B40六分背骨架总成（中期改款）</t>
  </si>
  <si>
    <t>SCS0004248</t>
  </si>
  <si>
    <t>B40四分座垫骨架总成（中期改款）新</t>
  </si>
  <si>
    <t>SCS0004169</t>
  </si>
  <si>
    <t>B40六分座垫骨架总成（中期改款）新</t>
  </si>
  <si>
    <t>SCS0004115</t>
  </si>
  <si>
    <t>B40V   背骨架</t>
  </si>
  <si>
    <t>SCS0004116</t>
  </si>
  <si>
    <t>B40V   座骨架</t>
  </si>
  <si>
    <t>H6</t>
  </si>
  <si>
    <t>SHT0010033</t>
  </si>
  <si>
    <t>H6主驾底座模块化总成</t>
  </si>
  <si>
    <t>SHT0011407</t>
  </si>
  <si>
    <t>H6副驾底座模块化总成</t>
  </si>
  <si>
    <t>SHT0010756</t>
  </si>
  <si>
    <t>H6高配靠背骨架焊接总成</t>
  </si>
  <si>
    <t>SHT0010758</t>
  </si>
  <si>
    <t>H6低配靠背骨架焊接总成</t>
  </si>
  <si>
    <t>SHT0010944</t>
  </si>
  <si>
    <t>H6副司机高配靠背骨架焊接总成</t>
  </si>
  <si>
    <t>SHT0010399</t>
  </si>
  <si>
    <t>H6副司机低配靠背骨架焊接总成</t>
  </si>
  <si>
    <t>SHT0010844</t>
  </si>
  <si>
    <t>H6正司机座椅底支架</t>
  </si>
  <si>
    <t>SHT0011878</t>
  </si>
  <si>
    <t>H6副司机座椅底支架</t>
  </si>
  <si>
    <t>SHT0002452</t>
  </si>
  <si>
    <t>H6座框骨架总成</t>
  </si>
  <si>
    <t>SHT0002453</t>
  </si>
  <si>
    <t>H6副司机底座焊接总成</t>
  </si>
  <si>
    <t>奥杰</t>
  </si>
  <si>
    <t>SLT0002180</t>
  </si>
  <si>
    <t>奥杰正背</t>
  </si>
  <si>
    <t>SBS0010142</t>
  </si>
  <si>
    <t>奥杰副背</t>
  </si>
  <si>
    <t>SHT0002680</t>
  </si>
  <si>
    <t>奥杰正底座    电泳状态</t>
  </si>
  <si>
    <t>SHT0002681</t>
  </si>
  <si>
    <t>奥杰副底座    电泳状态</t>
  </si>
  <si>
    <t>统帅</t>
  </si>
  <si>
    <t>SLT0010403</t>
  </si>
  <si>
    <t>统帅项目-驾驶员靠背上骨架焊接总成  带扶手</t>
  </si>
  <si>
    <t>SLT0010713</t>
  </si>
  <si>
    <t>统帅项目-驾驶员靠背上骨架焊接总成  不带扶手</t>
  </si>
  <si>
    <t>SLT0010351</t>
  </si>
  <si>
    <t>统帅项目-副背</t>
  </si>
  <si>
    <t>SLT0010362</t>
  </si>
  <si>
    <t>统帅项目小背</t>
  </si>
  <si>
    <t>SHT0002642</t>
  </si>
  <si>
    <t>统帅项目-驾驶员座垫前横梁总成</t>
  </si>
  <si>
    <t>SLT0010507</t>
  </si>
  <si>
    <t>2080统帅正背通风+扶手</t>
  </si>
  <si>
    <t>SLT0011486</t>
  </si>
  <si>
    <t>统帅副背 1880</t>
  </si>
  <si>
    <t>SHT0014291</t>
  </si>
  <si>
    <t>北奔底座</t>
  </si>
  <si>
    <t>SLT0010195</t>
  </si>
  <si>
    <t>驾驶员靠背上骨架焊接总成(带通风）虎威</t>
  </si>
  <si>
    <t>SLT0002125</t>
  </si>
  <si>
    <t>J6F驾驶员座垫前横梁总成</t>
  </si>
  <si>
    <t>SLT0002121</t>
  </si>
  <si>
    <t>驾驶员靠背上骨架焊接总成（非通风）虎威</t>
  </si>
  <si>
    <t>一汽轻卡</t>
  </si>
  <si>
    <t>SLT0010827</t>
  </si>
  <si>
    <t>一汽轻卡减震底座  高配</t>
  </si>
  <si>
    <t>SLT0010217</t>
  </si>
  <si>
    <t>一汽轻卡减震靠背  高配</t>
  </si>
  <si>
    <t>SLT0011539</t>
  </si>
  <si>
    <t>一汽轻卡减震底座  低配</t>
  </si>
  <si>
    <t>SLT0011525</t>
  </si>
  <si>
    <t>一汽轻卡减震靠背  低配</t>
  </si>
  <si>
    <t>SLT0011548</t>
  </si>
  <si>
    <t>一汽轻卡扶手支架</t>
  </si>
  <si>
    <t>M4</t>
  </si>
  <si>
    <t>SHT0000090</t>
  </si>
  <si>
    <t>M4机械底座</t>
  </si>
  <si>
    <t>SLT0000833</t>
  </si>
  <si>
    <t>M4副边右</t>
  </si>
  <si>
    <t>SHT0000099</t>
  </si>
  <si>
    <t>M4气囊底座</t>
  </si>
  <si>
    <t>SHT0000095</t>
  </si>
  <si>
    <t>M4中卡气囊底座（右舵）</t>
  </si>
  <si>
    <t>欧马可</t>
  </si>
  <si>
    <t>SLT0011382</t>
  </si>
  <si>
    <t>欧马可底座</t>
  </si>
  <si>
    <t>SLT0011218</t>
  </si>
  <si>
    <t>欧马可坐垫前横梁</t>
  </si>
  <si>
    <t>SLT0010875</t>
  </si>
  <si>
    <t>欧马可靠背骨架  基础款非通风</t>
  </si>
  <si>
    <t>SLT0010995</t>
  </si>
  <si>
    <t>背骨架焊接总成   基础款通风</t>
  </si>
  <si>
    <t>SLT0011080</t>
  </si>
  <si>
    <t>欧马可小背2060</t>
  </si>
  <si>
    <t>SLT0011165</t>
  </si>
  <si>
    <t>欧马可小背1880</t>
  </si>
  <si>
    <t>SLT0011027</t>
  </si>
  <si>
    <t>欧马可副背</t>
  </si>
  <si>
    <t>SLT0011248</t>
  </si>
  <si>
    <t>欧马可正背骨架 减震款非通风</t>
  </si>
  <si>
    <t>SLT0011249</t>
  </si>
  <si>
    <t>欧马可正背骨架  减震款通风</t>
  </si>
  <si>
    <t>新增产品</t>
  </si>
  <si>
    <t>SHT0015691</t>
  </si>
  <si>
    <t>NX底支架</t>
  </si>
  <si>
    <t>SHT0015957</t>
  </si>
  <si>
    <t>滑轨与转盘连接梁总成</t>
  </si>
  <si>
    <t>SHT0015959</t>
  </si>
  <si>
    <t>转盘与底支架连接梁总成</t>
  </si>
  <si>
    <t>半成品</t>
  </si>
  <si>
    <t>SHT0002301</t>
  </si>
  <si>
    <t>欧曼正升降器</t>
  </si>
  <si>
    <t>SHT0001326</t>
  </si>
  <si>
    <t>欧曼延伸正升降器框</t>
  </si>
  <si>
    <t>SHT0001711</t>
  </si>
  <si>
    <t>一汽限位板</t>
  </si>
  <si>
    <t>SHT0001374</t>
  </si>
  <si>
    <t>H4锁舌总成17款</t>
  </si>
  <si>
    <t>SHT0001261</t>
  </si>
  <si>
    <t>H4A下框新</t>
  </si>
  <si>
    <t>SHT0001268</t>
  </si>
  <si>
    <t>H4A内铰架17款</t>
  </si>
  <si>
    <t>SHT0001264</t>
  </si>
  <si>
    <t>H4A外铰架新18款</t>
  </si>
  <si>
    <t>SHT0002259</t>
  </si>
  <si>
    <t>H419内绞架</t>
  </si>
  <si>
    <t>SHT0002750</t>
  </si>
  <si>
    <t>X3000一体正背</t>
  </si>
  <si>
    <t>SHT0002751</t>
  </si>
  <si>
    <t>X3000一体副背</t>
  </si>
  <si>
    <t>SHT0013749</t>
  </si>
  <si>
    <t>X5000副驾座框</t>
  </si>
  <si>
    <t>SHT0013059</t>
  </si>
  <si>
    <t>M3000-S座框(安全带支架)</t>
  </si>
  <si>
    <t>SHT0001387</t>
  </si>
  <si>
    <t>H4A调角器下连接板左</t>
  </si>
  <si>
    <t>SHT0001388</t>
  </si>
  <si>
    <t>H4A调角器上连接板左</t>
  </si>
  <si>
    <t>SHT0001389</t>
  </si>
  <si>
    <t>H4A调角器下连接板右</t>
  </si>
  <si>
    <t>SHT0001390</t>
  </si>
  <si>
    <t>H4A调角器上连接板右</t>
  </si>
  <si>
    <t>SCS0004881</t>
  </si>
  <si>
    <t>301调角器连接板左下</t>
  </si>
  <si>
    <t>SCS0004880</t>
  </si>
  <si>
    <t>301调角器连接板右下</t>
  </si>
  <si>
    <t>SHT0012081</t>
  </si>
  <si>
    <t>L5000前升降连杆</t>
  </si>
  <si>
    <t>SHT0013340</t>
  </si>
  <si>
    <t>中联主驾座框</t>
  </si>
  <si>
    <t>SHT0013351</t>
  </si>
  <si>
    <t>中联副驾高配座框</t>
  </si>
  <si>
    <t>SHT0012238</t>
  </si>
  <si>
    <t>中联副驾低配座框</t>
  </si>
  <si>
    <t>SHT0013355</t>
  </si>
  <si>
    <t>中联低配下框</t>
  </si>
  <si>
    <t>SHT0013343</t>
  </si>
  <si>
    <t>汕德卡下框</t>
  </si>
  <si>
    <t>SHT0013121</t>
  </si>
  <si>
    <t>TX-2.0扶手支架</t>
  </si>
  <si>
    <t>SHT0012888</t>
  </si>
  <si>
    <t>TX-1.0机械上框</t>
  </si>
  <si>
    <t>SHT0012321</t>
  </si>
  <si>
    <t>TX-1.0副驾底支架</t>
  </si>
  <si>
    <t>SHT0012867</t>
  </si>
  <si>
    <t>TX-1.0气囊主驾座框</t>
  </si>
  <si>
    <t>SHT0013233</t>
  </si>
  <si>
    <t>汕德卡内绞架</t>
  </si>
  <si>
    <t>SHT0013371</t>
  </si>
  <si>
    <t>副司机底座</t>
  </si>
  <si>
    <t>SHT0002426</t>
  </si>
  <si>
    <t>D03大背（一汽）通风</t>
  </si>
  <si>
    <t>SHT0002585</t>
  </si>
  <si>
    <t>D05大背（一汽）副背</t>
  </si>
  <si>
    <t>SHT0002586</t>
  </si>
  <si>
    <t>BB27正背</t>
  </si>
  <si>
    <t>SHT0002269</t>
  </si>
  <si>
    <t>BB27副背</t>
  </si>
  <si>
    <t>SLT0002387</t>
  </si>
  <si>
    <t>欧马可1880大背</t>
  </si>
  <si>
    <t>SLT0002716</t>
  </si>
  <si>
    <t>欧马可1880小背</t>
  </si>
  <si>
    <t>SLT0002719</t>
  </si>
  <si>
    <t>欧马可1995小背</t>
  </si>
  <si>
    <t>SHT0010222</t>
  </si>
  <si>
    <t>仰角连杆3焊接总成</t>
  </si>
  <si>
    <t>SLT0002399</t>
  </si>
  <si>
    <t>K1支架左</t>
  </si>
  <si>
    <t>SLT0002401</t>
  </si>
  <si>
    <t>K1支架右</t>
  </si>
  <si>
    <t>SLT0002402</t>
  </si>
  <si>
    <t>K1手柄轴</t>
  </si>
  <si>
    <t>SLT0000272</t>
  </si>
  <si>
    <t>6480折叠器（右主动）</t>
  </si>
  <si>
    <t>SLT0000427</t>
  </si>
  <si>
    <t>6480折叠器（右被动）</t>
  </si>
  <si>
    <t>SHT0002272</t>
  </si>
  <si>
    <t>欧曼副升降器框</t>
  </si>
  <si>
    <t>SHT0001246</t>
  </si>
  <si>
    <t>SHT0001534</t>
  </si>
  <si>
    <t>SHT0001418</t>
  </si>
  <si>
    <t>M4机械升降器正</t>
  </si>
  <si>
    <t>SHT0002263</t>
  </si>
  <si>
    <t>M4机械升降器副</t>
  </si>
  <si>
    <t>SHT0001543</t>
  </si>
  <si>
    <t>长轴绞架</t>
  </si>
  <si>
    <t>SHT0001530</t>
  </si>
  <si>
    <t>短轴绞架</t>
  </si>
  <si>
    <t>SHT0001296</t>
  </si>
  <si>
    <t>SQ短轴绞架（新）</t>
  </si>
  <si>
    <t>SHT0001329</t>
  </si>
  <si>
    <t>无轴绞架</t>
  </si>
  <si>
    <t>SHT0001318</t>
  </si>
  <si>
    <t>气囊内绞架</t>
  </si>
  <si>
    <t>SHT0001319</t>
  </si>
  <si>
    <t>气囊外绞架</t>
  </si>
  <si>
    <t>SHT0001532</t>
  </si>
  <si>
    <t>调节螺母支架正调  欧曼</t>
  </si>
  <si>
    <t>SHT0001531</t>
  </si>
  <si>
    <t>大运调节螺母左调</t>
  </si>
  <si>
    <t>SHT0002515</t>
  </si>
  <si>
    <t>大运调节螺母右调</t>
  </si>
  <si>
    <t>SHT0001443</t>
  </si>
  <si>
    <t>欧曼机械上框（新）</t>
  </si>
  <si>
    <t>SHT0001450</t>
  </si>
  <si>
    <t>欧曼机械下框(新)</t>
  </si>
  <si>
    <t>SHT0001314</t>
  </si>
  <si>
    <t>陕汽气囊上框</t>
  </si>
  <si>
    <t>SHT0001330</t>
  </si>
  <si>
    <t>陕汽气囊下框</t>
  </si>
  <si>
    <t>SHT0001316</t>
  </si>
  <si>
    <t>欧曼气囊下框</t>
  </si>
  <si>
    <t>SHT0001280</t>
  </si>
  <si>
    <t>新陕汽机械下框</t>
  </si>
  <si>
    <t>SHT0001338</t>
  </si>
  <si>
    <t>新陕汽机械上框</t>
  </si>
  <si>
    <t>SHT0001283</t>
  </si>
  <si>
    <t>新机械外绞架</t>
  </si>
  <si>
    <t>SHT0001274</t>
  </si>
  <si>
    <t>新机械内绞架</t>
  </si>
  <si>
    <t>SHT0001281</t>
  </si>
  <si>
    <t>大运下框</t>
  </si>
  <si>
    <t>SHT0001363</t>
  </si>
  <si>
    <t>H3A升降器</t>
  </si>
  <si>
    <t>SHT0001360</t>
  </si>
  <si>
    <t>H3A上框</t>
  </si>
  <si>
    <t>SHT0001361</t>
  </si>
  <si>
    <t>H3A下框</t>
  </si>
  <si>
    <t>SHT0001362</t>
  </si>
  <si>
    <t>H3A外交架</t>
  </si>
  <si>
    <t>SHT0001517</t>
  </si>
  <si>
    <t>H3A短轴</t>
  </si>
  <si>
    <t>SHT0001366</t>
  </si>
  <si>
    <t>H3改型左旋转</t>
  </si>
  <si>
    <t>SHT0001367</t>
  </si>
  <si>
    <t>H3改型右旋转</t>
  </si>
  <si>
    <t>SHT0001332</t>
  </si>
  <si>
    <t>M3000下框</t>
  </si>
  <si>
    <t>SHT0001529</t>
  </si>
  <si>
    <t>SHT0001393</t>
  </si>
  <si>
    <t>H3000上框</t>
  </si>
  <si>
    <t>SHT0001395</t>
  </si>
  <si>
    <t>H3000下框</t>
  </si>
  <si>
    <t>SHT0001397</t>
  </si>
  <si>
    <t>H3000短轴</t>
  </si>
  <si>
    <t>SHT0001712</t>
  </si>
  <si>
    <t>一汽升降器</t>
  </si>
  <si>
    <t>SHT0001344</t>
  </si>
  <si>
    <t>一汽上框</t>
  </si>
  <si>
    <t>SHT0001340</t>
  </si>
  <si>
    <t>一汽下框</t>
  </si>
  <si>
    <t>SHT0001714</t>
  </si>
  <si>
    <t>一汽无轴绞架</t>
  </si>
  <si>
    <t>SHT0001713</t>
  </si>
  <si>
    <t>一汽短轴绞架</t>
  </si>
  <si>
    <t>SHT0001400</t>
  </si>
  <si>
    <t>一汽安全带固定座</t>
  </si>
  <si>
    <t>SHT0001404</t>
  </si>
  <si>
    <t>一汽调角器上连接板左</t>
  </si>
  <si>
    <t>SHT0001406</t>
  </si>
  <si>
    <t>一汽调角器上连接板右</t>
  </si>
  <si>
    <t>SHT0001403</t>
  </si>
  <si>
    <t>一汽调角器下连接板左</t>
  </si>
  <si>
    <t>SHT0001405</t>
  </si>
  <si>
    <t>一汽调角器下连接板右</t>
  </si>
  <si>
    <t>sht0000059</t>
  </si>
  <si>
    <t>一汽正调角器</t>
  </si>
  <si>
    <t>sht0000058</t>
  </si>
  <si>
    <t>一汽副调角器</t>
  </si>
  <si>
    <t>SHT0001260</t>
  </si>
  <si>
    <t>H4A上框新</t>
  </si>
  <si>
    <t>SHT0001259</t>
  </si>
  <si>
    <t>H4A上框前横梁</t>
  </si>
  <si>
    <t>SHT0001519</t>
  </si>
  <si>
    <t>H4A外绞架17款</t>
  </si>
  <si>
    <t>SHT0001368</t>
  </si>
  <si>
    <t>H419款座框</t>
  </si>
  <si>
    <t>SHT0001783</t>
  </si>
  <si>
    <t>X3000座框副</t>
  </si>
  <si>
    <t>SHT0001778</t>
  </si>
  <si>
    <t>X3000主座框</t>
  </si>
  <si>
    <t>SHT0002024</t>
  </si>
  <si>
    <t>SHT0002025</t>
  </si>
  <si>
    <t>SHT0001959</t>
  </si>
  <si>
    <t>X3000调角器下连接板右</t>
  </si>
  <si>
    <t>SHT0001957</t>
  </si>
  <si>
    <t>X3000调角器下连接板左</t>
  </si>
  <si>
    <t>SHT0001958</t>
  </si>
  <si>
    <t>X3000调角器上连接板左</t>
  </si>
  <si>
    <t>SHT0001960</t>
  </si>
  <si>
    <t>X3000调角器上连接板右</t>
  </si>
  <si>
    <t>SHT0010466</t>
  </si>
  <si>
    <t>X3000副司机底支架</t>
  </si>
  <si>
    <t>SHT0001858</t>
  </si>
  <si>
    <t>X3000下框</t>
  </si>
  <si>
    <t>SHT0014203</t>
  </si>
  <si>
    <t>x5000s下框</t>
  </si>
  <si>
    <t>SHT0013915</t>
  </si>
  <si>
    <t>X5000调角器右下连接板</t>
  </si>
  <si>
    <t>SHT0013916</t>
  </si>
  <si>
    <t>x5000左下连接板</t>
  </si>
  <si>
    <t>SHT0010452</t>
  </si>
  <si>
    <t>M3000-H上框</t>
  </si>
  <si>
    <t>SHT0001846</t>
  </si>
  <si>
    <t>M3000-H下框</t>
  </si>
  <si>
    <t>SHT0012157</t>
  </si>
  <si>
    <t>M3000-S座框</t>
  </si>
  <si>
    <t>SHT0012167</t>
  </si>
  <si>
    <t>M3000-S上框</t>
  </si>
  <si>
    <t>SHT0012168</t>
  </si>
  <si>
    <t>M3000-S下框</t>
  </si>
  <si>
    <t>SHT0001759</t>
  </si>
  <si>
    <t>20款内绞架</t>
  </si>
  <si>
    <t>SHT0001762</t>
  </si>
  <si>
    <t>20款外绞架</t>
  </si>
  <si>
    <t>SHT0001756</t>
  </si>
  <si>
    <t>2018款座框</t>
  </si>
  <si>
    <t>20款上框</t>
  </si>
  <si>
    <t>SHT0010943</t>
  </si>
  <si>
    <t>20款下框</t>
  </si>
  <si>
    <t>SHT0002397</t>
  </si>
  <si>
    <t>轩德6靠背正</t>
  </si>
  <si>
    <t>SHT0002398</t>
  </si>
  <si>
    <t>轩德6靠背副</t>
  </si>
  <si>
    <t>sht0010243</t>
  </si>
  <si>
    <t>H4正背</t>
  </si>
  <si>
    <t>SHT0012158</t>
  </si>
  <si>
    <t>H4改型座框</t>
  </si>
  <si>
    <t>SHT0002506</t>
  </si>
  <si>
    <t>H4正背无扶手</t>
  </si>
  <si>
    <t>SHT0002027</t>
  </si>
  <si>
    <t>H4老副背</t>
  </si>
  <si>
    <t>scs0004933</t>
  </si>
  <si>
    <t>c32b主左调角器富昌泰</t>
  </si>
  <si>
    <t>scs0004935</t>
  </si>
  <si>
    <t>c32b主右调角器富昌泰</t>
  </si>
  <si>
    <t>scs0004934</t>
  </si>
  <si>
    <t>c32b副左调角器富昌泰</t>
  </si>
  <si>
    <t>scs0004932</t>
  </si>
  <si>
    <t>c32b副右调角器富昌泰</t>
  </si>
  <si>
    <t>SCS0004833</t>
  </si>
  <si>
    <t>C32B调角器连接板右下</t>
  </si>
  <si>
    <t>SCS0004838</t>
  </si>
  <si>
    <t>C32B调角器连接板左下</t>
  </si>
  <si>
    <t>SHT0002261</t>
  </si>
  <si>
    <t>H3000副座右</t>
  </si>
  <si>
    <t>SHT0001545</t>
  </si>
  <si>
    <t>副座 左</t>
  </si>
  <si>
    <t>SHT0001244</t>
  </si>
  <si>
    <t>副座 右</t>
  </si>
  <si>
    <t>sht0000257</t>
  </si>
  <si>
    <t>欧曼副边右</t>
  </si>
  <si>
    <t>sht0001130</t>
  </si>
  <si>
    <t>靠背板右</t>
  </si>
  <si>
    <t>SHT0001131</t>
  </si>
  <si>
    <t>靠背板左</t>
  </si>
  <si>
    <t>sht0014512</t>
  </si>
  <si>
    <t>hd座框</t>
  </si>
  <si>
    <t>sht0014597</t>
  </si>
  <si>
    <t>hd上框新项目</t>
  </si>
  <si>
    <t>SHT0002663</t>
  </si>
  <si>
    <t>L5000扶手支架总成</t>
  </si>
  <si>
    <t>SHT0012109</t>
  </si>
  <si>
    <t>L5000座框</t>
  </si>
  <si>
    <t>SHT0012086</t>
  </si>
  <si>
    <t>L5000绞架总成</t>
  </si>
  <si>
    <t>SHT0012078</t>
  </si>
  <si>
    <t>1.0升级上框</t>
  </si>
  <si>
    <t>SHT0012135</t>
  </si>
  <si>
    <t>1.0升级下框</t>
  </si>
  <si>
    <t>SHT0012057</t>
  </si>
  <si>
    <t>L5000后升降连杆</t>
  </si>
  <si>
    <t>SHT0002679</t>
  </si>
  <si>
    <t>奥杰副驾靠背下连接板总成</t>
  </si>
  <si>
    <t>sbs0010136</t>
  </si>
  <si>
    <t>奥杰正底座</t>
  </si>
  <si>
    <t>sbs0010137</t>
  </si>
  <si>
    <t>奥杰副底座</t>
  </si>
  <si>
    <t>SHT0012828</t>
  </si>
  <si>
    <t>2.2正座框</t>
  </si>
  <si>
    <t>SHT0013327</t>
  </si>
  <si>
    <t>TX-2.0副驾底支架</t>
  </si>
  <si>
    <t>SHT0013299</t>
  </si>
  <si>
    <t>TX-2.0旋转座框</t>
  </si>
  <si>
    <t>SHT0012224</t>
  </si>
  <si>
    <t>TX-2.0正驾靠背</t>
  </si>
  <si>
    <t>SHT0012259</t>
  </si>
  <si>
    <t>TX-2.0下框</t>
  </si>
  <si>
    <t>SHT0012874</t>
  </si>
  <si>
    <t>TX-1.0气囊下框</t>
  </si>
  <si>
    <t>SHT0012463</t>
  </si>
  <si>
    <t>TX-1.0气囊扶手支架</t>
  </si>
  <si>
    <t>SHT0012564</t>
  </si>
  <si>
    <t>TX-1.0-t5机械扶手支架</t>
  </si>
  <si>
    <t>SHT0013060</t>
  </si>
  <si>
    <t>汕德卡副驾座框</t>
  </si>
  <si>
    <t>SHT0013708</t>
  </si>
  <si>
    <t>T5靠背正（右扶手）</t>
  </si>
  <si>
    <t>SHT0013235</t>
  </si>
  <si>
    <t>汕德卡外绞架</t>
  </si>
  <si>
    <t>SHT0012237</t>
  </si>
  <si>
    <t>旋转座框焊接总成</t>
  </si>
  <si>
    <t>SLT0011547</t>
  </si>
  <si>
    <t>hh26扶手支架</t>
  </si>
  <si>
    <t>slt0010571</t>
  </si>
  <si>
    <t>轻卡绞架</t>
  </si>
  <si>
    <t>SHT0010728</t>
  </si>
  <si>
    <t>D03大背（一汽）扶手</t>
  </si>
  <si>
    <t>SHT0010729</t>
  </si>
  <si>
    <t>D03大背（一汽）通风扶手</t>
  </si>
  <si>
    <t>SHT0002270</t>
  </si>
  <si>
    <t>D04大背（一汽）正背</t>
  </si>
  <si>
    <t>SCS0007442</t>
  </si>
  <si>
    <t>B40V后排背</t>
  </si>
  <si>
    <t>SCS0007443</t>
  </si>
  <si>
    <t>B40V后排座</t>
  </si>
  <si>
    <t>SLT0002532</t>
  </si>
  <si>
    <t>虎V前梁</t>
  </si>
  <si>
    <t>slt0010434</t>
  </si>
  <si>
    <t>统帅副背装车钣金</t>
  </si>
  <si>
    <t>SHT0002677</t>
  </si>
  <si>
    <t>主驾靠背下连接总成</t>
  </si>
  <si>
    <t>SLT0010510</t>
  </si>
  <si>
    <t>统帅主驾靠背下连接板总成</t>
  </si>
  <si>
    <t>SLT0010411</t>
  </si>
  <si>
    <t>统帅座垫前梁</t>
  </si>
  <si>
    <t>SLT0002398</t>
  </si>
  <si>
    <t>欧马可中连接板（双轴）</t>
  </si>
  <si>
    <t>SLT0002717</t>
  </si>
  <si>
    <t>欧马可1995大背</t>
  </si>
  <si>
    <t>SLT0002385</t>
  </si>
  <si>
    <t>欧马可司机背</t>
  </si>
  <si>
    <t>SLT0002384</t>
  </si>
  <si>
    <t>欧马可司机座</t>
  </si>
  <si>
    <t>SLT0002394</t>
  </si>
  <si>
    <t>欧马可小背折叠板1</t>
  </si>
  <si>
    <t>SLT0002715</t>
  </si>
  <si>
    <t>欧马可中连接板（单轴）</t>
  </si>
  <si>
    <t>SHT0010752</t>
  </si>
  <si>
    <t>SHT0010754</t>
  </si>
  <si>
    <t>SHT0011400</t>
  </si>
  <si>
    <t>副司机高配靠背骨架焊接总成</t>
  </si>
  <si>
    <t>SHT0010400</t>
  </si>
  <si>
    <t>副司机靠背骨架总成</t>
  </si>
  <si>
    <t>SHT0010689</t>
  </si>
  <si>
    <t>座框骨架总成</t>
  </si>
  <si>
    <t>SHT0010427</t>
  </si>
  <si>
    <t>SHT0011517</t>
  </si>
  <si>
    <t>绞架总成（VDC）</t>
  </si>
  <si>
    <t>SHT0011414</t>
  </si>
  <si>
    <t>副司机仰角连杆3焊接总成</t>
  </si>
  <si>
    <t>SHT0010206</t>
  </si>
  <si>
    <t>上框侧支架焊接总成</t>
  </si>
  <si>
    <t>SHT0011620</t>
  </si>
  <si>
    <t>左侧滑轨解锁手柄支撑板焊接总成</t>
  </si>
  <si>
    <t>SHT0011621</t>
  </si>
  <si>
    <t>右侧滑轨解锁手柄支撑板焊接总成</t>
  </si>
  <si>
    <t>SHT0010817</t>
  </si>
  <si>
    <t>减震前横梁焊接总成</t>
  </si>
  <si>
    <t>SHT0010214</t>
  </si>
  <si>
    <t>减震器上框后横梁焊接总成</t>
  </si>
  <si>
    <t>SHT0011415</t>
  </si>
  <si>
    <t>副司机减震器上框后横梁焊接总成</t>
  </si>
  <si>
    <t>SHT0010826</t>
  </si>
  <si>
    <t>气囊下支撑钣金焊接总成</t>
  </si>
  <si>
    <t>SHT0011333</t>
  </si>
  <si>
    <t>H6扶手支架</t>
  </si>
  <si>
    <t>SHT0002743</t>
  </si>
  <si>
    <t>大运背</t>
  </si>
  <si>
    <t>SLT0002859</t>
  </si>
  <si>
    <t>k1右下板</t>
  </si>
  <si>
    <t>SLT0002863</t>
  </si>
  <si>
    <t>k1左下板</t>
  </si>
  <si>
    <t>SLT0002855</t>
  </si>
  <si>
    <t>k1右上板</t>
  </si>
  <si>
    <t>SLT0002853</t>
  </si>
  <si>
    <t>k1左上板</t>
  </si>
  <si>
    <t>SHT0012928</t>
  </si>
  <si>
    <t>成都靠背</t>
  </si>
  <si>
    <t>scs0004535</t>
  </si>
  <si>
    <t>c32b左下连接板力乐</t>
  </si>
  <si>
    <t>scs0004534</t>
  </si>
  <si>
    <t>c32b右下连接板力乐</t>
  </si>
  <si>
    <t>SLT0010928</t>
  </si>
  <si>
    <t>欧马可坐垫前梁</t>
  </si>
  <si>
    <t>SHT0013236</t>
  </si>
  <si>
    <t>SHT0013310</t>
  </si>
  <si>
    <t>翻转钣金焊接总成</t>
  </si>
  <si>
    <t>slt0011642</t>
  </si>
  <si>
    <t>靠背下连接板焊接总成铁马</t>
  </si>
  <si>
    <t>SHT0010836</t>
  </si>
  <si>
    <t>主驾座框骨架焊接总成</t>
  </si>
  <si>
    <t>SHT0010224</t>
  </si>
  <si>
    <t>SLT0011655</t>
  </si>
  <si>
    <t>欧马可滑轨上盖板</t>
  </si>
  <si>
    <t>SHT0014293</t>
  </si>
  <si>
    <t>座框焊接总成</t>
  </si>
  <si>
    <t>SHT0002454</t>
  </si>
  <si>
    <t>副驾底支架焊接总成</t>
  </si>
  <si>
    <t>SHT0011418</t>
  </si>
  <si>
    <t>副司机座框骨架焊接总成</t>
  </si>
  <si>
    <t>sht0015600</t>
  </si>
  <si>
    <t>右侧旁侧板焊接总成</t>
  </si>
  <si>
    <t>sht0015599</t>
  </si>
  <si>
    <t>左侧旁侧板焊接总成</t>
  </si>
  <si>
    <t>焊接能耗（水电气）</t>
  </si>
  <si>
    <t>单位</t>
  </si>
  <si>
    <t>s</t>
  </si>
  <si>
    <t>新增产品时间测算表</t>
  </si>
  <si>
    <t>总成名称</t>
  </si>
  <si>
    <t>分总成名称</t>
  </si>
  <si>
    <t>工作内容</t>
  </si>
  <si>
    <t>标准工时（秒）</t>
  </si>
  <si>
    <t>NX座框</t>
  </si>
  <si>
    <t>靠背连接板总成焊接</t>
  </si>
  <si>
    <t>连接板螺母凸焊</t>
  </si>
  <si>
    <t>靠背连接板焊接</t>
  </si>
  <si>
    <t>座框一序 组焊</t>
  </si>
  <si>
    <t>座框二序 补焊</t>
  </si>
  <si>
    <t>座框三序 底座组焊</t>
  </si>
  <si>
    <t>座框四序 总成补焊</t>
  </si>
  <si>
    <t>座框五序 清渣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</si>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</sst>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_ ;_ @_ "/>
    <numFmt numFmtId="177" formatCode="0.0000"/>
    <numFmt numFmtId="178" formatCode="0.00_ "/>
    <numFmt numFmtId="179" formatCode="_ * #,##0_ ;_ * \-#,##0_ ;_ * &quot;-&quot;??_ ;_ @_ "/>
  </numFmts>
  <fonts count="4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b/>
      <sz val="9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FF"/>
      <name val="宋体"/>
      <charset val="134"/>
    </font>
    <font>
      <sz val="11"/>
      <color rgb="FFFF0000"/>
      <name val="宋体"/>
      <charset val="134"/>
    </font>
    <font>
      <sz val="11"/>
      <name val="微软雅黑"/>
      <charset val="134"/>
    </font>
    <font>
      <sz val="9"/>
      <name val="微软雅黑"/>
      <charset val="134"/>
    </font>
    <font>
      <sz val="12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b/>
      <sz val="12"/>
      <color rgb="FFFF0000"/>
      <name val="宋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MS Sans Serif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9" borderId="13" applyNumberFormat="0" applyAlignment="0" applyProtection="0">
      <alignment vertical="center"/>
    </xf>
    <xf numFmtId="0" fontId="32" fillId="10" borderId="14" applyNumberFormat="0" applyAlignment="0" applyProtection="0">
      <alignment vertical="center"/>
    </xf>
    <xf numFmtId="0" fontId="33" fillId="10" borderId="13" applyNumberFormat="0" applyAlignment="0" applyProtection="0">
      <alignment vertical="center"/>
    </xf>
    <xf numFmtId="0" fontId="34" fillId="11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/>
    <xf numFmtId="0" fontId="42" fillId="0" borderId="0"/>
    <xf numFmtId="0" fontId="16" fillId="0" borderId="0">
      <alignment vertical="center"/>
    </xf>
    <xf numFmtId="0" fontId="42" fillId="0" borderId="0"/>
    <xf numFmtId="0" fontId="0" fillId="0" borderId="0"/>
    <xf numFmtId="0" fontId="0" fillId="0" borderId="0">
      <alignment vertical="center"/>
    </xf>
    <xf numFmtId="0" fontId="42" fillId="0" borderId="0"/>
    <xf numFmtId="0" fontId="42" fillId="0" borderId="0"/>
    <xf numFmtId="43" fontId="0" fillId="0" borderId="0" applyFont="0" applyFill="0" applyBorder="0" applyAlignment="0" applyProtection="0">
      <alignment vertical="center"/>
    </xf>
    <xf numFmtId="0" fontId="43" fillId="0" borderId="0">
      <alignment vertical="center"/>
    </xf>
  </cellStyleXfs>
  <cellXfs count="1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54" applyFont="1" applyFill="1"/>
    <xf numFmtId="0" fontId="3" fillId="0" borderId="0" xfId="54" applyFont="1" applyFill="1" applyAlignment="1">
      <alignment horizontal="center"/>
    </xf>
    <xf numFmtId="0" fontId="1" fillId="0" borderId="0" xfId="54" applyFont="1"/>
    <xf numFmtId="0" fontId="1" fillId="2" borderId="0" xfId="54" applyFont="1" applyFill="1" applyAlignment="1">
      <alignment horizontal="left"/>
    </xf>
    <xf numFmtId="0" fontId="1" fillId="0" borderId="0" xfId="54" applyFont="1" applyAlignment="1">
      <alignment horizontal="left" vertical="center"/>
    </xf>
    <xf numFmtId="0" fontId="4" fillId="0" borderId="0" xfId="54" applyFont="1"/>
    <xf numFmtId="43" fontId="1" fillId="0" borderId="0" xfId="58" applyFont="1" applyAlignment="1">
      <alignment horizontal="center" vertical="center"/>
    </xf>
    <xf numFmtId="0" fontId="5" fillId="0" borderId="0" xfId="54" applyFont="1" applyBorder="1" applyAlignment="1">
      <alignment horizontal="center" vertical="center"/>
    </xf>
    <xf numFmtId="0" fontId="6" fillId="0" borderId="0" xfId="54" applyFont="1" applyBorder="1" applyAlignment="1">
      <alignment horizontal="center" vertical="center" wrapText="1"/>
    </xf>
    <xf numFmtId="176" fontId="7" fillId="3" borderId="1" xfId="1" applyNumberFormat="1" applyFont="1" applyFill="1" applyBorder="1" applyAlignment="1">
      <alignment horizontal="center" vertical="center"/>
    </xf>
    <xf numFmtId="0" fontId="5" fillId="0" borderId="2" xfId="54" applyFont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/>
    </xf>
    <xf numFmtId="0" fontId="8" fillId="0" borderId="1" xfId="54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1" fillId="0" borderId="1" xfId="54" applyFont="1" applyFill="1" applyBorder="1" applyAlignment="1">
      <alignment horizontal="center" vertical="center"/>
    </xf>
    <xf numFmtId="0" fontId="10" fillId="2" borderId="3" xfId="54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left" vertical="center"/>
    </xf>
    <xf numFmtId="0" fontId="4" fillId="0" borderId="1" xfId="54" applyFont="1" applyFill="1" applyBorder="1" applyAlignment="1">
      <alignment horizontal="center" vertical="center"/>
    </xf>
    <xf numFmtId="0" fontId="1" fillId="0" borderId="1" xfId="54" applyFont="1" applyFill="1" applyBorder="1"/>
    <xf numFmtId="0" fontId="1" fillId="0" borderId="1" xfId="54" applyFont="1" applyBorder="1"/>
    <xf numFmtId="0" fontId="10" fillId="2" borderId="4" xfId="54" applyFont="1" applyFill="1" applyBorder="1" applyAlignment="1">
      <alignment horizontal="center" vertical="center"/>
    </xf>
    <xf numFmtId="0" fontId="1" fillId="0" borderId="1" xfId="54" applyFont="1" applyBorder="1" applyAlignment="1">
      <alignment horizontal="left" vertical="center"/>
    </xf>
    <xf numFmtId="0" fontId="10" fillId="2" borderId="5" xfId="54" applyFont="1" applyFill="1" applyBorder="1" applyAlignment="1">
      <alignment horizontal="center" vertical="center"/>
    </xf>
    <xf numFmtId="0" fontId="1" fillId="2" borderId="3" xfId="54" applyFont="1" applyFill="1" applyBorder="1" applyAlignment="1">
      <alignment horizontal="center" vertical="center"/>
    </xf>
    <xf numFmtId="0" fontId="1" fillId="2" borderId="4" xfId="54" applyFont="1" applyFill="1" applyBorder="1" applyAlignment="1">
      <alignment horizontal="center" vertical="center"/>
    </xf>
    <xf numFmtId="0" fontId="1" fillId="2" borderId="5" xfId="54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center" vertical="center"/>
    </xf>
    <xf numFmtId="0" fontId="6" fillId="0" borderId="1" xfId="54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43" fontId="3" fillId="0" borderId="1" xfId="58" applyFont="1" applyFill="1" applyBorder="1" applyAlignment="1">
      <alignment horizontal="center" vertical="center" wrapText="1"/>
    </xf>
    <xf numFmtId="43" fontId="1" fillId="0" borderId="1" xfId="58" applyFont="1" applyBorder="1" applyAlignment="1">
      <alignment horizontal="center" vertical="center"/>
    </xf>
    <xf numFmtId="0" fontId="1" fillId="0" borderId="3" xfId="54" applyFont="1" applyBorder="1"/>
    <xf numFmtId="0" fontId="1" fillId="0" borderId="3" xfId="54" applyFont="1" applyBorder="1" applyAlignment="1">
      <alignment horizontal="left" vertical="center"/>
    </xf>
    <xf numFmtId="0" fontId="1" fillId="0" borderId="3" xfId="54" applyFont="1" applyFill="1" applyBorder="1" applyAlignment="1">
      <alignment horizontal="left" vertical="center"/>
    </xf>
    <xf numFmtId="0" fontId="4" fillId="0" borderId="3" xfId="54" applyFont="1" applyFill="1" applyBorder="1" applyAlignment="1">
      <alignment horizontal="center" vertical="center"/>
    </xf>
    <xf numFmtId="0" fontId="1" fillId="0" borderId="3" xfId="54" applyFont="1" applyFill="1" applyBorder="1"/>
    <xf numFmtId="0" fontId="1" fillId="0" borderId="3" xfId="54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left"/>
    </xf>
    <xf numFmtId="0" fontId="4" fillId="0" borderId="1" xfId="54" applyFont="1" applyBorder="1"/>
    <xf numFmtId="0" fontId="1" fillId="2" borderId="0" xfId="54" applyFont="1" applyFill="1" applyAlignment="1">
      <alignment horizontal="center"/>
    </xf>
    <xf numFmtId="0" fontId="1" fillId="2" borderId="0" xfId="54" applyFont="1" applyFill="1"/>
    <xf numFmtId="0" fontId="1" fillId="2" borderId="0" xfId="54" applyFont="1" applyFill="1" applyAlignment="1">
      <alignment horizontal="left" vertical="center"/>
    </xf>
    <xf numFmtId="43" fontId="1" fillId="2" borderId="0" xfId="58" applyFont="1" applyFill="1" applyAlignment="1">
      <alignment horizontal="center" vertical="center"/>
    </xf>
    <xf numFmtId="0" fontId="5" fillId="2" borderId="0" xfId="54" applyFont="1" applyFill="1" applyBorder="1" applyAlignment="1">
      <alignment horizontal="center" vertical="center"/>
    </xf>
    <xf numFmtId="0" fontId="1" fillId="2" borderId="0" xfId="54" applyFont="1" applyFill="1" applyBorder="1" applyAlignment="1">
      <alignment horizontal="center" vertical="center"/>
    </xf>
    <xf numFmtId="177" fontId="1" fillId="2" borderId="1" xfId="54" applyNumberFormat="1" applyFont="1" applyFill="1" applyBorder="1" applyAlignment="1">
      <alignment horizontal="center" vertical="center"/>
    </xf>
    <xf numFmtId="0" fontId="5" fillId="2" borderId="2" xfId="54" applyFont="1" applyFill="1" applyBorder="1" applyAlignment="1">
      <alignment horizontal="center" vertical="center"/>
    </xf>
    <xf numFmtId="0" fontId="11" fillId="2" borderId="1" xfId="52" applyFont="1" applyFill="1" applyBorder="1" applyAlignment="1">
      <alignment horizontal="center" vertical="center" wrapText="1"/>
    </xf>
    <xf numFmtId="0" fontId="10" fillId="2" borderId="1" xfId="54" applyFont="1" applyFill="1" applyBorder="1" applyAlignment="1">
      <alignment horizontal="center" vertical="center"/>
    </xf>
    <xf numFmtId="0" fontId="10" fillId="2" borderId="1" xfId="54" applyFont="1" applyFill="1" applyBorder="1" applyAlignment="1">
      <alignment horizontal="center" vertical="center" wrapText="1"/>
    </xf>
    <xf numFmtId="0" fontId="12" fillId="2" borderId="1" xfId="54" applyFont="1" applyFill="1" applyBorder="1" applyAlignment="1">
      <alignment horizontal="center" vertical="center"/>
    </xf>
    <xf numFmtId="0" fontId="10" fillId="2" borderId="1" xfId="54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" fillId="2" borderId="1" xfId="54" applyFont="1" applyFill="1" applyBorder="1"/>
    <xf numFmtId="0" fontId="1" fillId="2" borderId="1" xfId="54" applyFont="1" applyFill="1" applyBorder="1" applyAlignment="1">
      <alignment horizontal="left" vertical="center"/>
    </xf>
    <xf numFmtId="0" fontId="11" fillId="2" borderId="1" xfId="57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shrinkToFit="1"/>
    </xf>
    <xf numFmtId="0" fontId="11" fillId="2" borderId="1" xfId="50" applyFont="1" applyFill="1" applyBorder="1" applyAlignment="1">
      <alignment horizontal="center" vertical="center"/>
    </xf>
    <xf numFmtId="0" fontId="11" fillId="2" borderId="1" xfId="56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/>
    </xf>
    <xf numFmtId="0" fontId="11" fillId="2" borderId="1" xfId="53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1" fillId="2" borderId="1" xfId="3" applyNumberFormat="1" applyFont="1" applyFill="1" applyBorder="1" applyAlignment="1">
      <alignment horizontal="center" vertical="center"/>
    </xf>
    <xf numFmtId="43" fontId="1" fillId="2" borderId="1" xfId="58" applyFont="1" applyFill="1" applyBorder="1" applyAlignment="1">
      <alignment horizontal="center" vertical="center" wrapText="1"/>
    </xf>
    <xf numFmtId="43" fontId="1" fillId="2" borderId="1" xfId="58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7" xfId="59" applyFont="1" applyFill="1" applyBorder="1" applyAlignment="1">
      <alignment horizontal="center" vertical="center"/>
    </xf>
    <xf numFmtId="0" fontId="15" fillId="0" borderId="7" xfId="59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5" fillId="0" borderId="7" xfId="59" applyFont="1" applyFill="1" applyBorder="1" applyAlignment="1">
      <alignment horizontal="left"/>
    </xf>
    <xf numFmtId="0" fontId="16" fillId="6" borderId="1" xfId="0" applyFont="1" applyFill="1" applyBorder="1" applyAlignment="1">
      <alignment horizontal="center" vertical="center"/>
    </xf>
    <xf numFmtId="0" fontId="15" fillId="0" borderId="1" xfId="59" applyFont="1" applyFill="1" applyBorder="1" applyAlignment="1">
      <alignment horizontal="left"/>
    </xf>
    <xf numFmtId="0" fontId="17" fillId="0" borderId="7" xfId="59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5" fillId="2" borderId="7" xfId="59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8" fillId="0" borderId="0" xfId="0" applyFont="1">
      <alignment vertical="center"/>
    </xf>
    <xf numFmtId="10" fontId="18" fillId="0" borderId="0" xfId="0" applyNumberFormat="1" applyFont="1" applyFill="1" applyBorder="1" applyAlignment="1">
      <alignment vertical="center"/>
    </xf>
    <xf numFmtId="10" fontId="0" fillId="0" borderId="0" xfId="0" applyNumberFormat="1" applyFont="1" applyFill="1" applyBorder="1" applyAlignment="1">
      <alignment vertical="center"/>
    </xf>
    <xf numFmtId="43" fontId="0" fillId="0" borderId="0" xfId="1" applyFont="1" applyFill="1" applyBorder="1" applyAlignment="1">
      <alignment vertical="center"/>
    </xf>
    <xf numFmtId="0" fontId="16" fillId="0" borderId="0" xfId="52" applyFont="1">
      <alignment vertical="center"/>
    </xf>
    <xf numFmtId="0" fontId="19" fillId="0" borderId="0" xfId="52" applyFont="1" applyAlignment="1">
      <alignment vertical="center" wrapText="1"/>
    </xf>
    <xf numFmtId="0" fontId="16" fillId="0" borderId="0" xfId="52">
      <alignment vertical="center"/>
    </xf>
    <xf numFmtId="0" fontId="16" fillId="0" borderId="0" xfId="52" applyAlignment="1">
      <alignment vertical="center" wrapText="1"/>
    </xf>
    <xf numFmtId="0" fontId="16" fillId="0" borderId="0" xfId="52" applyFill="1" applyAlignment="1">
      <alignment vertical="center" wrapText="1"/>
    </xf>
    <xf numFmtId="0" fontId="16" fillId="0" borderId="0" xfId="52" applyFill="1">
      <alignment vertical="center"/>
    </xf>
    <xf numFmtId="0" fontId="20" fillId="0" borderId="0" xfId="52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16" fillId="0" borderId="0" xfId="52" applyFont="1" applyFill="1" applyBorder="1" applyAlignment="1">
      <alignment horizontal="center" vertical="center"/>
    </xf>
    <xf numFmtId="0" fontId="16" fillId="0" borderId="0" xfId="52" applyFont="1" applyFill="1" applyBorder="1" applyAlignment="1">
      <alignment horizontal="center" vertical="center" wrapText="1"/>
    </xf>
    <xf numFmtId="0" fontId="16" fillId="0" borderId="2" xfId="52" applyFont="1" applyFill="1" applyBorder="1" applyAlignment="1">
      <alignment horizontal="center" vertical="center" wrapText="1"/>
    </xf>
    <xf numFmtId="0" fontId="19" fillId="0" borderId="1" xfId="52" applyFont="1" applyFill="1" applyBorder="1" applyAlignment="1">
      <alignment horizontal="center" vertical="center" wrapText="1"/>
    </xf>
    <xf numFmtId="0" fontId="19" fillId="0" borderId="3" xfId="52" applyFont="1" applyFill="1" applyBorder="1" applyAlignment="1">
      <alignment horizontal="center" vertical="center" wrapText="1"/>
    </xf>
    <xf numFmtId="0" fontId="21" fillId="0" borderId="7" xfId="52" applyFont="1" applyBorder="1" applyAlignment="1">
      <alignment horizontal="center" vertical="center" wrapText="1"/>
    </xf>
    <xf numFmtId="0" fontId="21" fillId="0" borderId="8" xfId="52" applyFont="1" applyBorder="1" applyAlignment="1">
      <alignment horizontal="center" vertical="center" wrapText="1"/>
    </xf>
    <xf numFmtId="0" fontId="19" fillId="0" borderId="4" xfId="52" applyFont="1" applyFill="1" applyBorder="1" applyAlignment="1">
      <alignment horizontal="center" vertical="center" wrapText="1"/>
    </xf>
    <xf numFmtId="0" fontId="19" fillId="0" borderId="1" xfId="52" applyFont="1" applyBorder="1" applyAlignment="1">
      <alignment horizontal="center" vertical="center" wrapText="1"/>
    </xf>
    <xf numFmtId="0" fontId="19" fillId="0" borderId="5" xfId="52" applyFont="1" applyFill="1" applyBorder="1" applyAlignment="1">
      <alignment horizontal="center" vertical="center" wrapText="1"/>
    </xf>
    <xf numFmtId="0" fontId="16" fillId="0" borderId="1" xfId="52" applyFont="1" applyFill="1" applyBorder="1" applyAlignment="1">
      <alignment horizontal="center" vertical="center"/>
    </xf>
    <xf numFmtId="0" fontId="16" fillId="5" borderId="1" xfId="52" applyFont="1" applyFill="1" applyBorder="1" applyAlignment="1">
      <alignment horizontal="center" vertical="center"/>
    </xf>
    <xf numFmtId="0" fontId="16" fillId="0" borderId="1" xfId="52" applyFont="1" applyFill="1" applyBorder="1" applyAlignment="1">
      <alignment horizontal="center" vertical="center" wrapText="1"/>
    </xf>
    <xf numFmtId="0" fontId="22" fillId="0" borderId="1" xfId="52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vertical="center"/>
    </xf>
    <xf numFmtId="0" fontId="19" fillId="0" borderId="0" xfId="52" applyFont="1" applyFill="1" applyBorder="1" applyAlignment="1">
      <alignment vertical="center" wrapText="1"/>
    </xf>
    <xf numFmtId="0" fontId="16" fillId="0" borderId="0" xfId="52" applyFont="1" applyFill="1" applyBorder="1" applyAlignment="1">
      <alignment vertical="center" wrapText="1"/>
    </xf>
    <xf numFmtId="0" fontId="16" fillId="0" borderId="0" xfId="52" applyFont="1" applyFill="1" applyBorder="1" applyAlignment="1">
      <alignment vertical="center"/>
    </xf>
    <xf numFmtId="2" fontId="19" fillId="7" borderId="1" xfId="52" applyNumberFormat="1" applyFont="1" applyFill="1" applyBorder="1" applyAlignment="1">
      <alignment horizontal="center" vertical="center" wrapText="1"/>
    </xf>
    <xf numFmtId="2" fontId="16" fillId="7" borderId="1" xfId="52" applyNumberFormat="1" applyFont="1" applyFill="1" applyBorder="1" applyAlignment="1">
      <alignment horizontal="center" vertical="center"/>
    </xf>
    <xf numFmtId="177" fontId="16" fillId="0" borderId="1" xfId="52" applyNumberFormat="1" applyBorder="1">
      <alignment vertical="center"/>
    </xf>
    <xf numFmtId="0" fontId="21" fillId="0" borderId="6" xfId="52" applyFont="1" applyBorder="1" applyAlignment="1">
      <alignment horizontal="center" vertical="center" wrapText="1"/>
    </xf>
    <xf numFmtId="2" fontId="21" fillId="0" borderId="1" xfId="52" applyNumberFormat="1" applyFont="1" applyFill="1" applyBorder="1" applyAlignment="1">
      <alignment horizontal="center" vertical="center" wrapText="1"/>
    </xf>
    <xf numFmtId="2" fontId="19" fillId="0" borderId="3" xfId="52" applyNumberFormat="1" applyFont="1" applyFill="1" applyBorder="1" applyAlignment="1">
      <alignment horizontal="center" vertical="center" wrapText="1"/>
    </xf>
    <xf numFmtId="2" fontId="19" fillId="3" borderId="3" xfId="52" applyNumberFormat="1" applyFont="1" applyFill="1" applyBorder="1" applyAlignment="1">
      <alignment horizontal="center" vertical="center" wrapText="1"/>
    </xf>
    <xf numFmtId="2" fontId="19" fillId="0" borderId="1" xfId="52" applyNumberFormat="1" applyFont="1" applyFill="1" applyBorder="1" applyAlignment="1">
      <alignment horizontal="center" vertical="center" wrapText="1"/>
    </xf>
    <xf numFmtId="176" fontId="19" fillId="0" borderId="1" xfId="1" applyNumberFormat="1" applyFont="1" applyFill="1" applyBorder="1" applyAlignment="1">
      <alignment horizontal="center" vertical="center" wrapText="1"/>
    </xf>
    <xf numFmtId="2" fontId="19" fillId="0" borderId="5" xfId="52" applyNumberFormat="1" applyFont="1" applyFill="1" applyBorder="1" applyAlignment="1">
      <alignment horizontal="center" vertical="center" wrapText="1"/>
    </xf>
    <xf numFmtId="2" fontId="19" fillId="3" borderId="5" xfId="52" applyNumberFormat="1" applyFont="1" applyFill="1" applyBorder="1" applyAlignment="1">
      <alignment horizontal="center" vertical="center" wrapText="1"/>
    </xf>
    <xf numFmtId="179" fontId="16" fillId="0" borderId="1" xfId="1" applyNumberFormat="1" applyFont="1" applyFill="1" applyBorder="1" applyAlignment="1">
      <alignment horizontal="center" vertical="center"/>
    </xf>
    <xf numFmtId="43" fontId="16" fillId="7" borderId="1" xfId="1" applyFont="1" applyFill="1" applyBorder="1">
      <alignment vertical="center"/>
    </xf>
    <xf numFmtId="176" fontId="16" fillId="0" borderId="1" xfId="1" applyNumberFormat="1" applyFont="1" applyFill="1" applyBorder="1" applyAlignment="1">
      <alignment horizontal="center" vertical="center"/>
    </xf>
    <xf numFmtId="2" fontId="16" fillId="3" borderId="1" xfId="52" applyNumberFormat="1" applyFont="1" applyFill="1" applyBorder="1" applyAlignment="1">
      <alignment vertical="center"/>
    </xf>
    <xf numFmtId="2" fontId="16" fillId="7" borderId="1" xfId="52" applyNumberFormat="1" applyFont="1" applyFill="1" applyBorder="1" applyAlignment="1">
      <alignment vertical="center"/>
    </xf>
    <xf numFmtId="43" fontId="16" fillId="0" borderId="1" xfId="1" applyFont="1" applyFill="1" applyBorder="1">
      <alignment vertical="center"/>
    </xf>
    <xf numFmtId="2" fontId="16" fillId="0" borderId="1" xfId="52" applyNumberFormat="1" applyFont="1" applyFill="1" applyBorder="1" applyAlignment="1">
      <alignment vertical="center"/>
    </xf>
    <xf numFmtId="43" fontId="16" fillId="3" borderId="1" xfId="1" applyFont="1" applyFill="1" applyBorder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2" xfId="50"/>
    <cellStyle name="常规 16" xfId="51"/>
    <cellStyle name="常规 2" xfId="52"/>
    <cellStyle name="常规 20" xfId="53"/>
    <cellStyle name="常规 3" xfId="54"/>
    <cellStyle name="常规 4" xfId="55"/>
    <cellStyle name="常规 8" xfId="56"/>
    <cellStyle name="常规 9" xfId="57"/>
    <cellStyle name="千位分隔 2" xfId="58"/>
    <cellStyle name="常规_Sheet1" xfId="59"/>
  </cellStyles>
  <dxfs count="2"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827;&#21271;&#37329;&#23646;&#20214;\&#26631;&#20934;&#20215;&#26684;&#21644;&#37319;&#36141;&#20215;&#26684;-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外购件系统标准价格与采购价格统计表"/>
      <sheetName val="安路普"/>
      <sheetName val="西安"/>
      <sheetName val="河北"/>
      <sheetName val="成都"/>
      <sheetName val="长春"/>
    </sheetNames>
    <sheetDataSet>
      <sheetData sheetId="0"/>
      <sheetData sheetId="1"/>
      <sheetData sheetId="2"/>
      <sheetData sheetId="3">
        <row r="2">
          <cell r="I2" t="str">
            <v>物料成本</v>
          </cell>
          <cell r="J2" t="str">
            <v>价格1</v>
          </cell>
        </row>
        <row r="3">
          <cell r="B3" t="str">
            <v>TST0001580</v>
          </cell>
          <cell r="C3" t="str">
            <v>碳带</v>
          </cell>
          <cell r="D3" t="str">
            <v/>
          </cell>
          <cell r="E3" t="str">
            <v>NA</v>
          </cell>
          <cell r="F3" t="str">
            <v>EA</v>
          </cell>
          <cell r="G3" t="str">
            <v>P</v>
          </cell>
          <cell r="H3" t="str">
            <v>standard</v>
          </cell>
          <cell r="I3">
            <v>57.5221</v>
          </cell>
        </row>
        <row r="4">
          <cell r="B4" t="str">
            <v>TMP5009001</v>
          </cell>
          <cell r="C4" t="str">
            <v>粘尘剂</v>
          </cell>
          <cell r="D4" t="str">
            <v>(20kg/桶)</v>
          </cell>
          <cell r="E4" t="str">
            <v>AC</v>
          </cell>
          <cell r="F4" t="str">
            <v>kg</v>
          </cell>
          <cell r="G4" t="str">
            <v>P</v>
          </cell>
          <cell r="H4" t="str">
            <v>standard</v>
          </cell>
          <cell r="I4">
            <v>28.5517</v>
          </cell>
        </row>
        <row r="5">
          <cell r="B5" t="str">
            <v>SHT0013738</v>
          </cell>
          <cell r="C5" t="str">
            <v>X3000正仰角手柄L5000标识</v>
          </cell>
          <cell r="D5" t="str">
            <v/>
          </cell>
          <cell r="E5" t="str">
            <v>AC</v>
          </cell>
          <cell r="F5" t="str">
            <v>Ea</v>
          </cell>
          <cell r="G5" t="str">
            <v>P</v>
          </cell>
          <cell r="H5" t="str">
            <v>standard</v>
          </cell>
          <cell r="I5">
            <v>1.0536</v>
          </cell>
          <cell r="J5">
            <v>1.1685</v>
          </cell>
        </row>
        <row r="6">
          <cell r="B6" t="str">
            <v>SHT0000455</v>
          </cell>
          <cell r="C6" t="str">
            <v>H4升降开关底座</v>
          </cell>
          <cell r="D6" t="str">
            <v/>
          </cell>
          <cell r="E6" t="str">
            <v>AC</v>
          </cell>
          <cell r="F6" t="str">
            <v>Ea</v>
          </cell>
          <cell r="G6" t="str">
            <v>P</v>
          </cell>
          <cell r="H6" t="str">
            <v>standard</v>
          </cell>
          <cell r="I6">
            <v>0.6524</v>
          </cell>
        </row>
        <row r="7">
          <cell r="B7" t="str">
            <v>REM0001642</v>
          </cell>
          <cell r="C7" t="str">
            <v>1475右镜座面盖</v>
          </cell>
          <cell r="D7" t="str">
            <v/>
          </cell>
          <cell r="E7" t="str">
            <v>AC</v>
          </cell>
          <cell r="F7" t="str">
            <v>Ea</v>
          </cell>
          <cell r="G7" t="str">
            <v>P</v>
          </cell>
          <cell r="H7" t="str">
            <v>standard</v>
          </cell>
          <cell r="I7">
            <v>0.1244</v>
          </cell>
        </row>
        <row r="8">
          <cell r="B8" t="str">
            <v>BFA0000846</v>
          </cell>
          <cell r="C8" t="str">
            <v>8*40螺丝GB5783</v>
          </cell>
          <cell r="D8" t="str">
            <v>外六角螺栓</v>
          </cell>
          <cell r="E8" t="str">
            <v>AC</v>
          </cell>
          <cell r="F8" t="str">
            <v>Ea</v>
          </cell>
          <cell r="G8" t="str">
            <v>P</v>
          </cell>
          <cell r="H8" t="str">
            <v>standard</v>
          </cell>
          <cell r="I8">
            <v>0.131</v>
          </cell>
        </row>
        <row r="9">
          <cell r="B9" t="str">
            <v>TST0001579</v>
          </cell>
          <cell r="C9" t="str">
            <v>色带(88*70碳带)</v>
          </cell>
          <cell r="D9" t="str">
            <v/>
          </cell>
          <cell r="E9" t="str">
            <v>AC</v>
          </cell>
          <cell r="F9" t="str">
            <v>EA</v>
          </cell>
          <cell r="G9" t="str">
            <v>P</v>
          </cell>
          <cell r="H9" t="str">
            <v>standard</v>
          </cell>
          <cell r="I9">
            <v>0.0095</v>
          </cell>
          <cell r="J9">
            <v>0.0093463843846154</v>
          </cell>
        </row>
        <row r="10">
          <cell r="B10" t="str">
            <v>TMP5008001</v>
          </cell>
          <cell r="C10" t="str">
            <v>杀菌剂5008001</v>
          </cell>
          <cell r="D10" t="str">
            <v/>
          </cell>
          <cell r="E10" t="str">
            <v>AC</v>
          </cell>
          <cell r="F10" t="str">
            <v>KG</v>
          </cell>
          <cell r="G10" t="str">
            <v>P</v>
          </cell>
          <cell r="H10" t="str">
            <v>standard</v>
          </cell>
          <cell r="I10">
            <v>28.1698</v>
          </cell>
        </row>
        <row r="11">
          <cell r="B11" t="str">
            <v>REM0001644</v>
          </cell>
          <cell r="C11" t="str">
            <v>1475右置车底盖左</v>
          </cell>
          <cell r="D11" t="str">
            <v/>
          </cell>
          <cell r="E11" t="str">
            <v>AC</v>
          </cell>
          <cell r="F11" t="str">
            <v>EA</v>
          </cell>
          <cell r="G11" t="str">
            <v>P</v>
          </cell>
          <cell r="H11" t="str">
            <v>standard</v>
          </cell>
          <cell r="I11">
            <v>0.1312</v>
          </cell>
        </row>
        <row r="12">
          <cell r="B12" t="str">
            <v>BFA0000845</v>
          </cell>
          <cell r="C12" t="str">
            <v>6*16螺丝</v>
          </cell>
          <cell r="D12" t="str">
            <v>GB818-76</v>
          </cell>
          <cell r="E12" t="str">
            <v>AC</v>
          </cell>
          <cell r="F12" t="str">
            <v>Ea</v>
          </cell>
          <cell r="G12" t="str">
            <v>P</v>
          </cell>
          <cell r="H12" t="str">
            <v>standard</v>
          </cell>
          <cell r="I12">
            <v>0.048</v>
          </cell>
        </row>
        <row r="13">
          <cell r="B13" t="str">
            <v>TST0001683</v>
          </cell>
          <cell r="C13" t="str">
            <v>碳酸钠(纯碱)</v>
          </cell>
          <cell r="D13" t="str">
            <v/>
          </cell>
          <cell r="E13" t="str">
            <v>AC</v>
          </cell>
          <cell r="F13" t="str">
            <v>kg</v>
          </cell>
          <cell r="G13" t="str">
            <v>P</v>
          </cell>
          <cell r="H13" t="str">
            <v>standard</v>
          </cell>
          <cell r="I13">
            <v>3.2</v>
          </cell>
        </row>
        <row r="14">
          <cell r="B14" t="str">
            <v>TMP5007001</v>
          </cell>
          <cell r="C14" t="str">
            <v>水枪清洗剂</v>
          </cell>
          <cell r="D14" t="str">
            <v>(15kg/桶)</v>
          </cell>
          <cell r="E14" t="str">
            <v>AC</v>
          </cell>
          <cell r="F14" t="str">
            <v>kg</v>
          </cell>
          <cell r="G14" t="str">
            <v>P</v>
          </cell>
          <cell r="H14" t="str">
            <v>standard</v>
          </cell>
          <cell r="I14">
            <v>11</v>
          </cell>
        </row>
        <row r="15">
          <cell r="B15" t="str">
            <v>SHT0013729</v>
          </cell>
          <cell r="C15" t="str">
            <v>H6扶手手轮弹簧</v>
          </cell>
          <cell r="D15" t="str">
            <v/>
          </cell>
          <cell r="E15" t="str">
            <v>AC</v>
          </cell>
          <cell r="F15" t="str">
            <v>Ea</v>
          </cell>
          <cell r="G15" t="str">
            <v>P</v>
          </cell>
          <cell r="H15" t="str">
            <v>standard</v>
          </cell>
          <cell r="I15">
            <v>0.34</v>
          </cell>
          <cell r="J15">
            <v>0.34</v>
          </cell>
        </row>
        <row r="16">
          <cell r="B16" t="str">
            <v>REM0001645</v>
          </cell>
          <cell r="C16" t="str">
            <v>1475右舵左镜座面盖</v>
          </cell>
          <cell r="D16" t="str">
            <v/>
          </cell>
          <cell r="E16" t="str">
            <v>AC</v>
          </cell>
          <cell r="F16" t="str">
            <v>Ea</v>
          </cell>
          <cell r="G16" t="str">
            <v>P</v>
          </cell>
          <cell r="H16" t="str">
            <v>standard</v>
          </cell>
          <cell r="I16">
            <v>0.1741</v>
          </cell>
        </row>
        <row r="17">
          <cell r="B17" t="str">
            <v>BFA0000844</v>
          </cell>
          <cell r="C17" t="str">
            <v>5*8内方螺丝</v>
          </cell>
          <cell r="D17" t="str">
            <v/>
          </cell>
          <cell r="E17" t="str">
            <v>AC</v>
          </cell>
          <cell r="F17" t="str">
            <v>Ea</v>
          </cell>
          <cell r="G17" t="str">
            <v>P</v>
          </cell>
          <cell r="H17" t="str">
            <v>standard</v>
          </cell>
          <cell r="I17">
            <v>0.0442</v>
          </cell>
        </row>
        <row r="18">
          <cell r="B18" t="str">
            <v>TMP5006002</v>
          </cell>
          <cell r="C18" t="str">
            <v>除漆剂B</v>
          </cell>
          <cell r="D18" t="str">
            <v>(25kg/桶)</v>
          </cell>
          <cell r="E18" t="str">
            <v>AC</v>
          </cell>
          <cell r="F18" t="str">
            <v>kg</v>
          </cell>
          <cell r="G18" t="str">
            <v>P</v>
          </cell>
          <cell r="H18" t="str">
            <v>standard</v>
          </cell>
          <cell r="I18">
            <v>7.4316</v>
          </cell>
        </row>
        <row r="19">
          <cell r="B19" t="str">
            <v>SHT0013734</v>
          </cell>
          <cell r="C19" t="str">
            <v>X3000正调角手柄L5000标识</v>
          </cell>
          <cell r="D19" t="str">
            <v/>
          </cell>
          <cell r="E19" t="str">
            <v>AC</v>
          </cell>
          <cell r="F19" t="str">
            <v>Ea</v>
          </cell>
          <cell r="G19" t="str">
            <v>P</v>
          </cell>
          <cell r="H19" t="str">
            <v>standard</v>
          </cell>
          <cell r="I19">
            <v>1.5604</v>
          </cell>
          <cell r="J19">
            <v>1.7314</v>
          </cell>
        </row>
        <row r="20">
          <cell r="B20" t="str">
            <v>REM0001648</v>
          </cell>
          <cell r="C20" t="str">
            <v>1475右舵右镜座面盖</v>
          </cell>
          <cell r="D20" t="str">
            <v/>
          </cell>
          <cell r="E20" t="str">
            <v>AC</v>
          </cell>
          <cell r="F20" t="str">
            <v>Ea</v>
          </cell>
          <cell r="G20" t="str">
            <v>P</v>
          </cell>
          <cell r="H20" t="str">
            <v>standard</v>
          </cell>
          <cell r="I20">
            <v>0.1741</v>
          </cell>
        </row>
        <row r="21">
          <cell r="B21" t="str">
            <v>BFA0000843</v>
          </cell>
          <cell r="C21" t="str">
            <v>4*10自攻</v>
          </cell>
          <cell r="D21" t="str">
            <v/>
          </cell>
          <cell r="E21" t="str">
            <v>AC</v>
          </cell>
          <cell r="F21" t="str">
            <v>Ea</v>
          </cell>
          <cell r="G21" t="str">
            <v>P</v>
          </cell>
          <cell r="H21" t="str">
            <v>standard</v>
          </cell>
          <cell r="I21">
            <v>0.012</v>
          </cell>
        </row>
        <row r="22">
          <cell r="B22" t="str">
            <v>TST0001574</v>
          </cell>
          <cell r="C22" t="str">
            <v>盘点卡</v>
          </cell>
          <cell r="D22" t="str">
            <v/>
          </cell>
          <cell r="E22" t="str">
            <v>AC</v>
          </cell>
          <cell r="F22" t="str">
            <v>Ea</v>
          </cell>
          <cell r="G22" t="str">
            <v>P</v>
          </cell>
          <cell r="H22" t="str">
            <v>standard</v>
          </cell>
          <cell r="I22">
            <v>0.1876</v>
          </cell>
          <cell r="J22">
            <v>0.166</v>
          </cell>
        </row>
        <row r="23">
          <cell r="B23" t="str">
            <v>TMP5006001</v>
          </cell>
          <cell r="C23" t="str">
            <v>除漆剂A</v>
          </cell>
          <cell r="D23" t="str">
            <v>(25kg/桶)</v>
          </cell>
          <cell r="E23" t="str">
            <v>AC</v>
          </cell>
          <cell r="F23" t="str">
            <v>kg</v>
          </cell>
          <cell r="G23" t="str">
            <v>P</v>
          </cell>
          <cell r="H23" t="str">
            <v>standard</v>
          </cell>
          <cell r="I23">
            <v>7.4316</v>
          </cell>
        </row>
        <row r="24">
          <cell r="B24" t="str">
            <v>SHT0001467</v>
          </cell>
          <cell r="C24" t="str">
            <v>M3000调仰角手柄可变阻尼</v>
          </cell>
          <cell r="D24" t="str">
            <v/>
          </cell>
          <cell r="E24" t="str">
            <v>AC</v>
          </cell>
          <cell r="F24" t="str">
            <v>Ea</v>
          </cell>
          <cell r="G24" t="str">
            <v>P</v>
          </cell>
          <cell r="H24" t="str">
            <v>Standard</v>
          </cell>
          <cell r="I24">
            <v>0.0001</v>
          </cell>
        </row>
        <row r="25">
          <cell r="B25" t="str">
            <v>BFA0000842</v>
          </cell>
          <cell r="C25" t="str">
            <v>307台阶螺栓M8</v>
          </cell>
          <cell r="D25" t="str">
            <v/>
          </cell>
          <cell r="E25" t="str">
            <v>AC</v>
          </cell>
          <cell r="F25" t="str">
            <v>EA</v>
          </cell>
          <cell r="G25" t="str">
            <v>P</v>
          </cell>
          <cell r="H25" t="str">
            <v>standard</v>
          </cell>
          <cell r="I25">
            <v>0.9231</v>
          </cell>
        </row>
        <row r="26">
          <cell r="B26" t="str">
            <v>TST0001696</v>
          </cell>
          <cell r="C26" t="str">
            <v>挂牌</v>
          </cell>
          <cell r="D26" t="str">
            <v/>
          </cell>
          <cell r="E26" t="str">
            <v>NA</v>
          </cell>
          <cell r="F26" t="str">
            <v>Ea</v>
          </cell>
          <cell r="G26" t="str">
            <v>P</v>
          </cell>
          <cell r="H26" t="str">
            <v>standard</v>
          </cell>
          <cell r="I26">
            <v>0.1942</v>
          </cell>
          <cell r="J26">
            <v>0.1845</v>
          </cell>
        </row>
        <row r="27">
          <cell r="B27" t="str">
            <v>TMP5005014</v>
          </cell>
          <cell r="C27" t="str">
            <v>固化剂5636385</v>
          </cell>
          <cell r="D27" t="str">
            <v/>
          </cell>
          <cell r="E27" t="str">
            <v>NEW</v>
          </cell>
          <cell r="F27" t="str">
            <v>KG</v>
          </cell>
          <cell r="G27" t="str">
            <v>P</v>
          </cell>
          <cell r="H27" t="str">
            <v>Standard</v>
          </cell>
          <cell r="I27">
            <v>0</v>
          </cell>
        </row>
        <row r="28">
          <cell r="B28" t="str">
            <v>BFA0000847</v>
          </cell>
          <cell r="C28" t="str">
            <v>M4螺母</v>
          </cell>
          <cell r="D28" t="str">
            <v/>
          </cell>
          <cell r="E28" t="str">
            <v>AC</v>
          </cell>
          <cell r="F28" t="str">
            <v>Ea</v>
          </cell>
          <cell r="G28" t="str">
            <v>P</v>
          </cell>
          <cell r="H28" t="str">
            <v>standard</v>
          </cell>
          <cell r="I28">
            <v>0.008</v>
          </cell>
        </row>
        <row r="29">
          <cell r="B29" t="str">
            <v>RSM0000038</v>
          </cell>
          <cell r="C29" t="str">
            <v>ETX补盲镜镜座</v>
          </cell>
          <cell r="D29" t="str">
            <v>PA66+GF30</v>
          </cell>
          <cell r="E29" t="str">
            <v>AC</v>
          </cell>
          <cell r="F29" t="str">
            <v>Ea</v>
          </cell>
          <cell r="G29" t="str">
            <v>P</v>
          </cell>
          <cell r="H29" t="str">
            <v>standard</v>
          </cell>
          <cell r="I29">
            <v>3.7637</v>
          </cell>
        </row>
        <row r="30">
          <cell r="B30" t="str">
            <v>BFA0000841</v>
          </cell>
          <cell r="C30" t="str">
            <v>（306）4*6沉头螺丝（彩）</v>
          </cell>
          <cell r="D30" t="str">
            <v/>
          </cell>
          <cell r="E30" t="str">
            <v>AC</v>
          </cell>
          <cell r="F30" t="str">
            <v>EA</v>
          </cell>
          <cell r="G30" t="str">
            <v>P</v>
          </cell>
          <cell r="H30" t="str">
            <v>standard</v>
          </cell>
          <cell r="I30">
            <v>0.0128</v>
          </cell>
        </row>
        <row r="31">
          <cell r="B31" t="str">
            <v>TST0001694</v>
          </cell>
          <cell r="C31" t="str">
            <v>阻漆网50t*1m（W）</v>
          </cell>
          <cell r="D31" t="str">
            <v/>
          </cell>
          <cell r="E31" t="str">
            <v>NA</v>
          </cell>
          <cell r="F31" t="str">
            <v>EA</v>
          </cell>
          <cell r="G31" t="str">
            <v>P</v>
          </cell>
          <cell r="H31" t="str">
            <v>standard</v>
          </cell>
          <cell r="I31">
            <v>13.2743</v>
          </cell>
        </row>
        <row r="32">
          <cell r="B32" t="str">
            <v>TMP5005013</v>
          </cell>
          <cell r="C32" t="str">
            <v>稀释剂DSS-741</v>
          </cell>
          <cell r="D32" t="str">
            <v/>
          </cell>
          <cell r="E32" t="str">
            <v>AC</v>
          </cell>
          <cell r="F32" t="str">
            <v>KG</v>
          </cell>
          <cell r="G32" t="str">
            <v>P</v>
          </cell>
          <cell r="H32" t="str">
            <v>standard</v>
          </cell>
          <cell r="I32">
            <v>22.6991</v>
          </cell>
        </row>
        <row r="33">
          <cell r="B33" t="str">
            <v>BFA0000848</v>
          </cell>
          <cell r="C33" t="str">
            <v>5*10十一字螺丝</v>
          </cell>
          <cell r="D33" t="str">
            <v/>
          </cell>
          <cell r="E33" t="str">
            <v>AC</v>
          </cell>
          <cell r="F33" t="str">
            <v>Ea</v>
          </cell>
          <cell r="G33" t="str">
            <v>P</v>
          </cell>
          <cell r="H33" t="str">
            <v>standard</v>
          </cell>
          <cell r="I33">
            <v>0.0248</v>
          </cell>
        </row>
        <row r="34">
          <cell r="B34" t="str">
            <v>REM0001650</v>
          </cell>
          <cell r="C34" t="str">
            <v>仿丰田小碗</v>
          </cell>
          <cell r="D34" t="str">
            <v>Q235镀彩</v>
          </cell>
          <cell r="E34" t="str">
            <v>AC</v>
          </cell>
          <cell r="F34" t="str">
            <v>Ea</v>
          </cell>
          <cell r="G34" t="str">
            <v>P</v>
          </cell>
          <cell r="H34" t="str">
            <v>standard</v>
          </cell>
          <cell r="I34">
            <v>0.0575</v>
          </cell>
        </row>
        <row r="35">
          <cell r="B35" t="str">
            <v>BFA0000840</v>
          </cell>
          <cell r="C35" t="str">
            <v>4*8沉头</v>
          </cell>
          <cell r="D35" t="str">
            <v>CB819彩锌</v>
          </cell>
          <cell r="E35" t="str">
            <v>AC</v>
          </cell>
          <cell r="F35" t="str">
            <v>Ea</v>
          </cell>
          <cell r="G35" t="str">
            <v>P</v>
          </cell>
          <cell r="H35" t="str">
            <v>standard</v>
          </cell>
          <cell r="I35">
            <v>0.0122</v>
          </cell>
        </row>
        <row r="36">
          <cell r="B36" t="str">
            <v>TST0001573</v>
          </cell>
          <cell r="C36" t="str">
            <v>手提袋43*57</v>
          </cell>
          <cell r="D36" t="str">
            <v/>
          </cell>
          <cell r="E36" t="str">
            <v>AC</v>
          </cell>
          <cell r="F36" t="str">
            <v>Ea</v>
          </cell>
          <cell r="G36" t="str">
            <v>P</v>
          </cell>
          <cell r="H36" t="str">
            <v>standard</v>
          </cell>
          <cell r="I36">
            <v>0.1307</v>
          </cell>
        </row>
        <row r="37">
          <cell r="B37" t="str">
            <v>TMP5005012</v>
          </cell>
          <cell r="C37" t="str">
            <v>A602固化剂</v>
          </cell>
          <cell r="D37" t="str">
            <v/>
          </cell>
          <cell r="E37" t="str">
            <v>AC</v>
          </cell>
          <cell r="F37" t="str">
            <v>kg</v>
          </cell>
          <cell r="G37" t="str">
            <v>P</v>
          </cell>
          <cell r="H37" t="str">
            <v>standard</v>
          </cell>
          <cell r="I37">
            <v>71.6391</v>
          </cell>
        </row>
        <row r="38">
          <cell r="B38" t="str">
            <v>BFA0000849</v>
          </cell>
          <cell r="C38" t="str">
            <v>8*30外方彩</v>
          </cell>
          <cell r="D38" t="str">
            <v/>
          </cell>
          <cell r="E38" t="str">
            <v>AC</v>
          </cell>
          <cell r="F38" t="str">
            <v>Ea</v>
          </cell>
          <cell r="G38" t="str">
            <v>P</v>
          </cell>
          <cell r="H38" t="str">
            <v>standard</v>
          </cell>
          <cell r="I38">
            <v>0.1221</v>
          </cell>
        </row>
        <row r="39">
          <cell r="B39" t="str">
            <v>SHT0001661</v>
          </cell>
          <cell r="C39" t="str">
            <v>X3000正仰角手柄(灰)</v>
          </cell>
          <cell r="D39" t="str">
            <v>印标识状态</v>
          </cell>
          <cell r="E39" t="str">
            <v>AC</v>
          </cell>
          <cell r="F39" t="str">
            <v>Ea</v>
          </cell>
          <cell r="G39" t="str">
            <v>P</v>
          </cell>
          <cell r="H39" t="str">
            <v>standard</v>
          </cell>
          <cell r="I39">
            <v>1.0551</v>
          </cell>
          <cell r="J39">
            <v>1.7314</v>
          </cell>
        </row>
        <row r="40">
          <cell r="B40" t="str">
            <v>REM0001651</v>
          </cell>
          <cell r="C40" t="str">
            <v>1580胶条</v>
          </cell>
          <cell r="D40" t="str">
            <v>三元乙丙橡胶</v>
          </cell>
          <cell r="E40" t="str">
            <v>AC</v>
          </cell>
          <cell r="F40" t="str">
            <v>Ea</v>
          </cell>
          <cell r="G40" t="str">
            <v>P</v>
          </cell>
          <cell r="H40" t="str">
            <v>standard</v>
          </cell>
          <cell r="I40">
            <v>0.1881</v>
          </cell>
          <cell r="J40">
            <v>0.5719</v>
          </cell>
        </row>
        <row r="41">
          <cell r="B41" t="str">
            <v>BFA0000839</v>
          </cell>
          <cell r="C41" t="str">
            <v>12弹垫</v>
          </cell>
          <cell r="D41" t="str">
            <v>镀彩</v>
          </cell>
          <cell r="E41" t="str">
            <v>AC</v>
          </cell>
          <cell r="F41" t="str">
            <v>Ea</v>
          </cell>
          <cell r="G41" t="str">
            <v>P</v>
          </cell>
          <cell r="H41" t="str">
            <v>standard</v>
          </cell>
          <cell r="I41">
            <v>0.0357</v>
          </cell>
        </row>
        <row r="42">
          <cell r="B42" t="str">
            <v>TST0001722</v>
          </cell>
          <cell r="C42" t="str">
            <v>配电控制设备-连接器小</v>
          </cell>
          <cell r="D42" t="str">
            <v/>
          </cell>
          <cell r="E42" t="str">
            <v>AC</v>
          </cell>
          <cell r="F42" t="str">
            <v>Ea</v>
          </cell>
          <cell r="G42" t="str">
            <v>P</v>
          </cell>
          <cell r="H42" t="str">
            <v>standard</v>
          </cell>
          <cell r="I42">
            <v>3.98</v>
          </cell>
        </row>
        <row r="43">
          <cell r="B43" t="str">
            <v>TMP5005011</v>
          </cell>
          <cell r="C43" t="str">
            <v>固化剂SC29-0160</v>
          </cell>
          <cell r="D43" t="str">
            <v/>
          </cell>
          <cell r="E43" t="str">
            <v>AC</v>
          </cell>
          <cell r="F43" t="str">
            <v>KG</v>
          </cell>
          <cell r="G43" t="str">
            <v>P</v>
          </cell>
          <cell r="H43" t="str">
            <v>standard</v>
          </cell>
          <cell r="I43">
            <v>84.4</v>
          </cell>
        </row>
        <row r="44">
          <cell r="B44" t="str">
            <v>REM0001636</v>
          </cell>
          <cell r="C44" t="str">
            <v>1475小铁片</v>
          </cell>
          <cell r="D44" t="str">
            <v/>
          </cell>
          <cell r="E44" t="str">
            <v>AC</v>
          </cell>
          <cell r="F44" t="str">
            <v>EA</v>
          </cell>
          <cell r="G44" t="str">
            <v>P</v>
          </cell>
          <cell r="H44" t="str">
            <v>standard</v>
          </cell>
          <cell r="I44">
            <v>0.5171</v>
          </cell>
        </row>
        <row r="45">
          <cell r="B45" t="str">
            <v>REM0001652</v>
          </cell>
          <cell r="C45" t="str">
            <v>1580定位片</v>
          </cell>
          <cell r="D45" t="str">
            <v>Q235</v>
          </cell>
          <cell r="E45" t="str">
            <v>AC</v>
          </cell>
          <cell r="F45" t="str">
            <v>Ea</v>
          </cell>
          <cell r="G45" t="str">
            <v>P</v>
          </cell>
          <cell r="H45" t="str">
            <v>standard</v>
          </cell>
          <cell r="I45">
            <v>0.4</v>
          </cell>
        </row>
        <row r="46">
          <cell r="B46" t="str">
            <v>BFA0000838</v>
          </cell>
          <cell r="C46" t="str">
            <v>10*45内方黑达克罗螺栓</v>
          </cell>
          <cell r="D46" t="str">
            <v>黑达克罗</v>
          </cell>
          <cell r="E46" t="str">
            <v>AC</v>
          </cell>
          <cell r="F46" t="str">
            <v>Ea</v>
          </cell>
          <cell r="G46" t="str">
            <v>P</v>
          </cell>
          <cell r="H46" t="str">
            <v>standard</v>
          </cell>
          <cell r="I46">
            <v>0.6</v>
          </cell>
        </row>
        <row r="47">
          <cell r="B47" t="str">
            <v>TST0001723</v>
          </cell>
          <cell r="C47" t="str">
            <v>异丙醇</v>
          </cell>
          <cell r="D47" t="str">
            <v/>
          </cell>
          <cell r="E47" t="str">
            <v>AC</v>
          </cell>
          <cell r="F47" t="str">
            <v>Ea</v>
          </cell>
          <cell r="G47" t="str">
            <v>P</v>
          </cell>
          <cell r="H47" t="str">
            <v>standard</v>
          </cell>
          <cell r="I47">
            <v>18</v>
          </cell>
        </row>
        <row r="48">
          <cell r="B48" t="str">
            <v>TMP5005010</v>
          </cell>
          <cell r="C48" t="str">
            <v>固化剂SC29-066A</v>
          </cell>
          <cell r="D48" t="str">
            <v/>
          </cell>
          <cell r="E48" t="str">
            <v>AC</v>
          </cell>
          <cell r="F48" t="str">
            <v>KG</v>
          </cell>
          <cell r="G48" t="str">
            <v>P</v>
          </cell>
          <cell r="H48" t="str">
            <v>standard</v>
          </cell>
          <cell r="I48">
            <v>84.46</v>
          </cell>
        </row>
        <row r="49">
          <cell r="B49" t="str">
            <v>BFA0000851</v>
          </cell>
          <cell r="C49" t="str">
            <v>M6不锈钢螺母</v>
          </cell>
          <cell r="D49" t="str">
            <v/>
          </cell>
          <cell r="E49" t="str">
            <v>AC</v>
          </cell>
          <cell r="F49" t="str">
            <v>EA</v>
          </cell>
          <cell r="G49" t="str">
            <v>P</v>
          </cell>
          <cell r="H49" t="str">
            <v>standard</v>
          </cell>
          <cell r="I49">
            <v>0.1</v>
          </cell>
        </row>
        <row r="50">
          <cell r="B50" t="str">
            <v>REM0001653</v>
          </cell>
          <cell r="C50" t="str">
            <v>1029胶堵</v>
          </cell>
          <cell r="D50" t="str">
            <v>三元乙丙橡胶</v>
          </cell>
          <cell r="E50" t="str">
            <v>AC</v>
          </cell>
          <cell r="F50" t="str">
            <v>Ea</v>
          </cell>
          <cell r="G50" t="str">
            <v>P</v>
          </cell>
          <cell r="H50" t="str">
            <v>standard</v>
          </cell>
          <cell r="I50">
            <v>0.0302</v>
          </cell>
          <cell r="J50">
            <v>0.1843</v>
          </cell>
        </row>
        <row r="51">
          <cell r="B51" t="str">
            <v>BFA0000834</v>
          </cell>
          <cell r="C51" t="str">
            <v>M8*80内六方12mm扣螺栓</v>
          </cell>
          <cell r="D51" t="str">
            <v>黑达克罗</v>
          </cell>
          <cell r="E51" t="str">
            <v>AC</v>
          </cell>
          <cell r="F51" t="str">
            <v>Ea</v>
          </cell>
          <cell r="G51" t="str">
            <v>P</v>
          </cell>
          <cell r="H51" t="str">
            <v>standard</v>
          </cell>
          <cell r="I51">
            <v>0.78</v>
          </cell>
        </row>
        <row r="52">
          <cell r="B52" t="str">
            <v>TST0001572</v>
          </cell>
          <cell r="C52" t="str">
            <v>右椭圆合格证</v>
          </cell>
          <cell r="D52" t="str">
            <v/>
          </cell>
          <cell r="E52" t="str">
            <v>AC</v>
          </cell>
          <cell r="F52" t="str">
            <v>Ea</v>
          </cell>
          <cell r="G52" t="str">
            <v>P</v>
          </cell>
          <cell r="H52" t="str">
            <v>standard</v>
          </cell>
          <cell r="I52">
            <v>0.05</v>
          </cell>
          <cell r="J52">
            <v>0.0461</v>
          </cell>
        </row>
        <row r="53">
          <cell r="B53" t="str">
            <v>TMP5005009</v>
          </cell>
          <cell r="C53" t="str">
            <v>底漆固化剂DSH-750</v>
          </cell>
          <cell r="D53" t="str">
            <v/>
          </cell>
          <cell r="E53" t="str">
            <v>AC</v>
          </cell>
          <cell r="F53" t="str">
            <v>KG</v>
          </cell>
          <cell r="G53" t="str">
            <v>P</v>
          </cell>
          <cell r="H53" t="str">
            <v>Standard</v>
          </cell>
          <cell r="I53">
            <v>80.531</v>
          </cell>
        </row>
        <row r="54">
          <cell r="B54" t="str">
            <v>BFA0000852</v>
          </cell>
          <cell r="C54" t="str">
            <v>5钢珠</v>
          </cell>
          <cell r="D54" t="str">
            <v/>
          </cell>
          <cell r="E54" t="str">
            <v>AC</v>
          </cell>
          <cell r="F54" t="str">
            <v>EA</v>
          </cell>
          <cell r="G54" t="str">
            <v>P</v>
          </cell>
          <cell r="H54" t="str">
            <v>standard</v>
          </cell>
          <cell r="I54">
            <v>0.0129</v>
          </cell>
        </row>
        <row r="55">
          <cell r="B55" t="str">
            <v>BFA0000828</v>
          </cell>
          <cell r="C55" t="str">
            <v>M10自锁螺母(达克罗白)</v>
          </cell>
          <cell r="D55" t="str">
            <v>达克罗白</v>
          </cell>
          <cell r="E55" t="str">
            <v>AC</v>
          </cell>
          <cell r="F55" t="str">
            <v>Ea</v>
          </cell>
          <cell r="G55" t="str">
            <v>P</v>
          </cell>
          <cell r="H55" t="str">
            <v>standard</v>
          </cell>
          <cell r="I55">
            <v>0.13</v>
          </cell>
        </row>
        <row r="56">
          <cell r="B56" t="str">
            <v>TMP5005008</v>
          </cell>
          <cell r="C56" t="str">
            <v>GA930固化剂</v>
          </cell>
          <cell r="D56" t="str">
            <v>T13492-92深灰</v>
          </cell>
          <cell r="E56" t="str">
            <v>AC</v>
          </cell>
          <cell r="F56" t="str">
            <v>KG</v>
          </cell>
          <cell r="G56" t="str">
            <v>P</v>
          </cell>
          <cell r="H56" t="str">
            <v>standard</v>
          </cell>
          <cell r="I56">
            <v>71.64</v>
          </cell>
        </row>
        <row r="57">
          <cell r="B57" t="str">
            <v>BFA0000853</v>
          </cell>
          <cell r="C57" t="str">
            <v>φ5*28平机十字螺丝</v>
          </cell>
          <cell r="D57" t="str">
            <v/>
          </cell>
          <cell r="E57" t="str">
            <v>AC</v>
          </cell>
          <cell r="F57" t="str">
            <v>EA</v>
          </cell>
          <cell r="G57" t="str">
            <v>P</v>
          </cell>
          <cell r="H57" t="str">
            <v>standard</v>
          </cell>
          <cell r="I57">
            <v>0.06</v>
          </cell>
        </row>
        <row r="58">
          <cell r="B58" t="str">
            <v>RSM0000027</v>
          </cell>
          <cell r="C58" t="str">
            <v>奥驰螺栓补盲护套</v>
          </cell>
          <cell r="D58" t="str">
            <v>ABS</v>
          </cell>
          <cell r="E58" t="str">
            <v>AC</v>
          </cell>
          <cell r="F58" t="str">
            <v>Ea</v>
          </cell>
          <cell r="G58" t="str">
            <v>P</v>
          </cell>
          <cell r="H58" t="str">
            <v>standard</v>
          </cell>
          <cell r="I58">
            <v>0.5018</v>
          </cell>
        </row>
        <row r="59">
          <cell r="B59" t="str">
            <v>BFA0000826</v>
          </cell>
          <cell r="C59" t="str">
            <v>M8*70十一字盘头达克罗黑</v>
          </cell>
          <cell r="D59" t="str">
            <v>达克罗黑</v>
          </cell>
          <cell r="E59" t="str">
            <v>AC</v>
          </cell>
          <cell r="F59" t="str">
            <v>Ea</v>
          </cell>
          <cell r="G59" t="str">
            <v>P</v>
          </cell>
          <cell r="H59" t="str">
            <v>standard</v>
          </cell>
          <cell r="I59">
            <v>0.515</v>
          </cell>
        </row>
        <row r="60">
          <cell r="B60" t="str">
            <v>TMP5005007</v>
          </cell>
          <cell r="C60" t="str">
            <v>固化剂PolyHardBA-40</v>
          </cell>
          <cell r="D60" t="str">
            <v/>
          </cell>
          <cell r="E60" t="str">
            <v>AC</v>
          </cell>
          <cell r="F60" t="str">
            <v>KG</v>
          </cell>
          <cell r="G60" t="str">
            <v>P</v>
          </cell>
          <cell r="H60" t="str">
            <v>standard</v>
          </cell>
          <cell r="I60">
            <v>85</v>
          </cell>
        </row>
        <row r="61">
          <cell r="B61" t="str">
            <v>BFA0000854</v>
          </cell>
          <cell r="C61" t="str">
            <v>φ10*30外方螺丝黑</v>
          </cell>
          <cell r="D61" t="str">
            <v/>
          </cell>
          <cell r="E61" t="str">
            <v>AC</v>
          </cell>
          <cell r="F61" t="str">
            <v>EA</v>
          </cell>
          <cell r="G61" t="str">
            <v>P</v>
          </cell>
          <cell r="H61" t="str">
            <v>standard</v>
          </cell>
          <cell r="I61">
            <v>0.05</v>
          </cell>
        </row>
        <row r="62">
          <cell r="B62" t="str">
            <v>REM0001660</v>
          </cell>
          <cell r="C62" t="str">
            <v>1780左镜座</v>
          </cell>
          <cell r="D62" t="str">
            <v>锌铝合金</v>
          </cell>
          <cell r="E62" t="str">
            <v>AC</v>
          </cell>
          <cell r="F62" t="str">
            <v>Ea</v>
          </cell>
          <cell r="G62" t="str">
            <v>P</v>
          </cell>
          <cell r="H62" t="str">
            <v>standard</v>
          </cell>
          <cell r="I62">
            <v>12.88</v>
          </cell>
        </row>
        <row r="63">
          <cell r="B63" t="str">
            <v>BFA0000815</v>
          </cell>
          <cell r="C63" t="str">
            <v>ST4.2*16梅花盘头自攻螺钉</v>
          </cell>
          <cell r="D63" t="str">
            <v>环保达克罗</v>
          </cell>
          <cell r="E63" t="str">
            <v>AC</v>
          </cell>
          <cell r="F63" t="str">
            <v>Ea</v>
          </cell>
          <cell r="G63" t="str">
            <v>P</v>
          </cell>
          <cell r="H63" t="str">
            <v>standard</v>
          </cell>
          <cell r="I63">
            <v>0.1062</v>
          </cell>
        </row>
        <row r="64">
          <cell r="B64" t="str">
            <v>TMP5005005</v>
          </cell>
          <cell r="C64" t="str">
            <v>固化剂WLF125492</v>
          </cell>
          <cell r="D64" t="str">
            <v/>
          </cell>
          <cell r="E64" t="str">
            <v>AC</v>
          </cell>
          <cell r="F64" t="str">
            <v>KG</v>
          </cell>
          <cell r="G64" t="str">
            <v>P</v>
          </cell>
          <cell r="H64" t="str">
            <v>standard</v>
          </cell>
          <cell r="I64">
            <v>83.64</v>
          </cell>
        </row>
        <row r="65">
          <cell r="B65" t="str">
            <v>BFA0000856</v>
          </cell>
          <cell r="C65" t="str">
            <v>ST6.0*30梅花盘头自攻螺钉</v>
          </cell>
          <cell r="D65" t="str">
            <v>环保达克罗</v>
          </cell>
          <cell r="E65" t="str">
            <v>AC</v>
          </cell>
          <cell r="F65" t="str">
            <v>EA</v>
          </cell>
          <cell r="G65" t="str">
            <v>P</v>
          </cell>
          <cell r="H65" t="str">
            <v>Standard</v>
          </cell>
          <cell r="I65">
            <v>0.3</v>
          </cell>
          <cell r="J65">
            <v>0.301769911504425</v>
          </cell>
        </row>
        <row r="66">
          <cell r="B66" t="str">
            <v>SHT0000435</v>
          </cell>
          <cell r="C66" t="str">
            <v>M3000主驾左大护板不带孔</v>
          </cell>
          <cell r="D66" t="str">
            <v/>
          </cell>
          <cell r="E66" t="str">
            <v>AC</v>
          </cell>
          <cell r="F66" t="str">
            <v>Ea</v>
          </cell>
          <cell r="G66" t="str">
            <v>P</v>
          </cell>
          <cell r="H66" t="str">
            <v>standard</v>
          </cell>
          <cell r="I66">
            <v>19.32</v>
          </cell>
        </row>
        <row r="67">
          <cell r="B67" t="str">
            <v>REM0001661</v>
          </cell>
          <cell r="C67" t="str">
            <v>1780定位片</v>
          </cell>
          <cell r="D67" t="str">
            <v>Q235</v>
          </cell>
          <cell r="E67" t="str">
            <v>AC</v>
          </cell>
          <cell r="F67" t="str">
            <v>Ea</v>
          </cell>
          <cell r="G67" t="str">
            <v>P</v>
          </cell>
          <cell r="H67" t="str">
            <v>standard</v>
          </cell>
          <cell r="I67">
            <v>0.1149</v>
          </cell>
        </row>
        <row r="68">
          <cell r="B68" t="str">
            <v>BFA0000814</v>
          </cell>
          <cell r="C68" t="str">
            <v>ST2.9*13梅花盘头自攻螺钉</v>
          </cell>
          <cell r="D68" t="str">
            <v>环保达克罗</v>
          </cell>
          <cell r="E68" t="str">
            <v>AC</v>
          </cell>
          <cell r="F68" t="str">
            <v>EA</v>
          </cell>
          <cell r="G68" t="str">
            <v>P</v>
          </cell>
          <cell r="H68" t="str">
            <v>Standard</v>
          </cell>
          <cell r="I68">
            <v>0.05</v>
          </cell>
          <cell r="J68">
            <v>0.0471681415929204</v>
          </cell>
        </row>
        <row r="69">
          <cell r="B69" t="str">
            <v>TMP5005003</v>
          </cell>
          <cell r="C69" t="str">
            <v>A604固化剂</v>
          </cell>
          <cell r="D69" t="str">
            <v/>
          </cell>
          <cell r="E69" t="str">
            <v>AC</v>
          </cell>
          <cell r="F69" t="str">
            <v>kg</v>
          </cell>
          <cell r="G69" t="str">
            <v>P</v>
          </cell>
          <cell r="H69" t="str">
            <v>standard</v>
          </cell>
          <cell r="I69">
            <v>71.6375</v>
          </cell>
        </row>
        <row r="70">
          <cell r="B70" t="str">
            <v>BFA0000857</v>
          </cell>
          <cell r="C70" t="str">
            <v>ST4.2*25梅花盘头自攻螺钉</v>
          </cell>
          <cell r="D70" t="str">
            <v>环保达克罗</v>
          </cell>
          <cell r="E70" t="str">
            <v>AC</v>
          </cell>
          <cell r="F70" t="str">
            <v>EA</v>
          </cell>
          <cell r="G70" t="str">
            <v>P</v>
          </cell>
          <cell r="H70" t="str">
            <v>Standard</v>
          </cell>
          <cell r="I70">
            <v>0.1</v>
          </cell>
          <cell r="J70">
            <v>0.100442477876106</v>
          </cell>
        </row>
        <row r="71">
          <cell r="B71" t="str">
            <v>REM0001662</v>
          </cell>
          <cell r="C71" t="str">
            <v>1780厚胶堵</v>
          </cell>
          <cell r="D71" t="str">
            <v>三元乙丙橡胶</v>
          </cell>
          <cell r="E71" t="str">
            <v>AC</v>
          </cell>
          <cell r="F71" t="str">
            <v>Ea</v>
          </cell>
          <cell r="G71" t="str">
            <v>P</v>
          </cell>
          <cell r="H71" t="str">
            <v>standard</v>
          </cell>
          <cell r="I71">
            <v>0.1825</v>
          </cell>
          <cell r="J71">
            <v>0.2337</v>
          </cell>
        </row>
        <row r="72">
          <cell r="B72" t="str">
            <v>BFA0000813</v>
          </cell>
          <cell r="C72" t="str">
            <v>ST4.8*25花盘头自攻螺钉</v>
          </cell>
          <cell r="D72" t="str">
            <v>环保达克罗</v>
          </cell>
          <cell r="E72" t="str">
            <v>AC</v>
          </cell>
          <cell r="F72" t="str">
            <v>Ea</v>
          </cell>
          <cell r="G72" t="str">
            <v>P</v>
          </cell>
          <cell r="H72" t="str">
            <v>standard</v>
          </cell>
          <cell r="I72">
            <v>0.17</v>
          </cell>
          <cell r="J72">
            <v>0.167256637168142</v>
          </cell>
        </row>
        <row r="73">
          <cell r="B73" t="str">
            <v>TMP5005002</v>
          </cell>
          <cell r="C73" t="str">
            <v>固化剂822AE-JJS-158</v>
          </cell>
          <cell r="D73" t="str">
            <v/>
          </cell>
          <cell r="E73" t="str">
            <v>AC</v>
          </cell>
          <cell r="F73" t="str">
            <v>KG</v>
          </cell>
          <cell r="G73" t="str">
            <v>P</v>
          </cell>
          <cell r="H73" t="str">
            <v>standard</v>
          </cell>
          <cell r="I73">
            <v>79</v>
          </cell>
        </row>
        <row r="74">
          <cell r="B74" t="str">
            <v>REM0001624</v>
          </cell>
          <cell r="C74" t="str">
            <v>H3主镜片</v>
          </cell>
          <cell r="D74" t="str">
            <v>浮法玻璃</v>
          </cell>
          <cell r="E74" t="str">
            <v>AC</v>
          </cell>
          <cell r="F74" t="str">
            <v>Ea</v>
          </cell>
          <cell r="G74" t="str">
            <v>P</v>
          </cell>
          <cell r="H74" t="str">
            <v>standard</v>
          </cell>
          <cell r="I74">
            <v>6.5675</v>
          </cell>
        </row>
        <row r="75">
          <cell r="B75" t="str">
            <v>SHT0000767</v>
          </cell>
          <cell r="C75" t="str">
            <v>窄车铰链</v>
          </cell>
          <cell r="D75" t="str">
            <v>1B22070403002</v>
          </cell>
          <cell r="E75" t="str">
            <v>AC</v>
          </cell>
          <cell r="F75" t="str">
            <v>Ea</v>
          </cell>
          <cell r="G75" t="str">
            <v>P</v>
          </cell>
          <cell r="H75" t="str">
            <v>standard</v>
          </cell>
          <cell r="I75">
            <v>17.1362</v>
          </cell>
        </row>
        <row r="76">
          <cell r="B76" t="str">
            <v>REM0001663</v>
          </cell>
          <cell r="C76" t="str">
            <v>1780薄胶堵</v>
          </cell>
          <cell r="D76" t="str">
            <v>三元乙丙橡胶</v>
          </cell>
          <cell r="E76" t="str">
            <v>AC</v>
          </cell>
          <cell r="F76" t="str">
            <v>Ea</v>
          </cell>
          <cell r="G76" t="str">
            <v>P</v>
          </cell>
          <cell r="H76" t="str">
            <v>standard</v>
          </cell>
          <cell r="I76">
            <v>0.0616</v>
          </cell>
          <cell r="J76">
            <v>0.18905</v>
          </cell>
        </row>
        <row r="77">
          <cell r="B77" t="str">
            <v>BFA0000812</v>
          </cell>
          <cell r="C77" t="str">
            <v>M8非金属嵌件六角锁紧螺母</v>
          </cell>
          <cell r="D77" t="str">
            <v>环保达克罗</v>
          </cell>
          <cell r="E77" t="str">
            <v>AC</v>
          </cell>
          <cell r="F77" t="str">
            <v>EA</v>
          </cell>
          <cell r="G77" t="str">
            <v>P</v>
          </cell>
          <cell r="H77" t="str">
            <v>Standard</v>
          </cell>
          <cell r="I77">
            <v>0.29</v>
          </cell>
          <cell r="J77">
            <v>0.291150442477876</v>
          </cell>
        </row>
        <row r="78">
          <cell r="B78" t="str">
            <v>TMP5004029</v>
          </cell>
          <cell r="C78" t="str">
            <v>稀释剂5628174</v>
          </cell>
          <cell r="D78" t="str">
            <v/>
          </cell>
          <cell r="E78" t="str">
            <v>NEW</v>
          </cell>
          <cell r="F78" t="str">
            <v>KG</v>
          </cell>
          <cell r="G78" t="str">
            <v>P</v>
          </cell>
          <cell r="H78" t="str">
            <v>Standard</v>
          </cell>
          <cell r="I78">
            <v>0</v>
          </cell>
        </row>
        <row r="79">
          <cell r="B79" t="str">
            <v>REM0001623</v>
          </cell>
          <cell r="C79" t="str">
            <v>H3镜头固定片</v>
          </cell>
          <cell r="D79" t="str">
            <v>Q235</v>
          </cell>
          <cell r="E79" t="str">
            <v>AC</v>
          </cell>
          <cell r="F79" t="str">
            <v>Ea</v>
          </cell>
          <cell r="G79" t="str">
            <v>P</v>
          </cell>
          <cell r="H79" t="str">
            <v>standard</v>
          </cell>
          <cell r="I79">
            <v>0.2791</v>
          </cell>
        </row>
        <row r="80">
          <cell r="B80" t="str">
            <v>SHT0001676</v>
          </cell>
          <cell r="C80" t="str">
            <v>X3000副仰角手柄(灰)</v>
          </cell>
          <cell r="D80" t="str">
            <v>印标识状态</v>
          </cell>
          <cell r="E80" t="str">
            <v>AC</v>
          </cell>
          <cell r="F80" t="str">
            <v>Ea</v>
          </cell>
          <cell r="G80" t="str">
            <v>P</v>
          </cell>
          <cell r="H80" t="str">
            <v>standard</v>
          </cell>
          <cell r="I80">
            <v>1.0236</v>
          </cell>
          <cell r="J80">
            <v>1.02362804926667</v>
          </cell>
        </row>
        <row r="81">
          <cell r="B81" t="str">
            <v>REM0001664</v>
          </cell>
          <cell r="C81" t="str">
            <v>1780胶条</v>
          </cell>
          <cell r="D81" t="str">
            <v>三元乙丙橡胶</v>
          </cell>
          <cell r="E81" t="str">
            <v>AC</v>
          </cell>
          <cell r="F81" t="str">
            <v>Ea</v>
          </cell>
          <cell r="G81" t="str">
            <v>P</v>
          </cell>
          <cell r="H81" t="str">
            <v>standard</v>
          </cell>
          <cell r="I81">
            <v>0.3543</v>
          </cell>
          <cell r="J81">
            <v>0.6004</v>
          </cell>
        </row>
        <row r="82">
          <cell r="B82" t="str">
            <v>BFA0000811</v>
          </cell>
          <cell r="C82" t="str">
            <v>M8*30六角头螺栓</v>
          </cell>
          <cell r="D82" t="str">
            <v>环保达克罗</v>
          </cell>
          <cell r="E82" t="str">
            <v>AC</v>
          </cell>
          <cell r="F82" t="str">
            <v>EA</v>
          </cell>
          <cell r="G82" t="str">
            <v>P</v>
          </cell>
          <cell r="H82" t="str">
            <v>Standard</v>
          </cell>
          <cell r="I82">
            <v>0.28</v>
          </cell>
          <cell r="J82">
            <v>0.276106194690266</v>
          </cell>
        </row>
        <row r="83">
          <cell r="B83" t="str">
            <v>SCS0003287</v>
          </cell>
          <cell r="C83" t="str">
            <v>U201解锁扣手底座</v>
          </cell>
          <cell r="D83" t="str">
            <v/>
          </cell>
          <cell r="E83" t="str">
            <v>AC</v>
          </cell>
          <cell r="F83" t="str">
            <v>EA</v>
          </cell>
          <cell r="G83" t="str">
            <v>P</v>
          </cell>
          <cell r="H83" t="str">
            <v>Standard</v>
          </cell>
          <cell r="I83">
            <v>3.3318</v>
          </cell>
        </row>
        <row r="84">
          <cell r="B84" t="str">
            <v>TMP5004028</v>
          </cell>
          <cell r="C84" t="str">
            <v>底漆稀释剂DSS-260</v>
          </cell>
          <cell r="D84" t="str">
            <v/>
          </cell>
          <cell r="E84" t="str">
            <v>AC</v>
          </cell>
          <cell r="F84" t="str">
            <v>KG</v>
          </cell>
          <cell r="G84" t="str">
            <v>P</v>
          </cell>
          <cell r="H84" t="str">
            <v>Standard</v>
          </cell>
          <cell r="I84">
            <v>22.6991</v>
          </cell>
        </row>
        <row r="85">
          <cell r="B85" t="str">
            <v>REM0001622</v>
          </cell>
          <cell r="C85" t="str">
            <v>华菱下视镜片</v>
          </cell>
          <cell r="D85" t="str">
            <v>82MG-19070-2</v>
          </cell>
          <cell r="E85" t="str">
            <v>AC</v>
          </cell>
          <cell r="F85" t="str">
            <v>Ea</v>
          </cell>
          <cell r="G85" t="str">
            <v>P</v>
          </cell>
          <cell r="H85" t="str">
            <v>standard</v>
          </cell>
          <cell r="I85">
            <v>7.571</v>
          </cell>
        </row>
        <row r="86">
          <cell r="B86" t="str">
            <v>REM0001666</v>
          </cell>
          <cell r="C86" t="str">
            <v>1780下视镜镜头</v>
          </cell>
          <cell r="D86" t="str">
            <v>组件</v>
          </cell>
          <cell r="E86" t="str">
            <v>AC</v>
          </cell>
          <cell r="F86" t="str">
            <v>Ea</v>
          </cell>
          <cell r="G86" t="str">
            <v>P</v>
          </cell>
          <cell r="H86" t="str">
            <v>standard</v>
          </cell>
          <cell r="I86">
            <v>2.7489</v>
          </cell>
          <cell r="J86">
            <v>2.7489</v>
          </cell>
        </row>
        <row r="87">
          <cell r="B87" t="str">
            <v>BFA0000809</v>
          </cell>
          <cell r="C87" t="str">
            <v>5.5*13黑锌自攻螺丝</v>
          </cell>
          <cell r="D87" t="str">
            <v/>
          </cell>
          <cell r="E87" t="str">
            <v>AC</v>
          </cell>
          <cell r="F87" t="str">
            <v>Ea</v>
          </cell>
          <cell r="G87" t="str">
            <v>P</v>
          </cell>
          <cell r="H87" t="str">
            <v>standard</v>
          </cell>
          <cell r="I87">
            <v>0.0709</v>
          </cell>
        </row>
        <row r="88">
          <cell r="B88" t="str">
            <v>SCS0003291</v>
          </cell>
          <cell r="C88" t="str">
            <v>U201解锁扣手外壳</v>
          </cell>
          <cell r="D88" t="str">
            <v/>
          </cell>
          <cell r="E88" t="str">
            <v>AC</v>
          </cell>
          <cell r="F88" t="str">
            <v>EA</v>
          </cell>
          <cell r="G88" t="str">
            <v>P</v>
          </cell>
          <cell r="H88" t="str">
            <v>Standard</v>
          </cell>
          <cell r="I88">
            <v>1.3711</v>
          </cell>
        </row>
        <row r="89">
          <cell r="B89" t="str">
            <v>TMP5004026</v>
          </cell>
          <cell r="C89" t="str">
            <v>色漆稀释剂PPGSOLVENT-02</v>
          </cell>
          <cell r="D89" t="str">
            <v>06-20007</v>
          </cell>
          <cell r="E89" t="str">
            <v>AC</v>
          </cell>
          <cell r="F89" t="str">
            <v>KG</v>
          </cell>
          <cell r="G89" t="str">
            <v>P</v>
          </cell>
          <cell r="H89" t="str">
            <v>Standard</v>
          </cell>
          <cell r="I89">
            <v>25</v>
          </cell>
        </row>
        <row r="90">
          <cell r="B90" t="str">
            <v>REM0001621</v>
          </cell>
          <cell r="C90" t="str">
            <v>奥铃镜片</v>
          </cell>
          <cell r="D90" t="str">
            <v>浮法玻璃</v>
          </cell>
          <cell r="E90" t="str">
            <v>AC</v>
          </cell>
          <cell r="F90" t="str">
            <v>Ea</v>
          </cell>
          <cell r="G90" t="str">
            <v>P</v>
          </cell>
          <cell r="H90" t="str">
            <v>standard</v>
          </cell>
          <cell r="I90">
            <v>3.5252</v>
          </cell>
        </row>
        <row r="91">
          <cell r="B91" t="str">
            <v>REM0001667</v>
          </cell>
          <cell r="C91" t="str">
            <v>1780下视镜镜头后盖</v>
          </cell>
          <cell r="D91" t="str">
            <v>PP黑色</v>
          </cell>
          <cell r="E91" t="str">
            <v>AC</v>
          </cell>
          <cell r="F91" t="str">
            <v>Ea</v>
          </cell>
          <cell r="G91" t="str">
            <v>P</v>
          </cell>
          <cell r="H91" t="str">
            <v>standard</v>
          </cell>
          <cell r="I91">
            <v>0.2322</v>
          </cell>
        </row>
        <row r="92">
          <cell r="B92" t="str">
            <v>SCS0003298</v>
          </cell>
          <cell r="C92" t="str">
            <v>四分靠背调角器罩右</v>
          </cell>
          <cell r="D92" t="str">
            <v>U201座椅</v>
          </cell>
          <cell r="E92" t="str">
            <v>AC</v>
          </cell>
          <cell r="F92" t="str">
            <v>EA</v>
          </cell>
          <cell r="G92" t="str">
            <v>P</v>
          </cell>
          <cell r="H92" t="str">
            <v>Standard</v>
          </cell>
          <cell r="I92">
            <v>1.7017</v>
          </cell>
        </row>
        <row r="93">
          <cell r="B93" t="str">
            <v>TMP5004025</v>
          </cell>
          <cell r="C93" t="str">
            <v>固化剂DSH-650</v>
          </cell>
          <cell r="D93" t="str">
            <v/>
          </cell>
          <cell r="E93" t="str">
            <v>AC</v>
          </cell>
          <cell r="F93" t="str">
            <v>KG</v>
          </cell>
          <cell r="G93" t="str">
            <v>P</v>
          </cell>
          <cell r="H93" t="str">
            <v>standard</v>
          </cell>
          <cell r="I93">
            <v>80.531</v>
          </cell>
        </row>
        <row r="94">
          <cell r="B94" t="str">
            <v>REM0001620</v>
          </cell>
          <cell r="C94" t="str">
            <v>1780镜片</v>
          </cell>
          <cell r="D94" t="str">
            <v>浮法玻璃</v>
          </cell>
          <cell r="E94" t="str">
            <v>AC</v>
          </cell>
          <cell r="F94" t="str">
            <v>Ea</v>
          </cell>
          <cell r="G94" t="str">
            <v>P</v>
          </cell>
          <cell r="H94" t="str">
            <v>standard</v>
          </cell>
          <cell r="I94">
            <v>3.6701</v>
          </cell>
        </row>
        <row r="95">
          <cell r="B95" t="str">
            <v>SHT0001673</v>
          </cell>
          <cell r="C95" t="str">
            <v>X3000副司机调角器手柄灰</v>
          </cell>
          <cell r="D95" t="str">
            <v>印标识状态</v>
          </cell>
          <cell r="E95" t="str">
            <v>AC</v>
          </cell>
          <cell r="F95" t="str">
            <v>Ea</v>
          </cell>
          <cell r="G95" t="str">
            <v>P</v>
          </cell>
          <cell r="H95" t="str">
            <v>standard</v>
          </cell>
          <cell r="I95">
            <v>1.5459</v>
          </cell>
          <cell r="J95">
            <v>1.7135</v>
          </cell>
        </row>
        <row r="96">
          <cell r="B96" t="str">
            <v>REM0001668</v>
          </cell>
          <cell r="C96" t="str">
            <v>重卡下视镜球头盖</v>
          </cell>
          <cell r="D96" t="str">
            <v>Pa6</v>
          </cell>
          <cell r="E96" t="str">
            <v>AC</v>
          </cell>
          <cell r="F96" t="str">
            <v>Ea</v>
          </cell>
          <cell r="G96" t="str">
            <v>P</v>
          </cell>
          <cell r="H96" t="str">
            <v>standard</v>
          </cell>
          <cell r="I96">
            <v>0.1039</v>
          </cell>
        </row>
        <row r="97">
          <cell r="B97" t="str">
            <v>BFA0000776</v>
          </cell>
          <cell r="C97" t="str">
            <v>6*25外方黑达克罗</v>
          </cell>
          <cell r="D97" t="str">
            <v/>
          </cell>
          <cell r="E97" t="str">
            <v>AC</v>
          </cell>
          <cell r="F97" t="str">
            <v>Ea</v>
          </cell>
          <cell r="G97" t="str">
            <v>P</v>
          </cell>
          <cell r="H97" t="str">
            <v>standard</v>
          </cell>
          <cell r="I97">
            <v>0.13</v>
          </cell>
        </row>
        <row r="98">
          <cell r="B98" t="str">
            <v>SCS0003301</v>
          </cell>
          <cell r="C98" t="str">
            <v>四分靠背调角器罩左</v>
          </cell>
          <cell r="D98" t="str">
            <v>U201座椅</v>
          </cell>
          <cell r="E98" t="str">
            <v>AC</v>
          </cell>
          <cell r="F98" t="str">
            <v>EA</v>
          </cell>
          <cell r="G98" t="str">
            <v>P</v>
          </cell>
          <cell r="H98" t="str">
            <v>Standard</v>
          </cell>
          <cell r="I98">
            <v>2.0383</v>
          </cell>
        </row>
        <row r="99">
          <cell r="B99" t="str">
            <v>TMP5004024</v>
          </cell>
          <cell r="C99" t="str">
            <v>清漆稀释剂SV41-038A</v>
          </cell>
          <cell r="D99" t="str">
            <v/>
          </cell>
          <cell r="E99" t="str">
            <v>AC</v>
          </cell>
          <cell r="F99" t="str">
            <v>KG</v>
          </cell>
          <cell r="G99" t="str">
            <v>P</v>
          </cell>
          <cell r="H99" t="str">
            <v>standard</v>
          </cell>
          <cell r="I99">
            <v>18.8</v>
          </cell>
        </row>
        <row r="100">
          <cell r="B100" t="str">
            <v>REM0001604</v>
          </cell>
          <cell r="C100" t="str">
            <v>德龙大镜体</v>
          </cell>
          <cell r="D100" t="str">
            <v/>
          </cell>
          <cell r="E100" t="str">
            <v>AC</v>
          </cell>
          <cell r="F100" t="str">
            <v>Ea</v>
          </cell>
          <cell r="G100" t="str">
            <v>P</v>
          </cell>
          <cell r="H100" t="str">
            <v>Standard</v>
          </cell>
          <cell r="I100">
            <v>8.4277</v>
          </cell>
        </row>
        <row r="101">
          <cell r="B101" t="str">
            <v>BFA0000774</v>
          </cell>
          <cell r="C101" t="str">
            <v>4*16抽芯钢铆钉</v>
          </cell>
          <cell r="D101" t="str">
            <v>开口型平圆头51级</v>
          </cell>
          <cell r="E101" t="str">
            <v>AC</v>
          </cell>
          <cell r="F101" t="str">
            <v>Ea</v>
          </cell>
          <cell r="G101" t="str">
            <v>P</v>
          </cell>
          <cell r="H101" t="str">
            <v>standard</v>
          </cell>
          <cell r="I101">
            <v>0.2212</v>
          </cell>
        </row>
        <row r="102">
          <cell r="B102" t="str">
            <v>SCS0003305</v>
          </cell>
          <cell r="C102" t="str">
            <v>U201四分座垫底部护罩</v>
          </cell>
          <cell r="D102" t="str">
            <v/>
          </cell>
          <cell r="E102" t="str">
            <v>AC</v>
          </cell>
          <cell r="F102" t="str">
            <v>EA</v>
          </cell>
          <cell r="G102" t="str">
            <v>P</v>
          </cell>
          <cell r="H102" t="str">
            <v>Standard</v>
          </cell>
          <cell r="I102">
            <v>20.9814</v>
          </cell>
        </row>
        <row r="103">
          <cell r="B103" t="str">
            <v>TMP5004023</v>
          </cell>
          <cell r="C103" t="str">
            <v>色漆稀释剂SV13-068A</v>
          </cell>
          <cell r="D103" t="str">
            <v/>
          </cell>
          <cell r="E103" t="str">
            <v>AC</v>
          </cell>
          <cell r="F103" t="str">
            <v>KG</v>
          </cell>
          <cell r="G103" t="str">
            <v>P</v>
          </cell>
          <cell r="H103" t="str">
            <v>standard</v>
          </cell>
          <cell r="I103">
            <v>24.4343</v>
          </cell>
        </row>
        <row r="104">
          <cell r="B104" t="str">
            <v>REM0001581</v>
          </cell>
          <cell r="C104" t="str">
            <v>德龙2000转向灯</v>
          </cell>
          <cell r="D104" t="str">
            <v/>
          </cell>
          <cell r="E104" t="str">
            <v>AC</v>
          </cell>
          <cell r="F104" t="str">
            <v>EA</v>
          </cell>
          <cell r="G104" t="str">
            <v>P</v>
          </cell>
          <cell r="H104" t="str">
            <v>Standard</v>
          </cell>
          <cell r="I104">
            <v>6.0825</v>
          </cell>
        </row>
        <row r="105">
          <cell r="B105" t="str">
            <v>RIM0000147</v>
          </cell>
          <cell r="C105" t="str">
            <v>1028室内镜镜框镜片组件</v>
          </cell>
          <cell r="D105" t="str">
            <v/>
          </cell>
          <cell r="E105" t="str">
            <v>AC</v>
          </cell>
          <cell r="F105" t="str">
            <v>EA</v>
          </cell>
          <cell r="G105" t="str">
            <v>P</v>
          </cell>
          <cell r="H105" t="str">
            <v>Standard</v>
          </cell>
          <cell r="I105">
            <v>1.7551</v>
          </cell>
          <cell r="J105">
            <v>1.75506449636709</v>
          </cell>
        </row>
        <row r="106">
          <cell r="B106" t="str">
            <v>BFA0000773</v>
          </cell>
          <cell r="C106" t="str">
            <v>螺母</v>
          </cell>
          <cell r="D106" t="str">
            <v>1B24982100034</v>
          </cell>
          <cell r="E106" t="str">
            <v>AC</v>
          </cell>
          <cell r="F106" t="str">
            <v>Ea</v>
          </cell>
          <cell r="G106" t="str">
            <v>P</v>
          </cell>
          <cell r="H106" t="str">
            <v>standard</v>
          </cell>
          <cell r="I106">
            <v>0.2279</v>
          </cell>
        </row>
        <row r="107">
          <cell r="B107" t="str">
            <v>TMP5004021</v>
          </cell>
          <cell r="C107" t="str">
            <v>稀释剂WLF130590</v>
          </cell>
          <cell r="D107" t="str">
            <v/>
          </cell>
          <cell r="E107" t="str">
            <v>AC</v>
          </cell>
          <cell r="F107" t="str">
            <v>KG</v>
          </cell>
          <cell r="G107" t="str">
            <v>P</v>
          </cell>
          <cell r="H107" t="str">
            <v>standard</v>
          </cell>
          <cell r="I107">
            <v>26.26</v>
          </cell>
        </row>
        <row r="108">
          <cell r="B108" t="str">
            <v>BFA0010016</v>
          </cell>
          <cell r="C108" t="str">
            <v>H6扶手左旋方形螺母</v>
          </cell>
          <cell r="D108" t="str">
            <v>SWRCH35K镀白锌</v>
          </cell>
          <cell r="E108" t="str">
            <v>AC</v>
          </cell>
          <cell r="F108" t="str">
            <v>Ea</v>
          </cell>
          <cell r="G108" t="str">
            <v>P</v>
          </cell>
          <cell r="H108" t="str">
            <v>standard</v>
          </cell>
          <cell r="I108">
            <v>0.336</v>
          </cell>
          <cell r="J108">
            <v>0.336</v>
          </cell>
        </row>
        <row r="109">
          <cell r="B109" t="str">
            <v>REM0001673</v>
          </cell>
          <cell r="C109" t="str">
            <v>A2前下视胶垫1</v>
          </cell>
          <cell r="D109" t="str">
            <v>EPDM</v>
          </cell>
          <cell r="E109" t="str">
            <v>AC</v>
          </cell>
          <cell r="F109" t="str">
            <v>Ea</v>
          </cell>
          <cell r="G109" t="str">
            <v>P</v>
          </cell>
          <cell r="H109" t="str">
            <v>standard</v>
          </cell>
          <cell r="I109">
            <v>0.6</v>
          </cell>
          <cell r="J109">
            <v>0.4769</v>
          </cell>
        </row>
        <row r="110">
          <cell r="B110" t="str">
            <v>SCS0003317</v>
          </cell>
          <cell r="C110" t="str">
            <v>二排六分靠背调角器罩左</v>
          </cell>
          <cell r="D110" t="str">
            <v>U201座椅</v>
          </cell>
          <cell r="E110" t="str">
            <v>AC</v>
          </cell>
          <cell r="F110" t="str">
            <v>EA</v>
          </cell>
          <cell r="G110" t="str">
            <v>P</v>
          </cell>
          <cell r="H110" t="str">
            <v>Standard</v>
          </cell>
          <cell r="I110">
            <v>2.0733</v>
          </cell>
        </row>
        <row r="111">
          <cell r="B111" t="str">
            <v>TMP5004016</v>
          </cell>
          <cell r="C111" t="str">
            <v>稀释剂A/T#570THINNER</v>
          </cell>
          <cell r="D111" t="str">
            <v/>
          </cell>
          <cell r="E111" t="str">
            <v>AC</v>
          </cell>
          <cell r="F111" t="str">
            <v>KG</v>
          </cell>
          <cell r="G111" t="str">
            <v>P</v>
          </cell>
          <cell r="H111" t="str">
            <v>standard</v>
          </cell>
          <cell r="I111">
            <v>30</v>
          </cell>
        </row>
        <row r="112">
          <cell r="B112" t="str">
            <v>BFA0010017</v>
          </cell>
          <cell r="C112" t="str">
            <v>H6扶手右旋方形螺母</v>
          </cell>
          <cell r="D112" t="str">
            <v>SWRCH35K镀白锌</v>
          </cell>
          <cell r="E112" t="str">
            <v>AC</v>
          </cell>
          <cell r="F112" t="str">
            <v>Ea</v>
          </cell>
          <cell r="G112" t="str">
            <v>P</v>
          </cell>
          <cell r="H112" t="str">
            <v>standard</v>
          </cell>
          <cell r="I112">
            <v>0.399</v>
          </cell>
          <cell r="J112">
            <v>0.399</v>
          </cell>
        </row>
        <row r="113">
          <cell r="B113" t="str">
            <v>REM0001674</v>
          </cell>
          <cell r="C113" t="str">
            <v>A2前下视胶垫</v>
          </cell>
          <cell r="D113" t="str">
            <v>TPE</v>
          </cell>
          <cell r="E113" t="str">
            <v>AC</v>
          </cell>
          <cell r="F113" t="str">
            <v>Ea</v>
          </cell>
          <cell r="G113" t="str">
            <v>P</v>
          </cell>
          <cell r="H113" t="str">
            <v>standard</v>
          </cell>
          <cell r="I113">
            <v>0.1797</v>
          </cell>
        </row>
        <row r="114">
          <cell r="B114" t="str">
            <v>BFA0000763</v>
          </cell>
          <cell r="C114" t="str">
            <v>梅花攻5*9(非标)</v>
          </cell>
          <cell r="D114" t="str">
            <v>黑锌</v>
          </cell>
          <cell r="E114" t="str">
            <v>AC</v>
          </cell>
          <cell r="F114" t="str">
            <v>Ea</v>
          </cell>
          <cell r="G114" t="str">
            <v>P</v>
          </cell>
          <cell r="H114" t="str">
            <v>standard</v>
          </cell>
          <cell r="I114">
            <v>0.15</v>
          </cell>
        </row>
        <row r="115">
          <cell r="B115" t="str">
            <v>SCS0003320</v>
          </cell>
          <cell r="C115" t="str">
            <v>二排六分靠背调角器罩壳右</v>
          </cell>
          <cell r="D115" t="str">
            <v>U201座椅</v>
          </cell>
          <cell r="E115" t="str">
            <v>AC</v>
          </cell>
          <cell r="F115" t="str">
            <v>EA</v>
          </cell>
          <cell r="G115" t="str">
            <v>P</v>
          </cell>
          <cell r="H115" t="str">
            <v>Standard</v>
          </cell>
          <cell r="I115">
            <v>2.259</v>
          </cell>
        </row>
        <row r="116">
          <cell r="B116" t="str">
            <v>TMP5004015</v>
          </cell>
          <cell r="C116" t="str">
            <v>清漆稀释剂A633-64</v>
          </cell>
          <cell r="D116" t="str">
            <v/>
          </cell>
          <cell r="E116" t="str">
            <v>AC</v>
          </cell>
          <cell r="F116" t="str">
            <v>KG</v>
          </cell>
          <cell r="G116" t="str">
            <v>P</v>
          </cell>
          <cell r="H116" t="str">
            <v>standard</v>
          </cell>
          <cell r="I116">
            <v>18.59</v>
          </cell>
        </row>
        <row r="117">
          <cell r="B117" t="str">
            <v>REM0001548</v>
          </cell>
          <cell r="C117" t="str">
            <v>德龙大保护盖右（205）</v>
          </cell>
          <cell r="D117" t="str">
            <v/>
          </cell>
          <cell r="E117" t="str">
            <v>AC</v>
          </cell>
          <cell r="F117" t="str">
            <v>Ea</v>
          </cell>
          <cell r="G117" t="str">
            <v>P</v>
          </cell>
          <cell r="H117" t="str">
            <v>Standard</v>
          </cell>
          <cell r="I117">
            <v>0.0001</v>
          </cell>
        </row>
        <row r="118">
          <cell r="B118" t="str">
            <v>REM0001677</v>
          </cell>
          <cell r="C118" t="str">
            <v>H3镜杆夹板</v>
          </cell>
          <cell r="D118" t="str">
            <v>PA6+GF30黑</v>
          </cell>
          <cell r="E118" t="str">
            <v>AC</v>
          </cell>
          <cell r="F118" t="str">
            <v>Ea</v>
          </cell>
          <cell r="G118" t="str">
            <v>P</v>
          </cell>
          <cell r="H118" t="str">
            <v>standard</v>
          </cell>
          <cell r="I118">
            <v>1.617</v>
          </cell>
        </row>
        <row r="119">
          <cell r="B119" t="str">
            <v>BFA0000761</v>
          </cell>
          <cell r="C119" t="str">
            <v>ST4.8*19镀白锌自攻螺钉</v>
          </cell>
          <cell r="D119" t="str">
            <v>十字槽盘头</v>
          </cell>
          <cell r="E119" t="str">
            <v>AC</v>
          </cell>
          <cell r="F119" t="str">
            <v>Ea</v>
          </cell>
          <cell r="G119" t="str">
            <v>P</v>
          </cell>
          <cell r="H119" t="str">
            <v>standard</v>
          </cell>
          <cell r="I119">
            <v>0.05</v>
          </cell>
        </row>
        <row r="120">
          <cell r="B120" t="str">
            <v>TMP5004014</v>
          </cell>
          <cell r="C120" t="str">
            <v>色漆稀释剂A634</v>
          </cell>
          <cell r="D120" t="str">
            <v>(13kg/桶)</v>
          </cell>
          <cell r="E120" t="str">
            <v>AC</v>
          </cell>
          <cell r="F120" t="str">
            <v>kg</v>
          </cell>
          <cell r="G120" t="str">
            <v>P</v>
          </cell>
          <cell r="H120" t="str">
            <v>standard</v>
          </cell>
          <cell r="I120">
            <v>18</v>
          </cell>
        </row>
        <row r="121">
          <cell r="B121" t="str">
            <v>REM0001545</v>
          </cell>
          <cell r="C121" t="str">
            <v>德龙大保护盖（80）</v>
          </cell>
          <cell r="D121" t="str">
            <v/>
          </cell>
          <cell r="E121" t="str">
            <v>AC</v>
          </cell>
          <cell r="F121" t="str">
            <v>Ea</v>
          </cell>
          <cell r="G121" t="str">
            <v>P</v>
          </cell>
          <cell r="H121" t="str">
            <v>Standard</v>
          </cell>
          <cell r="I121">
            <v>0.0001</v>
          </cell>
        </row>
        <row r="122">
          <cell r="B122" t="str">
            <v>SHT0000452</v>
          </cell>
          <cell r="C122" t="str">
            <v>H4速降按钮</v>
          </cell>
          <cell r="D122" t="str">
            <v>17\18\19款</v>
          </cell>
          <cell r="E122" t="str">
            <v>AC</v>
          </cell>
          <cell r="F122" t="str">
            <v>Ea</v>
          </cell>
          <cell r="G122" t="str">
            <v>P</v>
          </cell>
          <cell r="H122" t="str">
            <v>standard</v>
          </cell>
          <cell r="I122">
            <v>0.3063</v>
          </cell>
          <cell r="J122">
            <v>0.3063</v>
          </cell>
        </row>
        <row r="123">
          <cell r="B123" t="str">
            <v>REM0001678</v>
          </cell>
          <cell r="C123" t="str">
            <v>H3镜头导套</v>
          </cell>
          <cell r="D123" t="str">
            <v>PA6+GF30黑</v>
          </cell>
          <cell r="E123" t="str">
            <v>AC</v>
          </cell>
          <cell r="F123" t="str">
            <v>Ea</v>
          </cell>
          <cell r="G123" t="str">
            <v>P</v>
          </cell>
          <cell r="H123" t="str">
            <v>standard</v>
          </cell>
          <cell r="I123">
            <v>0.3201</v>
          </cell>
        </row>
        <row r="124">
          <cell r="B124" t="str">
            <v>SHT0002341</v>
          </cell>
          <cell r="C124" t="str">
            <v>左前支柱扶手总成-新</v>
          </cell>
          <cell r="D124" t="str">
            <v>G0542012002A0</v>
          </cell>
          <cell r="E124" t="str">
            <v>AC</v>
          </cell>
          <cell r="F124" t="str">
            <v>Ea</v>
          </cell>
          <cell r="G124" t="str">
            <v>P</v>
          </cell>
          <cell r="H124" t="str">
            <v>standard</v>
          </cell>
          <cell r="I124">
            <v>10.4224</v>
          </cell>
        </row>
        <row r="125">
          <cell r="B125" t="str">
            <v>TMP5004011</v>
          </cell>
          <cell r="C125" t="str">
            <v>稀释剂WLF126682</v>
          </cell>
          <cell r="D125" t="str">
            <v/>
          </cell>
          <cell r="E125" t="str">
            <v>AC</v>
          </cell>
          <cell r="F125" t="str">
            <v>KG</v>
          </cell>
          <cell r="G125" t="str">
            <v>P</v>
          </cell>
          <cell r="H125" t="str">
            <v>standard</v>
          </cell>
          <cell r="I125">
            <v>26.26</v>
          </cell>
        </row>
        <row r="126">
          <cell r="B126" t="str">
            <v>REM0001507</v>
          </cell>
          <cell r="C126" t="str">
            <v>F2400右后视镜</v>
          </cell>
          <cell r="D126" t="str">
            <v>G0821010078A0</v>
          </cell>
          <cell r="E126" t="str">
            <v>AC</v>
          </cell>
          <cell r="F126" t="str">
            <v>Ea</v>
          </cell>
          <cell r="G126" t="str">
            <v>P</v>
          </cell>
          <cell r="H126" t="str">
            <v>Standard</v>
          </cell>
          <cell r="I126">
            <v>165.3741</v>
          </cell>
        </row>
        <row r="127">
          <cell r="B127" t="str">
            <v>SLT0002032</v>
          </cell>
          <cell r="C127" t="str">
            <v>长沙右舵副座纸箱</v>
          </cell>
          <cell r="D127" t="str">
            <v>750*520*550</v>
          </cell>
          <cell r="E127" t="str">
            <v>AC</v>
          </cell>
          <cell r="F127" t="str">
            <v>Ea</v>
          </cell>
          <cell r="G127" t="str">
            <v>P</v>
          </cell>
          <cell r="H127" t="str">
            <v>standard</v>
          </cell>
          <cell r="I127">
            <v>8.8889</v>
          </cell>
        </row>
        <row r="128">
          <cell r="B128" t="str">
            <v>REM0001679</v>
          </cell>
          <cell r="C128" t="str">
            <v>H3镜杆衬套</v>
          </cell>
          <cell r="D128" t="str">
            <v>PA6+GF30黑</v>
          </cell>
          <cell r="E128" t="str">
            <v>AC</v>
          </cell>
          <cell r="F128" t="str">
            <v>Ea</v>
          </cell>
          <cell r="G128" t="str">
            <v>P</v>
          </cell>
          <cell r="H128" t="str">
            <v>standard</v>
          </cell>
          <cell r="I128">
            <v>0.2462</v>
          </cell>
        </row>
        <row r="129">
          <cell r="B129" t="str">
            <v>SHT0013014</v>
          </cell>
          <cell r="C129" t="str">
            <v>L5000后升降手柄(灰)</v>
          </cell>
          <cell r="D129" t="str">
            <v/>
          </cell>
          <cell r="E129" t="str">
            <v>AC</v>
          </cell>
          <cell r="F129" t="str">
            <v>Ea</v>
          </cell>
          <cell r="G129" t="str">
            <v>P</v>
          </cell>
          <cell r="H129" t="str">
            <v>standard</v>
          </cell>
          <cell r="I129">
            <v>0.6995</v>
          </cell>
          <cell r="J129">
            <v>0.6142</v>
          </cell>
        </row>
        <row r="130">
          <cell r="B130" t="str">
            <v>TMP5004010</v>
          </cell>
          <cell r="C130" t="str">
            <v>稀释剂WLF126673</v>
          </cell>
          <cell r="D130" t="str">
            <v/>
          </cell>
          <cell r="E130" t="str">
            <v>AC</v>
          </cell>
          <cell r="F130" t="str">
            <v>KG</v>
          </cell>
          <cell r="G130" t="str">
            <v>P</v>
          </cell>
          <cell r="H130" t="str">
            <v>standard</v>
          </cell>
          <cell r="I130">
            <v>24.24</v>
          </cell>
        </row>
        <row r="131">
          <cell r="B131" t="str">
            <v>REM0001506</v>
          </cell>
          <cell r="C131" t="str">
            <v>F2400左后视镜</v>
          </cell>
          <cell r="D131" t="str">
            <v>G0821010077A0</v>
          </cell>
          <cell r="E131" t="str">
            <v>AC</v>
          </cell>
          <cell r="F131" t="str">
            <v>Ea</v>
          </cell>
          <cell r="G131" t="str">
            <v>P</v>
          </cell>
          <cell r="H131" t="str">
            <v>Standard</v>
          </cell>
          <cell r="I131">
            <v>158.4794</v>
          </cell>
        </row>
        <row r="132">
          <cell r="B132" t="str">
            <v>REM0001680</v>
          </cell>
          <cell r="C132" t="str">
            <v>H3左上镜座</v>
          </cell>
          <cell r="D132" t="str">
            <v>PA6+GF30黑</v>
          </cell>
          <cell r="E132" t="str">
            <v>AC</v>
          </cell>
          <cell r="F132" t="str">
            <v>Ea</v>
          </cell>
          <cell r="G132" t="str">
            <v>P</v>
          </cell>
          <cell r="H132" t="str">
            <v>standard</v>
          </cell>
          <cell r="I132">
            <v>5.0887</v>
          </cell>
        </row>
        <row r="133">
          <cell r="B133" t="str">
            <v>SHT0013013</v>
          </cell>
          <cell r="C133" t="str">
            <v>L5000前升降手柄(灰)</v>
          </cell>
          <cell r="D133" t="str">
            <v/>
          </cell>
          <cell r="E133" t="str">
            <v>AC</v>
          </cell>
          <cell r="F133" t="str">
            <v>Ea</v>
          </cell>
          <cell r="G133" t="str">
            <v>P</v>
          </cell>
          <cell r="H133" t="str">
            <v>standard</v>
          </cell>
          <cell r="I133">
            <v>0.6995</v>
          </cell>
          <cell r="J133">
            <v>0.6142</v>
          </cell>
        </row>
        <row r="134">
          <cell r="B134" t="str">
            <v>TMP5004009</v>
          </cell>
          <cell r="C134" t="str">
            <v>稀释剂WLF126679</v>
          </cell>
          <cell r="D134" t="str">
            <v/>
          </cell>
          <cell r="E134" t="str">
            <v>AC</v>
          </cell>
          <cell r="F134" t="str">
            <v>KG</v>
          </cell>
          <cell r="G134" t="str">
            <v>P</v>
          </cell>
          <cell r="H134" t="str">
            <v>standard</v>
          </cell>
          <cell r="I134">
            <v>24.24</v>
          </cell>
        </row>
        <row r="135">
          <cell r="B135" t="str">
            <v>REM0001471</v>
          </cell>
          <cell r="C135" t="str">
            <v>M31RB右外后视镜钢琴黑</v>
          </cell>
          <cell r="D135" t="str">
            <v>A00081642</v>
          </cell>
          <cell r="E135" t="str">
            <v>AC</v>
          </cell>
          <cell r="F135" t="str">
            <v>Ea</v>
          </cell>
          <cell r="G135" t="str">
            <v>P</v>
          </cell>
          <cell r="H135" t="str">
            <v>standard</v>
          </cell>
          <cell r="I135">
            <v>110</v>
          </cell>
        </row>
        <row r="136">
          <cell r="B136" t="str">
            <v>REM0001683</v>
          </cell>
          <cell r="C136" t="str">
            <v>H3下镜座</v>
          </cell>
          <cell r="D136" t="str">
            <v>铝合金</v>
          </cell>
          <cell r="E136" t="str">
            <v>AC</v>
          </cell>
          <cell r="F136" t="str">
            <v>Ea</v>
          </cell>
          <cell r="G136" t="str">
            <v>P</v>
          </cell>
          <cell r="H136" t="str">
            <v>standard</v>
          </cell>
          <cell r="I136">
            <v>3.88</v>
          </cell>
        </row>
        <row r="137">
          <cell r="B137" t="str">
            <v>SHT0002338</v>
          </cell>
          <cell r="C137" t="str">
            <v>右前支柱扶手</v>
          </cell>
          <cell r="D137" t="str">
            <v>1B24054210003</v>
          </cell>
          <cell r="E137" t="str">
            <v>AC</v>
          </cell>
          <cell r="F137" t="str">
            <v>Ea</v>
          </cell>
          <cell r="G137" t="str">
            <v>P</v>
          </cell>
          <cell r="H137" t="str">
            <v>standard</v>
          </cell>
          <cell r="I137">
            <v>10.431</v>
          </cell>
        </row>
        <row r="138">
          <cell r="B138" t="str">
            <v>TMP5004005</v>
          </cell>
          <cell r="C138" t="str">
            <v>稀释剂214.02036(阿克苏)</v>
          </cell>
          <cell r="D138" t="str">
            <v/>
          </cell>
          <cell r="E138" t="str">
            <v>AC</v>
          </cell>
          <cell r="F138" t="str">
            <v>KG</v>
          </cell>
          <cell r="G138" t="str">
            <v>P</v>
          </cell>
          <cell r="H138" t="str">
            <v>standard</v>
          </cell>
          <cell r="I138">
            <v>18</v>
          </cell>
        </row>
        <row r="139">
          <cell r="B139" t="str">
            <v>REM0001470</v>
          </cell>
          <cell r="C139" t="str">
            <v>M31RB左外后视镜钢琴黑</v>
          </cell>
          <cell r="D139" t="str">
            <v>A00081643</v>
          </cell>
          <cell r="E139" t="str">
            <v>AC</v>
          </cell>
          <cell r="F139" t="str">
            <v>Ea</v>
          </cell>
          <cell r="G139" t="str">
            <v>P</v>
          </cell>
          <cell r="H139" t="str">
            <v>standard</v>
          </cell>
          <cell r="I139">
            <v>110</v>
          </cell>
        </row>
        <row r="140">
          <cell r="B140" t="str">
            <v>REM0001685</v>
          </cell>
          <cell r="C140" t="str">
            <v>H3下镜座垫</v>
          </cell>
          <cell r="D140" t="str">
            <v>TPE</v>
          </cell>
          <cell r="E140" t="str">
            <v>AC</v>
          </cell>
          <cell r="F140" t="str">
            <v>Ea</v>
          </cell>
          <cell r="G140" t="str">
            <v>P</v>
          </cell>
          <cell r="H140" t="str">
            <v>standard</v>
          </cell>
          <cell r="I140">
            <v>0.6468</v>
          </cell>
        </row>
        <row r="141">
          <cell r="B141" t="str">
            <v>BFA0000748</v>
          </cell>
          <cell r="C141" t="str">
            <v>球头座销铁丝</v>
          </cell>
          <cell r="D141" t="str">
            <v/>
          </cell>
          <cell r="E141" t="str">
            <v>AC</v>
          </cell>
          <cell r="F141" t="str">
            <v>Ea</v>
          </cell>
          <cell r="G141" t="str">
            <v>P</v>
          </cell>
          <cell r="H141" t="str">
            <v>standard</v>
          </cell>
          <cell r="I141">
            <v>0.2308</v>
          </cell>
        </row>
        <row r="142">
          <cell r="B142" t="str">
            <v>SHT0002337</v>
          </cell>
          <cell r="C142" t="str">
            <v>左前支柱扶手</v>
          </cell>
          <cell r="D142" t="str">
            <v>1B24054210002</v>
          </cell>
          <cell r="E142" t="str">
            <v>AC</v>
          </cell>
          <cell r="F142" t="str">
            <v>Ea</v>
          </cell>
          <cell r="G142" t="str">
            <v>P</v>
          </cell>
          <cell r="H142" t="str">
            <v>standard</v>
          </cell>
          <cell r="I142">
            <v>10.431</v>
          </cell>
        </row>
        <row r="143">
          <cell r="B143" t="str">
            <v>TMP5003116</v>
          </cell>
          <cell r="C143" t="str">
            <v>清漆5635238</v>
          </cell>
          <cell r="D143" t="str">
            <v/>
          </cell>
          <cell r="E143" t="str">
            <v>NEW</v>
          </cell>
          <cell r="F143" t="str">
            <v>KG</v>
          </cell>
          <cell r="G143" t="str">
            <v>P</v>
          </cell>
          <cell r="H143" t="str">
            <v>Standard</v>
          </cell>
          <cell r="I143">
            <v>0</v>
          </cell>
        </row>
        <row r="144">
          <cell r="B144" t="str">
            <v>REM0001377</v>
          </cell>
          <cell r="C144" t="str">
            <v>M50N高配后视镜左格林兰白</v>
          </cell>
          <cell r="D144" t="str">
            <v>A00072705</v>
          </cell>
          <cell r="E144" t="str">
            <v>AC</v>
          </cell>
          <cell r="F144" t="str">
            <v>Ea</v>
          </cell>
          <cell r="G144" t="str">
            <v>P</v>
          </cell>
          <cell r="H144" t="str">
            <v>standard</v>
          </cell>
          <cell r="I144">
            <v>0.0001</v>
          </cell>
        </row>
        <row r="145">
          <cell r="B145" t="str">
            <v>REM0001686</v>
          </cell>
          <cell r="C145" t="str">
            <v>仿丰田防水帽</v>
          </cell>
          <cell r="D145" t="str">
            <v>PP</v>
          </cell>
          <cell r="E145" t="str">
            <v>AC</v>
          </cell>
          <cell r="F145" t="str">
            <v>Ea</v>
          </cell>
          <cell r="G145" t="str">
            <v>P</v>
          </cell>
          <cell r="H145" t="str">
            <v>standard</v>
          </cell>
          <cell r="I145">
            <v>0.1197</v>
          </cell>
        </row>
        <row r="146">
          <cell r="B146" t="str">
            <v>BFA0000747</v>
          </cell>
          <cell r="C146" t="str">
            <v>板簧螺母</v>
          </cell>
          <cell r="D146" t="str">
            <v>65Mn</v>
          </cell>
          <cell r="E146" t="str">
            <v>AC</v>
          </cell>
          <cell r="F146" t="str">
            <v>Ea</v>
          </cell>
          <cell r="G146" t="str">
            <v>P</v>
          </cell>
          <cell r="H146" t="str">
            <v>standard</v>
          </cell>
          <cell r="I146">
            <v>0.31</v>
          </cell>
        </row>
        <row r="147">
          <cell r="B147" t="str">
            <v>SHT0002336</v>
          </cell>
          <cell r="C147" t="str">
            <v>支撑架</v>
          </cell>
          <cell r="D147" t="str">
            <v>1B24970424004</v>
          </cell>
          <cell r="E147" t="str">
            <v>AC</v>
          </cell>
          <cell r="F147" t="str">
            <v>Ea</v>
          </cell>
          <cell r="G147" t="str">
            <v>P</v>
          </cell>
          <cell r="H147" t="str">
            <v>standard</v>
          </cell>
          <cell r="I147">
            <v>33.0431</v>
          </cell>
        </row>
        <row r="148">
          <cell r="B148" t="str">
            <v>TMP5003115</v>
          </cell>
          <cell r="C148" t="str">
            <v>高亮黑色漆5626460</v>
          </cell>
          <cell r="D148" t="str">
            <v/>
          </cell>
          <cell r="E148" t="str">
            <v>NEW</v>
          </cell>
          <cell r="F148" t="str">
            <v>KG</v>
          </cell>
          <cell r="G148" t="str">
            <v>P</v>
          </cell>
          <cell r="H148" t="str">
            <v>Standard</v>
          </cell>
          <cell r="I148">
            <v>0</v>
          </cell>
        </row>
        <row r="149">
          <cell r="B149" t="str">
            <v>REM0001376</v>
          </cell>
          <cell r="C149" t="str">
            <v>C33DB右外镜中配丹霞红</v>
          </cell>
          <cell r="D149" t="str">
            <v>E00113268-EB21</v>
          </cell>
          <cell r="E149" t="str">
            <v>AC</v>
          </cell>
          <cell r="F149" t="str">
            <v>Ea</v>
          </cell>
          <cell r="G149" t="str">
            <v>P</v>
          </cell>
          <cell r="H149" t="str">
            <v>standard</v>
          </cell>
          <cell r="I149">
            <v>77.155</v>
          </cell>
        </row>
        <row r="150">
          <cell r="B150" t="str">
            <v>SLT0002078</v>
          </cell>
          <cell r="C150" t="str">
            <v>右后视镜大镜头</v>
          </cell>
          <cell r="D150" t="str">
            <v>1B220821X0003</v>
          </cell>
          <cell r="E150" t="str">
            <v>AC</v>
          </cell>
          <cell r="F150" t="str">
            <v>Ea</v>
          </cell>
          <cell r="G150" t="str">
            <v>P</v>
          </cell>
          <cell r="H150" t="str">
            <v>Standard</v>
          </cell>
          <cell r="I150">
            <v>13.635</v>
          </cell>
        </row>
        <row r="151">
          <cell r="B151" t="str">
            <v>REM0001687</v>
          </cell>
          <cell r="C151" t="str">
            <v>H3连接杆胶垫</v>
          </cell>
          <cell r="D151" t="str">
            <v>三元乙丙橡胶</v>
          </cell>
          <cell r="E151" t="str">
            <v>AC</v>
          </cell>
          <cell r="F151" t="str">
            <v>Ea</v>
          </cell>
          <cell r="G151" t="str">
            <v>P</v>
          </cell>
          <cell r="H151" t="str">
            <v>standard</v>
          </cell>
          <cell r="I151">
            <v>0.3015</v>
          </cell>
          <cell r="J151">
            <v>0.4826</v>
          </cell>
        </row>
        <row r="152">
          <cell r="B152" t="str">
            <v>BFA0000746</v>
          </cell>
          <cell r="C152" t="str">
            <v>BWL7500转轴</v>
          </cell>
          <cell r="D152" t="str">
            <v>ML20φ4*111mm</v>
          </cell>
          <cell r="E152" t="str">
            <v>AC</v>
          </cell>
          <cell r="F152" t="str">
            <v>Ea</v>
          </cell>
          <cell r="G152" t="str">
            <v>P</v>
          </cell>
          <cell r="H152" t="str">
            <v>standard</v>
          </cell>
          <cell r="I152">
            <v>0.2212</v>
          </cell>
        </row>
        <row r="153">
          <cell r="B153" t="str">
            <v>SHT0002335</v>
          </cell>
          <cell r="C153" t="str">
            <v>油管夹固定支架</v>
          </cell>
          <cell r="D153" t="str">
            <v>1102911400014</v>
          </cell>
          <cell r="E153" t="str">
            <v>AC</v>
          </cell>
          <cell r="F153" t="str">
            <v>Ea</v>
          </cell>
          <cell r="G153" t="str">
            <v>P</v>
          </cell>
          <cell r="H153" t="str">
            <v>standard</v>
          </cell>
          <cell r="I153">
            <v>0.7778</v>
          </cell>
        </row>
        <row r="154">
          <cell r="B154" t="str">
            <v>TMP5003113</v>
          </cell>
          <cell r="C154" t="str">
            <v>色漆太平洋蓝FO-FVW-A5J</v>
          </cell>
          <cell r="D154" t="str">
            <v>906AE-AJS-0342-CD</v>
          </cell>
          <cell r="E154" t="str">
            <v>AC</v>
          </cell>
          <cell r="F154" t="str">
            <v>KG</v>
          </cell>
          <cell r="G154" t="str">
            <v>P</v>
          </cell>
          <cell r="H154" t="str">
            <v>Standard</v>
          </cell>
          <cell r="I154">
            <v>127</v>
          </cell>
        </row>
        <row r="155">
          <cell r="B155" t="str">
            <v>REM0001375</v>
          </cell>
          <cell r="C155" t="str">
            <v>C33DB右外镜中配珠光白</v>
          </cell>
          <cell r="D155" t="str">
            <v>E00113268-EC11</v>
          </cell>
          <cell r="E155" t="str">
            <v>AC</v>
          </cell>
          <cell r="F155" t="str">
            <v>Ea</v>
          </cell>
          <cell r="G155" t="str">
            <v>P</v>
          </cell>
          <cell r="H155" t="str">
            <v>standard</v>
          </cell>
          <cell r="I155">
            <v>89.1111</v>
          </cell>
        </row>
        <row r="156">
          <cell r="B156" t="str">
            <v>SHT0002343</v>
          </cell>
          <cell r="C156" t="str">
            <v>扶手</v>
          </cell>
          <cell r="D156" t="str">
            <v>G0610163001A1</v>
          </cell>
          <cell r="E156" t="str">
            <v>AC</v>
          </cell>
          <cell r="F156" t="str">
            <v>Ea</v>
          </cell>
          <cell r="G156" t="str">
            <v>P</v>
          </cell>
          <cell r="H156" t="str">
            <v>standard</v>
          </cell>
          <cell r="I156">
            <v>11.4397</v>
          </cell>
        </row>
        <row r="157">
          <cell r="B157" t="str">
            <v>TMP5003112</v>
          </cell>
          <cell r="C157" t="str">
            <v>单涂黑DSM-0220</v>
          </cell>
          <cell r="D157" t="str">
            <v/>
          </cell>
          <cell r="E157" t="str">
            <v>AC</v>
          </cell>
          <cell r="F157" t="str">
            <v>KG</v>
          </cell>
          <cell r="G157" t="str">
            <v>P</v>
          </cell>
          <cell r="H157" t="str">
            <v>standard</v>
          </cell>
          <cell r="I157">
            <v>81.5929</v>
          </cell>
        </row>
        <row r="158">
          <cell r="B158" t="str">
            <v>REM0001371</v>
          </cell>
          <cell r="C158" t="str">
            <v>C33DB右外镜中配激情橙</v>
          </cell>
          <cell r="D158" t="str">
            <v>E00113268-EN01</v>
          </cell>
          <cell r="E158" t="str">
            <v>AC</v>
          </cell>
          <cell r="F158" t="str">
            <v>Ea</v>
          </cell>
          <cell r="G158" t="str">
            <v>P</v>
          </cell>
          <cell r="H158" t="str">
            <v>standard</v>
          </cell>
          <cell r="I158">
            <v>71.5058</v>
          </cell>
        </row>
        <row r="159">
          <cell r="B159" t="str">
            <v>RIM0000123</v>
          </cell>
          <cell r="C159" t="str">
            <v>K1室内镜座</v>
          </cell>
          <cell r="D159" t="str">
            <v>ZL104黑色亚光漆</v>
          </cell>
          <cell r="E159" t="str">
            <v>AC</v>
          </cell>
          <cell r="F159" t="str">
            <v>Ea</v>
          </cell>
          <cell r="G159" t="str">
            <v>P</v>
          </cell>
          <cell r="H159" t="str">
            <v>standard</v>
          </cell>
          <cell r="I159">
            <v>1.13</v>
          </cell>
        </row>
        <row r="160">
          <cell r="B160" t="str">
            <v>SHT0002344</v>
          </cell>
          <cell r="C160" t="str">
            <v>扶手</v>
          </cell>
          <cell r="D160" t="str">
            <v>G0610163005A1</v>
          </cell>
          <cell r="E160" t="str">
            <v>AC</v>
          </cell>
          <cell r="F160" t="str">
            <v>Ea</v>
          </cell>
          <cell r="G160" t="str">
            <v>P</v>
          </cell>
          <cell r="H160" t="str">
            <v>standard</v>
          </cell>
          <cell r="I160">
            <v>11.4397</v>
          </cell>
        </row>
        <row r="161">
          <cell r="B161" t="str">
            <v>TMP5003111</v>
          </cell>
          <cell r="C161" t="str">
            <v>BAIC-SN842哑黑</v>
          </cell>
          <cell r="D161" t="str">
            <v/>
          </cell>
          <cell r="E161" t="str">
            <v>AC</v>
          </cell>
          <cell r="F161" t="str">
            <v>KG</v>
          </cell>
          <cell r="G161" t="str">
            <v>P</v>
          </cell>
          <cell r="H161" t="str">
            <v>standard</v>
          </cell>
          <cell r="I161">
            <v>67.9557</v>
          </cell>
        </row>
        <row r="162">
          <cell r="B162" t="str">
            <v>REM0001368</v>
          </cell>
          <cell r="C162" t="str">
            <v>C33DB右外镜总成中配靓蓝</v>
          </cell>
          <cell r="D162" t="str">
            <v>E00113268-EE04</v>
          </cell>
          <cell r="E162" t="str">
            <v>AC</v>
          </cell>
          <cell r="F162" t="str">
            <v>Ea</v>
          </cell>
          <cell r="G162" t="str">
            <v>P</v>
          </cell>
          <cell r="H162" t="str">
            <v>standard</v>
          </cell>
          <cell r="I162">
            <v>73.264</v>
          </cell>
        </row>
        <row r="163">
          <cell r="B163" t="str">
            <v>TST0001241</v>
          </cell>
          <cell r="C163" t="str">
            <v>黄油</v>
          </cell>
          <cell r="D163" t="str">
            <v/>
          </cell>
          <cell r="E163" t="str">
            <v>AC</v>
          </cell>
          <cell r="F163" t="str">
            <v>KG</v>
          </cell>
          <cell r="G163" t="str">
            <v>P</v>
          </cell>
          <cell r="H163" t="str">
            <v>standard</v>
          </cell>
          <cell r="I163">
            <v>12.3894</v>
          </cell>
        </row>
        <row r="164">
          <cell r="B164" t="str">
            <v>REM0001689</v>
          </cell>
          <cell r="C164" t="str">
            <v>H3左上镜座胶垫</v>
          </cell>
          <cell r="D164" t="str">
            <v>TPR</v>
          </cell>
          <cell r="E164" t="str">
            <v>AC</v>
          </cell>
          <cell r="F164" t="str">
            <v>Ea</v>
          </cell>
          <cell r="G164" t="str">
            <v>P</v>
          </cell>
          <cell r="H164" t="str">
            <v>standard</v>
          </cell>
          <cell r="I164">
            <v>0.912</v>
          </cell>
        </row>
        <row r="165">
          <cell r="B165" t="str">
            <v>SHT0002346</v>
          </cell>
          <cell r="C165" t="str">
            <v>扶手</v>
          </cell>
          <cell r="D165" t="str">
            <v>1B18054100101</v>
          </cell>
          <cell r="E165" t="str">
            <v>AC</v>
          </cell>
          <cell r="F165" t="str">
            <v>Ea</v>
          </cell>
          <cell r="G165" t="str">
            <v>P</v>
          </cell>
          <cell r="H165" t="str">
            <v>standard</v>
          </cell>
          <cell r="I165">
            <v>2.2</v>
          </cell>
        </row>
        <row r="166">
          <cell r="B166" t="str">
            <v>TMP5003110</v>
          </cell>
          <cell r="C166" t="str">
            <v>清漆JF71-010A</v>
          </cell>
          <cell r="D166" t="str">
            <v/>
          </cell>
          <cell r="E166" t="str">
            <v>AC</v>
          </cell>
          <cell r="F166" t="str">
            <v>KG</v>
          </cell>
          <cell r="G166" t="str">
            <v>P</v>
          </cell>
          <cell r="H166" t="str">
            <v>standard</v>
          </cell>
          <cell r="I166">
            <v>57.4</v>
          </cell>
        </row>
        <row r="167">
          <cell r="B167" t="str">
            <v>REM0001366</v>
          </cell>
          <cell r="C167" t="str">
            <v>C33DB右外镜高配珠光白</v>
          </cell>
          <cell r="D167" t="str">
            <v>E00113266-EC21</v>
          </cell>
          <cell r="E167" t="str">
            <v>AC</v>
          </cell>
          <cell r="F167" t="str">
            <v>Ea</v>
          </cell>
          <cell r="G167" t="str">
            <v>P</v>
          </cell>
          <cell r="H167" t="str">
            <v>standard</v>
          </cell>
          <cell r="I167">
            <v>73.8028</v>
          </cell>
        </row>
        <row r="168">
          <cell r="B168" t="str">
            <v>TST0000772</v>
          </cell>
          <cell r="C168" t="str">
            <v>中效袋式过滤器</v>
          </cell>
          <cell r="D168" t="str">
            <v>500t*595*595*6B*F6</v>
          </cell>
          <cell r="E168" t="str">
            <v>NA</v>
          </cell>
          <cell r="F168" t="str">
            <v>EA</v>
          </cell>
          <cell r="G168" t="str">
            <v>P</v>
          </cell>
          <cell r="H168" t="str">
            <v>standard</v>
          </cell>
          <cell r="I168">
            <v>69.0265</v>
          </cell>
        </row>
        <row r="169">
          <cell r="B169" t="str">
            <v>REM0001690</v>
          </cell>
          <cell r="C169" t="str">
            <v>H3右上镜座</v>
          </cell>
          <cell r="D169" t="str">
            <v>PA6+GF30黑</v>
          </cell>
          <cell r="E169" t="str">
            <v>AC</v>
          </cell>
          <cell r="F169" t="str">
            <v>Ea</v>
          </cell>
          <cell r="G169" t="str">
            <v>P</v>
          </cell>
          <cell r="H169" t="str">
            <v>standard</v>
          </cell>
          <cell r="I169">
            <v>5.1708</v>
          </cell>
        </row>
        <row r="170">
          <cell r="B170" t="str">
            <v>BAS0000073</v>
          </cell>
          <cell r="C170" t="str">
            <v>环箍</v>
          </cell>
          <cell r="D170" t="str">
            <v>1110811900013</v>
          </cell>
          <cell r="E170" t="str">
            <v>AC</v>
          </cell>
          <cell r="F170" t="str">
            <v>Ea</v>
          </cell>
          <cell r="G170" t="str">
            <v>P</v>
          </cell>
          <cell r="H170" t="str">
            <v>standard</v>
          </cell>
          <cell r="I170">
            <v>1.7177</v>
          </cell>
        </row>
        <row r="171">
          <cell r="B171" t="str">
            <v>SHT0002348</v>
          </cell>
          <cell r="C171" t="str">
            <v>乘客扶手</v>
          </cell>
          <cell r="D171" t="str">
            <v>G0542070028A0</v>
          </cell>
          <cell r="E171" t="str">
            <v>AC</v>
          </cell>
          <cell r="F171" t="str">
            <v>Ea</v>
          </cell>
          <cell r="G171" t="str">
            <v>P</v>
          </cell>
          <cell r="H171" t="str">
            <v>standard</v>
          </cell>
          <cell r="I171">
            <v>0.8008</v>
          </cell>
        </row>
        <row r="172">
          <cell r="B172" t="str">
            <v>TMP5003108</v>
          </cell>
          <cell r="C172" t="str">
            <v>色漆JE25-746A</v>
          </cell>
          <cell r="D172" t="str">
            <v/>
          </cell>
          <cell r="E172" t="str">
            <v>AC</v>
          </cell>
          <cell r="F172" t="str">
            <v>KG</v>
          </cell>
          <cell r="G172" t="str">
            <v>P</v>
          </cell>
          <cell r="H172" t="str">
            <v>standard</v>
          </cell>
          <cell r="I172">
            <v>87.4</v>
          </cell>
        </row>
        <row r="173">
          <cell r="B173" t="str">
            <v>REM0001358</v>
          </cell>
          <cell r="C173" t="str">
            <v>C33DB左外镜中配丹霞红</v>
          </cell>
          <cell r="D173" t="str">
            <v>E00113269-EB21</v>
          </cell>
          <cell r="E173" t="str">
            <v>AC</v>
          </cell>
          <cell r="F173" t="str">
            <v>Ea</v>
          </cell>
          <cell r="G173" t="str">
            <v>P</v>
          </cell>
          <cell r="H173" t="str">
            <v>standard</v>
          </cell>
          <cell r="I173">
            <v>78.9214</v>
          </cell>
        </row>
        <row r="174">
          <cell r="B174" t="str">
            <v>TST0000776</v>
          </cell>
          <cell r="C174" t="str">
            <v>高效过滤器（h13）</v>
          </cell>
          <cell r="D174" t="str">
            <v>610*610*150t</v>
          </cell>
          <cell r="E174" t="str">
            <v>NA</v>
          </cell>
          <cell r="F174" t="str">
            <v>Ea</v>
          </cell>
          <cell r="G174" t="str">
            <v>P</v>
          </cell>
          <cell r="H174" t="str">
            <v>standard</v>
          </cell>
          <cell r="I174">
            <v>424.7788</v>
          </cell>
        </row>
        <row r="175">
          <cell r="B175" t="str">
            <v>REM0001693</v>
          </cell>
          <cell r="C175" t="str">
            <v>H3右上镜座胶垫</v>
          </cell>
          <cell r="D175" t="str">
            <v>TPR</v>
          </cell>
          <cell r="E175" t="str">
            <v>AC</v>
          </cell>
          <cell r="F175" t="str">
            <v>Ea</v>
          </cell>
          <cell r="G175" t="str">
            <v>P</v>
          </cell>
          <cell r="H175" t="str">
            <v>standard</v>
          </cell>
          <cell r="I175">
            <v>0.912</v>
          </cell>
        </row>
        <row r="176">
          <cell r="B176" t="str">
            <v>BAS0000074</v>
          </cell>
          <cell r="C176" t="str">
            <v>管套</v>
          </cell>
          <cell r="D176" t="str">
            <v>1124011190041</v>
          </cell>
          <cell r="E176" t="str">
            <v>AC</v>
          </cell>
          <cell r="F176" t="str">
            <v>Ea</v>
          </cell>
          <cell r="G176" t="str">
            <v>P</v>
          </cell>
          <cell r="H176" t="str">
            <v>standard</v>
          </cell>
          <cell r="I176">
            <v>0.3077</v>
          </cell>
        </row>
        <row r="177">
          <cell r="B177" t="str">
            <v>SHT0002349</v>
          </cell>
          <cell r="C177" t="str">
            <v>前支柱扶手总成</v>
          </cell>
          <cell r="D177" t="str">
            <v>1B24954105031</v>
          </cell>
          <cell r="E177" t="str">
            <v>AC</v>
          </cell>
          <cell r="F177" t="str">
            <v>Ea</v>
          </cell>
          <cell r="G177" t="str">
            <v>P</v>
          </cell>
          <cell r="H177" t="str">
            <v>standard</v>
          </cell>
          <cell r="I177">
            <v>25</v>
          </cell>
        </row>
        <row r="178">
          <cell r="B178" t="str">
            <v>TMP5003107</v>
          </cell>
          <cell r="C178" t="str">
            <v>溶剂型色漆WLF131045</v>
          </cell>
          <cell r="D178" t="str">
            <v/>
          </cell>
          <cell r="E178" t="str">
            <v>AC</v>
          </cell>
          <cell r="F178" t="str">
            <v>KG</v>
          </cell>
          <cell r="G178" t="str">
            <v>P</v>
          </cell>
          <cell r="H178" t="str">
            <v>standard</v>
          </cell>
          <cell r="I178">
            <v>128.19</v>
          </cell>
        </row>
        <row r="179">
          <cell r="B179" t="str">
            <v>REM0001357</v>
          </cell>
          <cell r="C179" t="str">
            <v>C33DB左外镜中配珠光白</v>
          </cell>
          <cell r="D179" t="str">
            <v>E00113269-EC11</v>
          </cell>
          <cell r="E179" t="str">
            <v>AC</v>
          </cell>
          <cell r="F179" t="str">
            <v>Ea</v>
          </cell>
          <cell r="G179" t="str">
            <v>P</v>
          </cell>
          <cell r="H179" t="str">
            <v>standard</v>
          </cell>
          <cell r="I179">
            <v>87.282</v>
          </cell>
        </row>
        <row r="180">
          <cell r="B180" t="str">
            <v>REM0001696</v>
          </cell>
          <cell r="C180" t="str">
            <v>K1镜体左</v>
          </cell>
          <cell r="D180" t="str">
            <v>ABS黑色</v>
          </cell>
          <cell r="E180" t="str">
            <v>AC</v>
          </cell>
          <cell r="F180" t="str">
            <v>Ea</v>
          </cell>
          <cell r="G180" t="str">
            <v>P</v>
          </cell>
          <cell r="H180" t="str">
            <v>standard</v>
          </cell>
          <cell r="I180">
            <v>8.3089</v>
          </cell>
        </row>
        <row r="181">
          <cell r="B181" t="str">
            <v>BAS0000076</v>
          </cell>
          <cell r="C181" t="str">
            <v>套管</v>
          </cell>
          <cell r="D181" t="str">
            <v>13118119X0004</v>
          </cell>
          <cell r="E181" t="str">
            <v>AC</v>
          </cell>
          <cell r="F181" t="str">
            <v>Ea</v>
          </cell>
          <cell r="G181" t="str">
            <v>P</v>
          </cell>
          <cell r="H181" t="str">
            <v>standard</v>
          </cell>
          <cell r="I181">
            <v>0.3077</v>
          </cell>
        </row>
        <row r="182">
          <cell r="B182" t="str">
            <v>SHT0002351</v>
          </cell>
          <cell r="C182" t="str">
            <v>左前支柱扶手总成（宽）</v>
          </cell>
          <cell r="D182" t="str">
            <v>1B24954100031</v>
          </cell>
          <cell r="E182" t="str">
            <v>NEW</v>
          </cell>
          <cell r="F182" t="str">
            <v>EA</v>
          </cell>
          <cell r="G182" t="str">
            <v>P</v>
          </cell>
          <cell r="H182" t="str">
            <v>Standard</v>
          </cell>
          <cell r="I182">
            <v>0</v>
          </cell>
        </row>
        <row r="183">
          <cell r="B183" t="str">
            <v>REM0001698</v>
          </cell>
          <cell r="C183" t="str">
            <v>K1镜片左</v>
          </cell>
          <cell r="D183" t="str">
            <v>浮法玻璃</v>
          </cell>
          <cell r="E183" t="str">
            <v>AC</v>
          </cell>
          <cell r="F183" t="str">
            <v>Ea</v>
          </cell>
          <cell r="G183" t="str">
            <v>P</v>
          </cell>
          <cell r="H183" t="str">
            <v>standard</v>
          </cell>
          <cell r="I183">
            <v>5.2154</v>
          </cell>
        </row>
        <row r="184">
          <cell r="B184" t="str">
            <v>BAS0000077</v>
          </cell>
          <cell r="C184" t="str">
            <v>环箍</v>
          </cell>
          <cell r="D184" t="str">
            <v>L0119018001A0</v>
          </cell>
          <cell r="E184" t="str">
            <v>AC</v>
          </cell>
          <cell r="F184" t="str">
            <v>Ea</v>
          </cell>
          <cell r="G184" t="str">
            <v>P</v>
          </cell>
          <cell r="H184" t="str">
            <v>standard</v>
          </cell>
          <cell r="I184">
            <v>2.2846</v>
          </cell>
        </row>
        <row r="185">
          <cell r="B185" t="str">
            <v>SHT0002342</v>
          </cell>
          <cell r="C185" t="str">
            <v>右前支柱扶手总成-新</v>
          </cell>
          <cell r="D185" t="str">
            <v>G0542012003A0</v>
          </cell>
          <cell r="E185" t="str">
            <v>AC</v>
          </cell>
          <cell r="F185" t="str">
            <v>Ea</v>
          </cell>
          <cell r="G185" t="str">
            <v>P</v>
          </cell>
          <cell r="H185" t="str">
            <v>standard</v>
          </cell>
          <cell r="I185">
            <v>10.4224</v>
          </cell>
        </row>
        <row r="186">
          <cell r="B186" t="str">
            <v>REM0001699</v>
          </cell>
          <cell r="C186" t="str">
            <v>K1堵盖左</v>
          </cell>
          <cell r="D186" t="str">
            <v>ABS黑色</v>
          </cell>
          <cell r="E186" t="str">
            <v>AC</v>
          </cell>
          <cell r="F186" t="str">
            <v>Ea</v>
          </cell>
          <cell r="G186" t="str">
            <v>P</v>
          </cell>
          <cell r="H186" t="str">
            <v>standard</v>
          </cell>
          <cell r="I186">
            <v>0.2094</v>
          </cell>
        </row>
        <row r="187">
          <cell r="B187" t="str">
            <v>BFA0000716</v>
          </cell>
          <cell r="C187" t="str">
            <v>Φ6*35高强外方螺丝</v>
          </cell>
          <cell r="D187" t="str">
            <v/>
          </cell>
          <cell r="E187" t="str">
            <v>AC</v>
          </cell>
          <cell r="F187" t="str">
            <v>Ea</v>
          </cell>
          <cell r="G187" t="str">
            <v>P</v>
          </cell>
          <cell r="H187" t="str">
            <v>standard</v>
          </cell>
          <cell r="I187">
            <v>0.302</v>
          </cell>
        </row>
        <row r="188">
          <cell r="B188" t="str">
            <v>SHT0002292</v>
          </cell>
          <cell r="C188" t="str">
            <v>备胎紧固器总成</v>
          </cell>
          <cell r="D188" t="str">
            <v>1103631500008</v>
          </cell>
          <cell r="E188" t="str">
            <v>AC</v>
          </cell>
          <cell r="F188" t="str">
            <v>Ea</v>
          </cell>
          <cell r="G188" t="str">
            <v>P</v>
          </cell>
          <cell r="H188" t="str">
            <v>standard</v>
          </cell>
          <cell r="I188">
            <v>19.0684</v>
          </cell>
        </row>
        <row r="189">
          <cell r="B189" t="str">
            <v>BFA0000714</v>
          </cell>
          <cell r="C189" t="str">
            <v>4*14十一字螺丝</v>
          </cell>
          <cell r="D189" t="str">
            <v/>
          </cell>
          <cell r="E189" t="str">
            <v>AC</v>
          </cell>
          <cell r="F189" t="str">
            <v>Ea</v>
          </cell>
          <cell r="G189" t="str">
            <v>P</v>
          </cell>
          <cell r="H189" t="str">
            <v>standard</v>
          </cell>
          <cell r="I189">
            <v>0.0234</v>
          </cell>
        </row>
        <row r="190">
          <cell r="B190" t="str">
            <v>SHT0002282</v>
          </cell>
          <cell r="C190" t="str">
            <v>X3000速降按钮(灰)</v>
          </cell>
          <cell r="D190" t="str">
            <v>印标识状态</v>
          </cell>
          <cell r="E190" t="str">
            <v>AC</v>
          </cell>
          <cell r="F190" t="str">
            <v>Ea</v>
          </cell>
          <cell r="G190" t="str">
            <v>P</v>
          </cell>
          <cell r="H190" t="str">
            <v>standard</v>
          </cell>
          <cell r="I190">
            <v>0.3305</v>
          </cell>
          <cell r="J190">
            <v>0.3151</v>
          </cell>
        </row>
        <row r="191">
          <cell r="B191" t="str">
            <v>RIM0000103</v>
          </cell>
          <cell r="C191" t="str">
            <v>18D内镜镜片</v>
          </cell>
          <cell r="D191" t="str">
            <v>优质浮华玻璃</v>
          </cell>
          <cell r="E191" t="str">
            <v>AC</v>
          </cell>
          <cell r="F191" t="str">
            <v>Ea</v>
          </cell>
          <cell r="G191" t="str">
            <v>P</v>
          </cell>
          <cell r="H191" t="str">
            <v>standard</v>
          </cell>
          <cell r="I191">
            <v>4.3</v>
          </cell>
          <cell r="J191">
            <v>4.3</v>
          </cell>
        </row>
        <row r="192">
          <cell r="B192" t="str">
            <v>REM0001701</v>
          </cell>
          <cell r="C192" t="str">
            <v>K1装饰罩左</v>
          </cell>
          <cell r="D192" t="str">
            <v>ABS黑色</v>
          </cell>
          <cell r="E192" t="str">
            <v>AC</v>
          </cell>
          <cell r="F192" t="str">
            <v>Ea</v>
          </cell>
          <cell r="G192" t="str">
            <v>P</v>
          </cell>
          <cell r="H192" t="str">
            <v>standard</v>
          </cell>
          <cell r="I192">
            <v>3.7315</v>
          </cell>
        </row>
        <row r="193">
          <cell r="B193" t="str">
            <v>RSM0010071</v>
          </cell>
          <cell r="C193" t="str">
            <v>一汽M46前下视镜密封垫</v>
          </cell>
          <cell r="D193" t="str">
            <v/>
          </cell>
          <cell r="E193" t="str">
            <v>AC</v>
          </cell>
          <cell r="F193" t="str">
            <v>Ea</v>
          </cell>
          <cell r="G193" t="str">
            <v>P</v>
          </cell>
          <cell r="H193" t="str">
            <v>standard</v>
          </cell>
          <cell r="I193">
            <v>1.23</v>
          </cell>
          <cell r="J193">
            <v>1.15235</v>
          </cell>
        </row>
        <row r="194">
          <cell r="B194" t="str">
            <v>REM0001703</v>
          </cell>
          <cell r="C194" t="str">
            <v>K1弹簧座</v>
          </cell>
          <cell r="D194" t="str">
            <v>PA6</v>
          </cell>
          <cell r="E194" t="str">
            <v>AC</v>
          </cell>
          <cell r="F194" t="str">
            <v>Ea</v>
          </cell>
          <cell r="G194" t="str">
            <v>P</v>
          </cell>
          <cell r="H194" t="str">
            <v>standard</v>
          </cell>
          <cell r="I194">
            <v>0.1149</v>
          </cell>
        </row>
        <row r="195">
          <cell r="B195" t="str">
            <v>REM0001704</v>
          </cell>
          <cell r="C195" t="str">
            <v>K1尼龙衬碗</v>
          </cell>
          <cell r="D195" t="str">
            <v>PA6</v>
          </cell>
          <cell r="E195" t="str">
            <v>AC</v>
          </cell>
          <cell r="F195" t="str">
            <v>Ea</v>
          </cell>
          <cell r="G195" t="str">
            <v>P</v>
          </cell>
          <cell r="H195" t="str">
            <v>standard</v>
          </cell>
          <cell r="I195">
            <v>0.1149</v>
          </cell>
        </row>
        <row r="196">
          <cell r="B196" t="str">
            <v>BFA0000673</v>
          </cell>
          <cell r="C196" t="str">
            <v>（306）台阶螺栓</v>
          </cell>
          <cell r="D196" t="str">
            <v/>
          </cell>
          <cell r="E196" t="str">
            <v>AC</v>
          </cell>
          <cell r="F196" t="str">
            <v>EA</v>
          </cell>
          <cell r="G196" t="str">
            <v>P</v>
          </cell>
          <cell r="H196" t="str">
            <v>standard</v>
          </cell>
          <cell r="I196">
            <v>0.9231</v>
          </cell>
        </row>
        <row r="197">
          <cell r="B197" t="str">
            <v>REM0001705</v>
          </cell>
          <cell r="C197" t="str">
            <v>K1海绵条</v>
          </cell>
          <cell r="D197" t="str">
            <v>HDPE</v>
          </cell>
          <cell r="E197" t="str">
            <v>AC</v>
          </cell>
          <cell r="F197" t="str">
            <v>Ea</v>
          </cell>
          <cell r="G197" t="str">
            <v>P</v>
          </cell>
          <cell r="H197" t="str">
            <v>standard</v>
          </cell>
          <cell r="I197">
            <v>0.9368</v>
          </cell>
        </row>
        <row r="198">
          <cell r="B198" t="str">
            <v>REM0001706</v>
          </cell>
          <cell r="C198" t="str">
            <v>K1镜体右</v>
          </cell>
          <cell r="D198" t="str">
            <v>ABS黑色</v>
          </cell>
          <cell r="E198" t="str">
            <v>AC</v>
          </cell>
          <cell r="F198" t="str">
            <v>Ea</v>
          </cell>
          <cell r="G198" t="str">
            <v>P</v>
          </cell>
          <cell r="H198" t="str">
            <v>standard</v>
          </cell>
          <cell r="I198">
            <v>8.3089</v>
          </cell>
        </row>
        <row r="199">
          <cell r="B199" t="str">
            <v>SHT0002174</v>
          </cell>
          <cell r="C199" t="str">
            <v>BWL7500底座嵌件</v>
          </cell>
          <cell r="D199" t="str">
            <v/>
          </cell>
          <cell r="E199" t="str">
            <v>AC</v>
          </cell>
          <cell r="F199" t="str">
            <v>EA</v>
          </cell>
          <cell r="G199" t="str">
            <v>P</v>
          </cell>
          <cell r="H199" t="str">
            <v>standard</v>
          </cell>
          <cell r="I199">
            <v>0.565</v>
          </cell>
        </row>
        <row r="200">
          <cell r="B200" t="str">
            <v>REM0001708</v>
          </cell>
          <cell r="C200" t="str">
            <v>K1镜片右</v>
          </cell>
          <cell r="D200" t="str">
            <v>浮法玻璃</v>
          </cell>
          <cell r="E200" t="str">
            <v>AC</v>
          </cell>
          <cell r="F200" t="str">
            <v>Ea</v>
          </cell>
          <cell r="G200" t="str">
            <v>P</v>
          </cell>
          <cell r="H200" t="str">
            <v>standard</v>
          </cell>
          <cell r="I200">
            <v>5.2154</v>
          </cell>
        </row>
        <row r="201">
          <cell r="B201" t="str">
            <v>SHT0002173</v>
          </cell>
          <cell r="C201" t="str">
            <v>BWL7500底座垫子</v>
          </cell>
          <cell r="D201" t="str">
            <v>橡塑NBR2*8(双面胶)</v>
          </cell>
          <cell r="E201" t="str">
            <v>AC</v>
          </cell>
          <cell r="F201" t="str">
            <v>EA</v>
          </cell>
          <cell r="G201" t="str">
            <v>P</v>
          </cell>
          <cell r="H201" t="str">
            <v>standard</v>
          </cell>
          <cell r="I201">
            <v>0.4425</v>
          </cell>
        </row>
        <row r="202">
          <cell r="B202" t="str">
            <v>REM0001709</v>
          </cell>
          <cell r="C202" t="str">
            <v>K1堵盖右</v>
          </cell>
          <cell r="D202" t="str">
            <v>ABS黑色</v>
          </cell>
          <cell r="E202" t="str">
            <v>AC</v>
          </cell>
          <cell r="F202" t="str">
            <v>Ea</v>
          </cell>
          <cell r="G202" t="str">
            <v>P</v>
          </cell>
          <cell r="H202" t="str">
            <v>standard</v>
          </cell>
          <cell r="I202">
            <v>0.2094</v>
          </cell>
        </row>
        <row r="203">
          <cell r="B203" t="str">
            <v>SHT0002108</v>
          </cell>
          <cell r="C203" t="str">
            <v>拉带总成</v>
          </cell>
          <cell r="D203" t="str">
            <v>1B18054100010</v>
          </cell>
          <cell r="E203" t="str">
            <v>AC</v>
          </cell>
          <cell r="F203" t="str">
            <v>Ea</v>
          </cell>
          <cell r="G203" t="str">
            <v>P</v>
          </cell>
          <cell r="H203" t="str">
            <v>standard</v>
          </cell>
          <cell r="I203">
            <v>0.8637</v>
          </cell>
        </row>
        <row r="204">
          <cell r="B204" t="str">
            <v>RSM0010036</v>
          </cell>
          <cell r="C204" t="str">
            <v>H6补盲弹簧</v>
          </cell>
          <cell r="D204" t="str">
            <v>82B</v>
          </cell>
          <cell r="E204" t="str">
            <v>AC</v>
          </cell>
          <cell r="F204" t="str">
            <v>EA</v>
          </cell>
          <cell r="G204" t="str">
            <v>P</v>
          </cell>
          <cell r="H204" t="str">
            <v>Standard</v>
          </cell>
          <cell r="I204">
            <v>0.735</v>
          </cell>
          <cell r="J204">
            <v>0.646017699115044</v>
          </cell>
        </row>
        <row r="205">
          <cell r="B205" t="str">
            <v>SHT0011366</v>
          </cell>
          <cell r="C205" t="str">
            <v>H6左侧扶手上盖总成</v>
          </cell>
          <cell r="D205" t="str">
            <v>PUR+ABS</v>
          </cell>
          <cell r="E205" t="str">
            <v>AC</v>
          </cell>
          <cell r="F205" t="str">
            <v>Ea</v>
          </cell>
          <cell r="G205" t="str">
            <v>P</v>
          </cell>
          <cell r="H205" t="str">
            <v>standard</v>
          </cell>
          <cell r="I205">
            <v>12.1</v>
          </cell>
          <cell r="J205">
            <v>14</v>
          </cell>
        </row>
        <row r="206">
          <cell r="B206" t="str">
            <v>REM0001711</v>
          </cell>
          <cell r="C206" t="str">
            <v>K1装饰罩右</v>
          </cell>
          <cell r="D206" t="str">
            <v>ABS黑色</v>
          </cell>
          <cell r="E206" t="str">
            <v>AC</v>
          </cell>
          <cell r="F206" t="str">
            <v>Ea</v>
          </cell>
          <cell r="G206" t="str">
            <v>P</v>
          </cell>
          <cell r="H206" t="str">
            <v>standard</v>
          </cell>
          <cell r="I206">
            <v>3.7315</v>
          </cell>
        </row>
        <row r="207">
          <cell r="B207" t="str">
            <v>SHT0011374</v>
          </cell>
          <cell r="C207" t="str">
            <v>H6扶手减震环</v>
          </cell>
          <cell r="D207" t="str">
            <v>PUR</v>
          </cell>
          <cell r="E207" t="str">
            <v>AC</v>
          </cell>
          <cell r="F207" t="str">
            <v>Ea</v>
          </cell>
          <cell r="G207" t="str">
            <v>P</v>
          </cell>
          <cell r="H207" t="str">
            <v>standard</v>
          </cell>
          <cell r="I207">
            <v>1.24</v>
          </cell>
          <cell r="J207">
            <v>1.24</v>
          </cell>
        </row>
        <row r="208">
          <cell r="B208" t="str">
            <v>BCL0000023</v>
          </cell>
          <cell r="C208" t="str">
            <v>M20卡子</v>
          </cell>
          <cell r="D208" t="str">
            <v>60Si2Mn</v>
          </cell>
          <cell r="E208" t="str">
            <v>AC</v>
          </cell>
          <cell r="F208" t="str">
            <v>Ea</v>
          </cell>
          <cell r="G208" t="str">
            <v>P</v>
          </cell>
          <cell r="H208" t="str">
            <v>standard</v>
          </cell>
          <cell r="I208">
            <v>0.1027</v>
          </cell>
        </row>
        <row r="209">
          <cell r="B209" t="str">
            <v>SHT0011375</v>
          </cell>
          <cell r="C209" t="str">
            <v>H6扶手胶塞堵盖</v>
          </cell>
          <cell r="D209" t="str">
            <v/>
          </cell>
          <cell r="E209" t="str">
            <v>AC</v>
          </cell>
          <cell r="F209" t="str">
            <v>Ea</v>
          </cell>
          <cell r="G209" t="str">
            <v>P</v>
          </cell>
          <cell r="H209" t="str">
            <v>standard</v>
          </cell>
          <cell r="I209">
            <v>0.66</v>
          </cell>
          <cell r="J209">
            <v>0.66</v>
          </cell>
        </row>
        <row r="210">
          <cell r="B210" t="str">
            <v>RSM0010031</v>
          </cell>
          <cell r="C210" t="str">
            <v>H6补盲镜片DS[1]</v>
          </cell>
          <cell r="D210" t="str">
            <v>浮法玻璃3mm</v>
          </cell>
          <cell r="E210" t="str">
            <v>AC</v>
          </cell>
          <cell r="F210" t="str">
            <v>EA</v>
          </cell>
          <cell r="G210" t="str">
            <v>P</v>
          </cell>
          <cell r="H210" t="str">
            <v>Standard</v>
          </cell>
          <cell r="I210">
            <v>12.39</v>
          </cell>
          <cell r="J210">
            <v>12.39</v>
          </cell>
        </row>
        <row r="211">
          <cell r="B211" t="str">
            <v>SHT0011377</v>
          </cell>
          <cell r="C211" t="str">
            <v>H6右侧扶手上盖总成</v>
          </cell>
          <cell r="D211" t="str">
            <v>PUR+ABS</v>
          </cell>
          <cell r="E211" t="str">
            <v>AC</v>
          </cell>
          <cell r="F211" t="str">
            <v>Ea</v>
          </cell>
          <cell r="G211" t="str">
            <v>P</v>
          </cell>
          <cell r="H211" t="str">
            <v>standard</v>
          </cell>
          <cell r="I211">
            <v>17.35</v>
          </cell>
          <cell r="J211">
            <v>14</v>
          </cell>
        </row>
        <row r="212">
          <cell r="B212" t="str">
            <v>REM0001716</v>
          </cell>
          <cell r="C212" t="str">
            <v>奥驰左镜框</v>
          </cell>
          <cell r="D212" t="str">
            <v>ABS黑色</v>
          </cell>
          <cell r="E212" t="str">
            <v>AC</v>
          </cell>
          <cell r="F212" t="str">
            <v>Ea</v>
          </cell>
          <cell r="G212" t="str">
            <v>P</v>
          </cell>
          <cell r="H212" t="str">
            <v>standard</v>
          </cell>
          <cell r="I212">
            <v>2.7742</v>
          </cell>
        </row>
        <row r="213">
          <cell r="B213" t="str">
            <v>BCL0000028</v>
          </cell>
          <cell r="C213" t="str">
            <v>200镜头卡子</v>
          </cell>
          <cell r="D213" t="str">
            <v>Q235镀锌</v>
          </cell>
          <cell r="E213" t="str">
            <v>AC</v>
          </cell>
          <cell r="F213" t="str">
            <v>Ea</v>
          </cell>
          <cell r="G213" t="str">
            <v>P</v>
          </cell>
          <cell r="H213" t="str">
            <v>standard</v>
          </cell>
          <cell r="I213">
            <v>0.4186</v>
          </cell>
        </row>
        <row r="214">
          <cell r="B214" t="str">
            <v>SHT0010526</v>
          </cell>
          <cell r="C214" t="str">
            <v>H5延伸手柄灰</v>
          </cell>
          <cell r="D214" t="str">
            <v/>
          </cell>
          <cell r="E214" t="str">
            <v>AC</v>
          </cell>
          <cell r="F214" t="str">
            <v>Ea</v>
          </cell>
          <cell r="G214" t="str">
            <v>P</v>
          </cell>
          <cell r="H214" t="str">
            <v>standard</v>
          </cell>
          <cell r="I214">
            <v>0.7208</v>
          </cell>
          <cell r="J214">
            <v>0.8222</v>
          </cell>
        </row>
        <row r="215">
          <cell r="B215" t="str">
            <v>REM0001717</v>
          </cell>
          <cell r="C215" t="str">
            <v>奥驰左后盖</v>
          </cell>
          <cell r="D215" t="str">
            <v>ABS黑色</v>
          </cell>
          <cell r="E215" t="str">
            <v>AC</v>
          </cell>
          <cell r="F215" t="str">
            <v>Ea</v>
          </cell>
          <cell r="G215" t="str">
            <v>P</v>
          </cell>
          <cell r="H215" t="str">
            <v>standard</v>
          </cell>
          <cell r="I215">
            <v>1.04</v>
          </cell>
        </row>
        <row r="216">
          <cell r="B216" t="str">
            <v>BCL0000030</v>
          </cell>
          <cell r="C216" t="str">
            <v>奥驰镜头卡子</v>
          </cell>
          <cell r="D216" t="str">
            <v>Q235镀白锌</v>
          </cell>
          <cell r="E216" t="str">
            <v>AC</v>
          </cell>
          <cell r="F216" t="str">
            <v>Ea</v>
          </cell>
          <cell r="G216" t="str">
            <v>P</v>
          </cell>
          <cell r="H216" t="str">
            <v>standard</v>
          </cell>
          <cell r="I216">
            <v>0.4432</v>
          </cell>
        </row>
        <row r="217">
          <cell r="B217" t="str">
            <v>REM0001718</v>
          </cell>
          <cell r="C217" t="str">
            <v>奥驰左主镜片</v>
          </cell>
          <cell r="D217" t="str">
            <v>浮法玻璃</v>
          </cell>
          <cell r="E217" t="str">
            <v>AC</v>
          </cell>
          <cell r="F217" t="str">
            <v>Ea</v>
          </cell>
          <cell r="G217" t="str">
            <v>P</v>
          </cell>
          <cell r="H217" t="str">
            <v>standard</v>
          </cell>
          <cell r="I217">
            <v>4.7324</v>
          </cell>
        </row>
        <row r="218">
          <cell r="B218" t="str">
            <v>BCL0000031</v>
          </cell>
          <cell r="C218" t="str">
            <v>奥驰镜头限位卡子</v>
          </cell>
          <cell r="D218" t="str">
            <v>Q235镀白锌</v>
          </cell>
          <cell r="E218" t="str">
            <v>AC</v>
          </cell>
          <cell r="F218" t="str">
            <v>Ea</v>
          </cell>
          <cell r="G218" t="str">
            <v>P</v>
          </cell>
          <cell r="H218" t="str">
            <v>standard</v>
          </cell>
          <cell r="I218">
            <v>0.1231</v>
          </cell>
        </row>
        <row r="219">
          <cell r="B219" t="str">
            <v>SHT0010984</v>
          </cell>
          <cell r="C219" t="str">
            <v>X3000速降按钮(黑)</v>
          </cell>
          <cell r="D219" t="str">
            <v>印标识状态</v>
          </cell>
          <cell r="E219" t="str">
            <v>AC</v>
          </cell>
          <cell r="F219" t="str">
            <v>Ea</v>
          </cell>
          <cell r="G219" t="str">
            <v>P</v>
          </cell>
          <cell r="H219" t="str">
            <v>standard</v>
          </cell>
          <cell r="I219">
            <v>0.3305</v>
          </cell>
          <cell r="J219">
            <v>0.3151</v>
          </cell>
        </row>
        <row r="220">
          <cell r="B220" t="str">
            <v>REM0001720</v>
          </cell>
          <cell r="C220" t="str">
            <v>奥驰广角镜片</v>
          </cell>
          <cell r="D220" t="str">
            <v>浮法玻璃</v>
          </cell>
          <cell r="E220" t="str">
            <v>AC</v>
          </cell>
          <cell r="F220" t="str">
            <v>Ea</v>
          </cell>
          <cell r="G220" t="str">
            <v>P</v>
          </cell>
          <cell r="H220" t="str">
            <v>standard</v>
          </cell>
          <cell r="I220">
            <v>3.8632</v>
          </cell>
        </row>
        <row r="221">
          <cell r="B221" t="str">
            <v>BCL0000032</v>
          </cell>
          <cell r="C221" t="str">
            <v>1780镜头卡子</v>
          </cell>
          <cell r="D221" t="str">
            <v>Q235t=1.5镀白锌</v>
          </cell>
          <cell r="E221" t="str">
            <v>AC</v>
          </cell>
          <cell r="F221" t="str">
            <v>Ea</v>
          </cell>
          <cell r="G221" t="str">
            <v>P</v>
          </cell>
          <cell r="H221" t="str">
            <v>standard</v>
          </cell>
          <cell r="I221">
            <v>0.3776</v>
          </cell>
        </row>
        <row r="222">
          <cell r="B222" t="str">
            <v>SHT0002340</v>
          </cell>
          <cell r="C222" t="str">
            <v>右前围扶手及铰链总成</v>
          </cell>
          <cell r="D222" t="str">
            <v>G0531050014A0</v>
          </cell>
          <cell r="E222" t="str">
            <v>AC</v>
          </cell>
          <cell r="F222" t="str">
            <v>Ea</v>
          </cell>
          <cell r="G222" t="str">
            <v>P</v>
          </cell>
          <cell r="H222" t="str">
            <v>standard</v>
          </cell>
          <cell r="I222">
            <v>19.0086</v>
          </cell>
        </row>
        <row r="223">
          <cell r="B223" t="str">
            <v>REM0001721</v>
          </cell>
          <cell r="C223" t="str">
            <v>奥驰防水帽</v>
          </cell>
          <cell r="D223" t="str">
            <v>ABS黑色</v>
          </cell>
          <cell r="E223" t="str">
            <v>AC</v>
          </cell>
          <cell r="F223" t="str">
            <v>Ea</v>
          </cell>
          <cell r="G223" t="str">
            <v>P</v>
          </cell>
          <cell r="H223" t="str">
            <v>standard</v>
          </cell>
          <cell r="I223">
            <v>1.0614</v>
          </cell>
        </row>
        <row r="224">
          <cell r="B224" t="str">
            <v>BCL0000033</v>
          </cell>
          <cell r="C224" t="str">
            <v>∮2线卡子</v>
          </cell>
          <cell r="D224" t="str">
            <v>铜</v>
          </cell>
          <cell r="E224" t="str">
            <v>AC</v>
          </cell>
          <cell r="F224" t="str">
            <v>Ea</v>
          </cell>
          <cell r="G224" t="str">
            <v>P</v>
          </cell>
          <cell r="H224" t="str">
            <v>standard</v>
          </cell>
          <cell r="I224">
            <v>0.0231</v>
          </cell>
        </row>
        <row r="225">
          <cell r="B225" t="str">
            <v>SHT0002339</v>
          </cell>
          <cell r="C225" t="str">
            <v>左前围扶手及铰链总成</v>
          </cell>
          <cell r="D225" t="str">
            <v>G0531050013A0</v>
          </cell>
          <cell r="E225" t="str">
            <v>AC</v>
          </cell>
          <cell r="F225" t="str">
            <v>Ea</v>
          </cell>
          <cell r="G225" t="str">
            <v>P</v>
          </cell>
          <cell r="H225" t="str">
            <v>standard</v>
          </cell>
          <cell r="I225">
            <v>19.0086</v>
          </cell>
        </row>
        <row r="226">
          <cell r="B226" t="str">
            <v>REM0001722</v>
          </cell>
          <cell r="C226" t="str">
            <v>时代S小碗</v>
          </cell>
          <cell r="D226" t="str">
            <v>Q235t=2.5mm</v>
          </cell>
          <cell r="E226" t="str">
            <v>AC</v>
          </cell>
          <cell r="F226" t="str">
            <v>Ea</v>
          </cell>
          <cell r="G226" t="str">
            <v>P</v>
          </cell>
          <cell r="H226" t="str">
            <v>standard</v>
          </cell>
          <cell r="I226">
            <v>1.04</v>
          </cell>
        </row>
        <row r="227">
          <cell r="B227" t="str">
            <v>REM0001727</v>
          </cell>
          <cell r="C227" t="str">
            <v>奥驰右后盖</v>
          </cell>
          <cell r="D227" t="str">
            <v>ABS黑色</v>
          </cell>
          <cell r="E227" t="str">
            <v>AC</v>
          </cell>
          <cell r="F227" t="str">
            <v>Ea</v>
          </cell>
          <cell r="G227" t="str">
            <v>P</v>
          </cell>
          <cell r="H227" t="str">
            <v>standard</v>
          </cell>
          <cell r="I227">
            <v>1.04</v>
          </cell>
        </row>
        <row r="228">
          <cell r="B228" t="str">
            <v>BCL0000041</v>
          </cell>
          <cell r="C228" t="str">
            <v>卡扣</v>
          </cell>
          <cell r="D228" t="str">
            <v>1B15551200026</v>
          </cell>
          <cell r="E228" t="str">
            <v>AC</v>
          </cell>
          <cell r="F228" t="str">
            <v>Ea</v>
          </cell>
          <cell r="G228" t="str">
            <v>P</v>
          </cell>
          <cell r="H228" t="str">
            <v>standard</v>
          </cell>
          <cell r="I228">
            <v>0.0248</v>
          </cell>
        </row>
        <row r="229">
          <cell r="B229" t="str">
            <v>REM0001728</v>
          </cell>
          <cell r="C229" t="str">
            <v>奥驰右主镜片</v>
          </cell>
          <cell r="D229" t="str">
            <v>浮法玻璃</v>
          </cell>
          <cell r="E229" t="str">
            <v>AC</v>
          </cell>
          <cell r="F229" t="str">
            <v>Ea</v>
          </cell>
          <cell r="G229" t="str">
            <v>P</v>
          </cell>
          <cell r="H229" t="str">
            <v>standard</v>
          </cell>
          <cell r="I229">
            <v>4.7324</v>
          </cell>
        </row>
        <row r="230">
          <cell r="B230" t="str">
            <v>BCL0000044</v>
          </cell>
          <cell r="C230" t="str">
            <v>BWL7500D型卡扣组件</v>
          </cell>
          <cell r="D230" t="str">
            <v>POMD450</v>
          </cell>
          <cell r="E230" t="str">
            <v>AC</v>
          </cell>
          <cell r="F230" t="str">
            <v>Ea</v>
          </cell>
          <cell r="G230" t="str">
            <v>P</v>
          </cell>
          <cell r="H230" t="str">
            <v>standard</v>
          </cell>
          <cell r="I230">
            <v>0.177</v>
          </cell>
        </row>
        <row r="231">
          <cell r="B231" t="str">
            <v>TMP5003106</v>
          </cell>
          <cell r="C231" t="str">
            <v>溶剂型色漆WLF131169</v>
          </cell>
          <cell r="D231" t="str">
            <v/>
          </cell>
          <cell r="E231" t="str">
            <v>AC</v>
          </cell>
          <cell r="F231" t="str">
            <v>KG</v>
          </cell>
          <cell r="G231" t="str">
            <v>P</v>
          </cell>
          <cell r="H231" t="str">
            <v>standard</v>
          </cell>
          <cell r="I231">
            <v>126.52</v>
          </cell>
        </row>
        <row r="232">
          <cell r="B232" t="str">
            <v>REM0001731</v>
          </cell>
          <cell r="C232" t="str">
            <v>奥驰V左镜座</v>
          </cell>
          <cell r="D232" t="str">
            <v>ZL104</v>
          </cell>
          <cell r="E232" t="str">
            <v>AC</v>
          </cell>
          <cell r="F232" t="str">
            <v>Ea</v>
          </cell>
          <cell r="G232" t="str">
            <v>P</v>
          </cell>
          <cell r="H232" t="str">
            <v>standard</v>
          </cell>
          <cell r="I232">
            <v>7.95</v>
          </cell>
        </row>
        <row r="233">
          <cell r="B233" t="str">
            <v>BCL0000045</v>
          </cell>
          <cell r="C233" t="str">
            <v>6486灯泡安装卡子</v>
          </cell>
          <cell r="D233" t="str">
            <v>白锌</v>
          </cell>
          <cell r="E233" t="str">
            <v>AC</v>
          </cell>
          <cell r="F233" t="str">
            <v>Ea</v>
          </cell>
          <cell r="G233" t="str">
            <v>P</v>
          </cell>
          <cell r="H233" t="str">
            <v>standard</v>
          </cell>
          <cell r="I233">
            <v>0.0855</v>
          </cell>
        </row>
        <row r="234">
          <cell r="B234" t="str">
            <v>TMP5003104</v>
          </cell>
          <cell r="C234" t="str">
            <v>色漆KRM晚霞红</v>
          </cell>
          <cell r="D234" t="str">
            <v/>
          </cell>
          <cell r="E234" t="str">
            <v>AC</v>
          </cell>
          <cell r="F234" t="str">
            <v>kg</v>
          </cell>
          <cell r="G234" t="str">
            <v>P</v>
          </cell>
          <cell r="H234" t="str">
            <v>standard</v>
          </cell>
          <cell r="I234">
            <v>87.09</v>
          </cell>
        </row>
        <row r="235">
          <cell r="B235" t="str">
            <v>REM0001732</v>
          </cell>
          <cell r="C235" t="str">
            <v>奥驰小碗</v>
          </cell>
          <cell r="D235" t="str">
            <v>Q235t=2.5mm</v>
          </cell>
          <cell r="E235" t="str">
            <v>AC</v>
          </cell>
          <cell r="F235" t="str">
            <v>Ea</v>
          </cell>
          <cell r="G235" t="str">
            <v>P</v>
          </cell>
          <cell r="H235" t="str">
            <v>standard</v>
          </cell>
          <cell r="I235">
            <v>0.1559</v>
          </cell>
        </row>
        <row r="236">
          <cell r="B236" t="str">
            <v>TMP5003103</v>
          </cell>
          <cell r="C236" t="str">
            <v>色漆KRM天空蓝</v>
          </cell>
          <cell r="D236" t="str">
            <v/>
          </cell>
          <cell r="E236" t="str">
            <v>AC</v>
          </cell>
          <cell r="F236" t="str">
            <v>KG</v>
          </cell>
          <cell r="G236" t="str">
            <v>P</v>
          </cell>
          <cell r="H236" t="str">
            <v>standard</v>
          </cell>
          <cell r="I236">
            <v>82.285</v>
          </cell>
        </row>
        <row r="237">
          <cell r="B237" t="str">
            <v>REM0001733</v>
          </cell>
          <cell r="C237" t="str">
            <v>欧马可镜座垫圈</v>
          </cell>
          <cell r="D237" t="str">
            <v>Pa6</v>
          </cell>
          <cell r="E237" t="str">
            <v>AC</v>
          </cell>
          <cell r="F237" t="str">
            <v>Ea</v>
          </cell>
          <cell r="G237" t="str">
            <v>P</v>
          </cell>
          <cell r="H237" t="str">
            <v>standard</v>
          </cell>
          <cell r="I237">
            <v>0.0692</v>
          </cell>
        </row>
        <row r="238">
          <cell r="B238" t="str">
            <v>TMP5003102</v>
          </cell>
          <cell r="C238" t="str">
            <v>清漆WLF130591</v>
          </cell>
          <cell r="D238" t="str">
            <v/>
          </cell>
          <cell r="E238" t="str">
            <v>AC</v>
          </cell>
          <cell r="F238" t="str">
            <v>KG</v>
          </cell>
          <cell r="G238" t="str">
            <v>P</v>
          </cell>
          <cell r="H238" t="str">
            <v>standard</v>
          </cell>
          <cell r="I238">
            <v>72.04</v>
          </cell>
        </row>
        <row r="239">
          <cell r="B239" t="str">
            <v>REM0001735</v>
          </cell>
          <cell r="C239" t="str">
            <v>奥驰V右镜座</v>
          </cell>
          <cell r="D239" t="str">
            <v>ZL104</v>
          </cell>
          <cell r="E239" t="str">
            <v>AC</v>
          </cell>
          <cell r="F239" t="str">
            <v>Ea</v>
          </cell>
          <cell r="G239" t="str">
            <v>P</v>
          </cell>
          <cell r="H239" t="str">
            <v>standard</v>
          </cell>
          <cell r="I239">
            <v>7.95</v>
          </cell>
        </row>
        <row r="240">
          <cell r="B240" t="str">
            <v>TMP5003101</v>
          </cell>
          <cell r="C240" t="str">
            <v>钢琴黑色漆WLF130589</v>
          </cell>
          <cell r="D240" t="str">
            <v/>
          </cell>
          <cell r="E240" t="str">
            <v>AC</v>
          </cell>
          <cell r="F240" t="str">
            <v>KG</v>
          </cell>
          <cell r="G240" t="str">
            <v>P</v>
          </cell>
          <cell r="H240" t="str">
            <v>standard</v>
          </cell>
          <cell r="I240">
            <v>81.6</v>
          </cell>
        </row>
        <row r="241">
          <cell r="B241" t="str">
            <v>REM0001739</v>
          </cell>
          <cell r="C241" t="str">
            <v>奥铃左镜座</v>
          </cell>
          <cell r="D241" t="str">
            <v>Q235</v>
          </cell>
          <cell r="E241" t="str">
            <v>AC</v>
          </cell>
          <cell r="F241" t="str">
            <v>Ea</v>
          </cell>
          <cell r="G241" t="str">
            <v>P</v>
          </cell>
          <cell r="H241" t="str">
            <v>standard</v>
          </cell>
          <cell r="I241">
            <v>3.7778</v>
          </cell>
          <cell r="J241">
            <v>6.7</v>
          </cell>
        </row>
        <row r="242">
          <cell r="B242" t="str">
            <v>TMP5003096</v>
          </cell>
          <cell r="C242" t="str">
            <v>BAIC-SN842哑黑</v>
          </cell>
          <cell r="D242" t="str">
            <v/>
          </cell>
          <cell r="E242" t="str">
            <v>NA</v>
          </cell>
          <cell r="F242" t="str">
            <v>kg</v>
          </cell>
          <cell r="G242" t="str">
            <v>P</v>
          </cell>
          <cell r="H242" t="str">
            <v>standard</v>
          </cell>
          <cell r="I242">
            <v>67.9557</v>
          </cell>
        </row>
        <row r="243">
          <cell r="B243" t="str">
            <v>REM0001740</v>
          </cell>
          <cell r="C243" t="str">
            <v>奥铃小碗</v>
          </cell>
          <cell r="D243" t="str">
            <v>Q235t=2mm</v>
          </cell>
          <cell r="E243" t="str">
            <v>AC</v>
          </cell>
          <cell r="F243" t="str">
            <v>Ea</v>
          </cell>
          <cell r="G243" t="str">
            <v>P</v>
          </cell>
          <cell r="H243" t="str">
            <v>standard</v>
          </cell>
          <cell r="I243">
            <v>0.0657</v>
          </cell>
        </row>
        <row r="244">
          <cell r="B244" t="str">
            <v>TMP5003095</v>
          </cell>
          <cell r="C244" t="str">
            <v>L-B9Z月光银</v>
          </cell>
          <cell r="D244" t="str">
            <v>906AE-ZJS-0614</v>
          </cell>
          <cell r="E244" t="str">
            <v>AC</v>
          </cell>
          <cell r="F244" t="str">
            <v>KG</v>
          </cell>
          <cell r="G244" t="str">
            <v>P</v>
          </cell>
          <cell r="H244" t="str">
            <v>standard</v>
          </cell>
          <cell r="I244">
            <v>97.4</v>
          </cell>
        </row>
        <row r="245">
          <cell r="B245" t="str">
            <v>REM0001741</v>
          </cell>
          <cell r="C245" t="str">
            <v>奥铃防水帽</v>
          </cell>
          <cell r="D245" t="str">
            <v>PP黑色</v>
          </cell>
          <cell r="E245" t="str">
            <v>AC</v>
          </cell>
          <cell r="F245" t="str">
            <v>Ea</v>
          </cell>
          <cell r="G245" t="str">
            <v>P</v>
          </cell>
          <cell r="H245" t="str">
            <v>standard</v>
          </cell>
          <cell r="I245">
            <v>0.1667</v>
          </cell>
        </row>
        <row r="246">
          <cell r="B246" t="str">
            <v>BFA0000572</v>
          </cell>
          <cell r="C246" t="str">
            <v>美纹纸</v>
          </cell>
          <cell r="D246" t="str">
            <v/>
          </cell>
          <cell r="E246" t="str">
            <v>AC</v>
          </cell>
          <cell r="F246" t="str">
            <v>Ea</v>
          </cell>
          <cell r="G246" t="str">
            <v>P</v>
          </cell>
          <cell r="H246" t="str">
            <v>standard</v>
          </cell>
          <cell r="I246">
            <v>1.7699</v>
          </cell>
        </row>
        <row r="247">
          <cell r="B247" t="str">
            <v>TMP5003094</v>
          </cell>
          <cell r="C247" t="str">
            <v>L-A5W宝石蓝</v>
          </cell>
          <cell r="D247" t="str">
            <v>906AE-AJS-0610</v>
          </cell>
          <cell r="E247" t="str">
            <v>AC</v>
          </cell>
          <cell r="F247" t="str">
            <v>KG</v>
          </cell>
          <cell r="G247" t="str">
            <v>P</v>
          </cell>
          <cell r="H247" t="str">
            <v>standard</v>
          </cell>
          <cell r="I247">
            <v>156.3</v>
          </cell>
        </row>
        <row r="248">
          <cell r="B248" t="str">
            <v>REM0001743</v>
          </cell>
          <cell r="C248" t="str">
            <v>奥铃右镜座</v>
          </cell>
          <cell r="D248" t="str">
            <v>Q235</v>
          </cell>
          <cell r="E248" t="str">
            <v>AC</v>
          </cell>
          <cell r="F248" t="str">
            <v>Ea</v>
          </cell>
          <cell r="G248" t="str">
            <v>P</v>
          </cell>
          <cell r="H248" t="str">
            <v>standard</v>
          </cell>
          <cell r="I248">
            <v>3.7778</v>
          </cell>
          <cell r="J248">
            <v>6.7</v>
          </cell>
        </row>
        <row r="249">
          <cell r="B249" t="str">
            <v>TMP5003092</v>
          </cell>
          <cell r="C249" t="str">
            <v>L-CIW海贝金</v>
          </cell>
          <cell r="D249" t="str">
            <v>906AE-DJS-0612</v>
          </cell>
          <cell r="E249" t="str">
            <v>AC</v>
          </cell>
          <cell r="F249" t="str">
            <v>KG</v>
          </cell>
          <cell r="G249" t="str">
            <v>P</v>
          </cell>
          <cell r="H249" t="str">
            <v>standard</v>
          </cell>
          <cell r="I249">
            <v>90.6</v>
          </cell>
        </row>
        <row r="250">
          <cell r="B250" t="str">
            <v>REM0001744</v>
          </cell>
          <cell r="C250" t="str">
            <v>GCC镜片</v>
          </cell>
          <cell r="D250" t="str">
            <v>无机玻璃</v>
          </cell>
          <cell r="E250" t="str">
            <v>AC</v>
          </cell>
          <cell r="F250" t="str">
            <v>Ea</v>
          </cell>
          <cell r="G250" t="str">
            <v>P</v>
          </cell>
          <cell r="H250" t="str">
            <v>standard</v>
          </cell>
          <cell r="I250">
            <v>3.3803</v>
          </cell>
        </row>
        <row r="251">
          <cell r="B251" t="str">
            <v>TMP5003090</v>
          </cell>
          <cell r="C251" t="str">
            <v>BAIC-M9135-GHRC激情橙</v>
          </cell>
          <cell r="D251" t="str">
            <v/>
          </cell>
          <cell r="E251" t="str">
            <v>AC</v>
          </cell>
          <cell r="F251" t="str">
            <v>KG</v>
          </cell>
          <cell r="G251" t="str">
            <v>P</v>
          </cell>
          <cell r="H251" t="str">
            <v>standard</v>
          </cell>
          <cell r="I251">
            <v>123</v>
          </cell>
        </row>
        <row r="252">
          <cell r="B252" t="str">
            <v>REM0001746</v>
          </cell>
          <cell r="C252" t="str">
            <v>1600通边</v>
          </cell>
          <cell r="D252" t="str">
            <v>ABS黑色</v>
          </cell>
          <cell r="E252" t="str">
            <v>AC</v>
          </cell>
          <cell r="F252" t="str">
            <v>Ea</v>
          </cell>
          <cell r="G252" t="str">
            <v>P</v>
          </cell>
          <cell r="H252" t="str">
            <v>standard</v>
          </cell>
          <cell r="I252">
            <v>0.6459</v>
          </cell>
        </row>
        <row r="253">
          <cell r="B253" t="str">
            <v>BFA0000550</v>
          </cell>
          <cell r="C253" t="str">
            <v>T5G上镜座螺母垫圈</v>
          </cell>
          <cell r="D253" t="str">
            <v>Q235</v>
          </cell>
          <cell r="E253" t="str">
            <v>AC</v>
          </cell>
          <cell r="F253" t="str">
            <v>Ea</v>
          </cell>
          <cell r="G253" t="str">
            <v>P</v>
          </cell>
          <cell r="H253" t="str">
            <v>standard</v>
          </cell>
          <cell r="I253">
            <v>0.194</v>
          </cell>
        </row>
        <row r="254">
          <cell r="B254" t="str">
            <v>TMP5003088</v>
          </cell>
          <cell r="C254" t="str">
            <v>哑光黑色漆</v>
          </cell>
          <cell r="D254" t="str">
            <v>822AI-JJS-62055</v>
          </cell>
          <cell r="E254" t="str">
            <v>AC</v>
          </cell>
          <cell r="F254" t="str">
            <v>KG</v>
          </cell>
          <cell r="G254" t="str">
            <v>P</v>
          </cell>
          <cell r="H254" t="str">
            <v>standard</v>
          </cell>
          <cell r="I254">
            <v>67.9557</v>
          </cell>
        </row>
        <row r="255">
          <cell r="B255" t="str">
            <v>REM0001747</v>
          </cell>
          <cell r="C255" t="str">
            <v>1029室支架(老)</v>
          </cell>
          <cell r="D255" t="str">
            <v>三元乙丙橡胶</v>
          </cell>
          <cell r="E255" t="str">
            <v>AC</v>
          </cell>
          <cell r="F255" t="str">
            <v>Ea</v>
          </cell>
          <cell r="G255" t="str">
            <v>P</v>
          </cell>
          <cell r="H255" t="str">
            <v>standard</v>
          </cell>
          <cell r="I255">
            <v>0.026</v>
          </cell>
        </row>
        <row r="256">
          <cell r="B256" t="str">
            <v>BFA0000547</v>
          </cell>
          <cell r="C256" t="str">
            <v>M8螺母</v>
          </cell>
          <cell r="D256" t="str">
            <v/>
          </cell>
          <cell r="E256" t="str">
            <v>AC</v>
          </cell>
          <cell r="F256" t="str">
            <v>Ea</v>
          </cell>
          <cell r="G256" t="str">
            <v>P</v>
          </cell>
          <cell r="H256" t="str">
            <v>standard</v>
          </cell>
          <cell r="I256">
            <v>0.0442</v>
          </cell>
        </row>
        <row r="257">
          <cell r="B257" t="str">
            <v>TMP5003086</v>
          </cell>
          <cell r="C257" t="str">
            <v>珠光白BAIC-M031-GHRC</v>
          </cell>
          <cell r="D257" t="str">
            <v/>
          </cell>
          <cell r="E257" t="str">
            <v>AC</v>
          </cell>
          <cell r="F257" t="str">
            <v>KG</v>
          </cell>
          <cell r="G257" t="str">
            <v>P</v>
          </cell>
          <cell r="H257" t="str">
            <v>standard</v>
          </cell>
          <cell r="I257">
            <v>53</v>
          </cell>
        </row>
        <row r="258">
          <cell r="B258" t="str">
            <v>REM0001752</v>
          </cell>
          <cell r="C258" t="str">
            <v>捷运左上镜座</v>
          </cell>
          <cell r="D258" t="str">
            <v>PA6+30%GF黑</v>
          </cell>
          <cell r="E258" t="str">
            <v>AC</v>
          </cell>
          <cell r="F258" t="str">
            <v>Ea</v>
          </cell>
          <cell r="G258" t="str">
            <v>P</v>
          </cell>
          <cell r="H258" t="str">
            <v>standard</v>
          </cell>
          <cell r="I258">
            <v>2.0659</v>
          </cell>
        </row>
        <row r="259">
          <cell r="B259" t="str">
            <v>TMP5003085</v>
          </cell>
          <cell r="C259" t="str">
            <v>丹霞红BAIC-MN9163</v>
          </cell>
          <cell r="D259" t="str">
            <v/>
          </cell>
          <cell r="E259" t="str">
            <v>AC</v>
          </cell>
          <cell r="F259" t="str">
            <v>KG</v>
          </cell>
          <cell r="G259" t="str">
            <v>P</v>
          </cell>
          <cell r="H259" t="str">
            <v>standard</v>
          </cell>
          <cell r="I259">
            <v>149</v>
          </cell>
        </row>
        <row r="260">
          <cell r="B260" t="str">
            <v>REM0001753</v>
          </cell>
          <cell r="C260" t="str">
            <v>奥铃路面镜装饰盖左</v>
          </cell>
          <cell r="D260" t="str">
            <v/>
          </cell>
          <cell r="E260" t="str">
            <v>AC</v>
          </cell>
          <cell r="F260" t="str">
            <v>Ea</v>
          </cell>
          <cell r="G260" t="str">
            <v>P</v>
          </cell>
          <cell r="H260" t="str">
            <v>standard</v>
          </cell>
          <cell r="I260">
            <v>0.8965</v>
          </cell>
        </row>
        <row r="261">
          <cell r="B261" t="str">
            <v>TMP5003083</v>
          </cell>
          <cell r="C261" t="str">
            <v>烟熏灰WLF128031</v>
          </cell>
          <cell r="D261" t="str">
            <v/>
          </cell>
          <cell r="E261" t="str">
            <v>AC</v>
          </cell>
          <cell r="F261" t="str">
            <v>KG</v>
          </cell>
          <cell r="G261" t="str">
            <v>P</v>
          </cell>
          <cell r="H261" t="str">
            <v>standard</v>
          </cell>
          <cell r="I261">
            <v>104.54</v>
          </cell>
        </row>
        <row r="262">
          <cell r="B262" t="str">
            <v>REM0001756</v>
          </cell>
          <cell r="C262" t="str">
            <v>ETX镜座右</v>
          </cell>
          <cell r="D262" t="str">
            <v>ZL104</v>
          </cell>
          <cell r="E262" t="str">
            <v>AC</v>
          </cell>
          <cell r="F262" t="str">
            <v>Ea</v>
          </cell>
          <cell r="G262" t="str">
            <v>P</v>
          </cell>
          <cell r="H262" t="str">
            <v>standard</v>
          </cell>
          <cell r="I262">
            <v>9.27</v>
          </cell>
        </row>
        <row r="263">
          <cell r="B263" t="str">
            <v>TMP5003082</v>
          </cell>
          <cell r="C263" t="str">
            <v>清漆WLF76939</v>
          </cell>
          <cell r="D263" t="str">
            <v/>
          </cell>
          <cell r="E263" t="str">
            <v>AC</v>
          </cell>
          <cell r="F263" t="str">
            <v>KG</v>
          </cell>
          <cell r="G263" t="str">
            <v>P</v>
          </cell>
          <cell r="H263" t="str">
            <v>standard</v>
          </cell>
          <cell r="I263">
            <v>81.36</v>
          </cell>
        </row>
        <row r="264">
          <cell r="B264" t="str">
            <v>REM0001757</v>
          </cell>
          <cell r="C264" t="str">
            <v>捷运右下镜座软垫</v>
          </cell>
          <cell r="D264" t="str">
            <v>TPR</v>
          </cell>
          <cell r="E264" t="str">
            <v>AC</v>
          </cell>
          <cell r="F264" t="str">
            <v>Ea</v>
          </cell>
          <cell r="G264" t="str">
            <v>P</v>
          </cell>
          <cell r="H264" t="str">
            <v>standard</v>
          </cell>
          <cell r="I264">
            <v>0.3482</v>
          </cell>
        </row>
        <row r="265">
          <cell r="B265" t="str">
            <v>TMP5003081</v>
          </cell>
          <cell r="C265" t="str">
            <v>溶剂型色漆WLF126681</v>
          </cell>
          <cell r="D265" t="str">
            <v>柠檬金</v>
          </cell>
          <cell r="E265" t="str">
            <v>AC</v>
          </cell>
          <cell r="F265" t="str">
            <v>KG</v>
          </cell>
          <cell r="G265" t="str">
            <v>P</v>
          </cell>
          <cell r="H265" t="str">
            <v>standard</v>
          </cell>
          <cell r="I265">
            <v>154.44</v>
          </cell>
        </row>
        <row r="266">
          <cell r="B266" t="str">
            <v>REM0001759</v>
          </cell>
          <cell r="C266" t="str">
            <v>ETX衬套</v>
          </cell>
          <cell r="D266" t="str">
            <v>ABS黑色</v>
          </cell>
          <cell r="E266" t="str">
            <v>AC</v>
          </cell>
          <cell r="F266" t="str">
            <v>Ea</v>
          </cell>
          <cell r="G266" t="str">
            <v>P</v>
          </cell>
          <cell r="H266" t="str">
            <v>standard</v>
          </cell>
          <cell r="I266">
            <v>0.3693</v>
          </cell>
        </row>
        <row r="267">
          <cell r="B267" t="str">
            <v>TMP5003080</v>
          </cell>
          <cell r="C267" t="str">
            <v>溶剂型色漆WLF126675</v>
          </cell>
          <cell r="D267" t="str">
            <v/>
          </cell>
          <cell r="E267" t="str">
            <v>AC</v>
          </cell>
          <cell r="F267" t="str">
            <v>KG</v>
          </cell>
          <cell r="G267" t="str">
            <v>P</v>
          </cell>
          <cell r="H267" t="str">
            <v>standard</v>
          </cell>
          <cell r="I267">
            <v>142.04</v>
          </cell>
        </row>
        <row r="268">
          <cell r="B268" t="str">
            <v>REM0001761</v>
          </cell>
          <cell r="C268" t="str">
            <v>H3主镜片铬背</v>
          </cell>
          <cell r="D268" t="str">
            <v>浮法玻璃</v>
          </cell>
          <cell r="E268" t="str">
            <v>AC</v>
          </cell>
          <cell r="F268" t="str">
            <v>Ea</v>
          </cell>
          <cell r="G268" t="str">
            <v>P</v>
          </cell>
          <cell r="H268" t="str">
            <v>standard</v>
          </cell>
          <cell r="I268">
            <v>7.7265</v>
          </cell>
        </row>
        <row r="269">
          <cell r="B269" t="str">
            <v>TMP5003079</v>
          </cell>
          <cell r="C269" t="str">
            <v>溶剂型色漆WLF127167</v>
          </cell>
          <cell r="D269" t="str">
            <v/>
          </cell>
          <cell r="E269" t="str">
            <v>AC</v>
          </cell>
          <cell r="F269" t="str">
            <v>KG</v>
          </cell>
          <cell r="G269" t="str">
            <v>P</v>
          </cell>
          <cell r="H269" t="str">
            <v>standard</v>
          </cell>
          <cell r="I269">
            <v>84.35</v>
          </cell>
        </row>
        <row r="270">
          <cell r="B270" t="str">
            <v>REM0001762</v>
          </cell>
          <cell r="C270" t="str">
            <v>H3广角镜片铬背</v>
          </cell>
          <cell r="D270" t="str">
            <v>浮法玻璃</v>
          </cell>
          <cell r="E270" t="str">
            <v>AC</v>
          </cell>
          <cell r="F270" t="str">
            <v>Ea</v>
          </cell>
          <cell r="G270" t="str">
            <v>P</v>
          </cell>
          <cell r="H270" t="str">
            <v>standard</v>
          </cell>
          <cell r="I270">
            <v>7.5333</v>
          </cell>
        </row>
        <row r="271">
          <cell r="B271" t="str">
            <v>TMP5003078</v>
          </cell>
          <cell r="C271" t="str">
            <v>溶剂型色漆WLF126904</v>
          </cell>
          <cell r="D271" t="str">
            <v/>
          </cell>
          <cell r="E271" t="str">
            <v>AC</v>
          </cell>
          <cell r="F271" t="str">
            <v>KG</v>
          </cell>
          <cell r="G271" t="str">
            <v>P</v>
          </cell>
          <cell r="H271" t="str">
            <v>standard</v>
          </cell>
          <cell r="I271">
            <v>81.36</v>
          </cell>
        </row>
        <row r="272">
          <cell r="B272" t="str">
            <v>REM0001766</v>
          </cell>
          <cell r="C272" t="str">
            <v>捷运右上镜座</v>
          </cell>
          <cell r="D272" t="str">
            <v>PA6+30%GF黑</v>
          </cell>
          <cell r="E272" t="str">
            <v>AC</v>
          </cell>
          <cell r="F272" t="str">
            <v>Ea</v>
          </cell>
          <cell r="G272" t="str">
            <v>P</v>
          </cell>
          <cell r="H272" t="str">
            <v>standard</v>
          </cell>
          <cell r="I272">
            <v>2.0659</v>
          </cell>
        </row>
        <row r="273">
          <cell r="B273" t="str">
            <v>TMP5003076</v>
          </cell>
          <cell r="C273" t="str">
            <v>溶剂型色漆WLF126729</v>
          </cell>
          <cell r="D273" t="str">
            <v>大漠金</v>
          </cell>
          <cell r="E273" t="str">
            <v>AC</v>
          </cell>
          <cell r="F273" t="str">
            <v>KG</v>
          </cell>
          <cell r="G273" t="str">
            <v>P</v>
          </cell>
          <cell r="H273" t="str">
            <v>standard</v>
          </cell>
          <cell r="I273">
            <v>149.16</v>
          </cell>
        </row>
        <row r="274">
          <cell r="B274" t="str">
            <v>REM0001767</v>
          </cell>
          <cell r="C274" t="str">
            <v>ETX镜座左</v>
          </cell>
          <cell r="D274" t="str">
            <v>ZL104</v>
          </cell>
          <cell r="E274" t="str">
            <v>AC</v>
          </cell>
          <cell r="F274" t="str">
            <v>Ea</v>
          </cell>
          <cell r="G274" t="str">
            <v>P</v>
          </cell>
          <cell r="H274" t="str">
            <v>standard</v>
          </cell>
          <cell r="I274">
            <v>6.93</v>
          </cell>
        </row>
        <row r="275">
          <cell r="B275" t="str">
            <v>TMP5003075</v>
          </cell>
          <cell r="C275" t="str">
            <v>溶剂型色漆WLF126901</v>
          </cell>
          <cell r="D275" t="str">
            <v>钛灰</v>
          </cell>
          <cell r="E275" t="str">
            <v>AC</v>
          </cell>
          <cell r="F275" t="str">
            <v>KG</v>
          </cell>
          <cell r="G275" t="str">
            <v>P</v>
          </cell>
          <cell r="H275" t="str">
            <v>standard</v>
          </cell>
          <cell r="I275">
            <v>105.09</v>
          </cell>
        </row>
        <row r="276">
          <cell r="B276" t="str">
            <v>REM0001768</v>
          </cell>
          <cell r="C276" t="str">
            <v>捷运左下镜座软垫</v>
          </cell>
          <cell r="D276" t="str">
            <v>TPR</v>
          </cell>
          <cell r="E276" t="str">
            <v>AC</v>
          </cell>
          <cell r="F276" t="str">
            <v>Ea</v>
          </cell>
          <cell r="G276" t="str">
            <v>P</v>
          </cell>
          <cell r="H276" t="str">
            <v>standard</v>
          </cell>
          <cell r="I276">
            <v>0.3482</v>
          </cell>
        </row>
        <row r="277">
          <cell r="B277" t="str">
            <v>TMP5003073</v>
          </cell>
          <cell r="C277" t="str">
            <v>溶剂型色漆WLF126731</v>
          </cell>
          <cell r="D277" t="str">
            <v>凛冽青</v>
          </cell>
          <cell r="E277" t="str">
            <v>AC</v>
          </cell>
          <cell r="F277" t="str">
            <v>KG</v>
          </cell>
          <cell r="G277" t="str">
            <v>P</v>
          </cell>
          <cell r="H277" t="str">
            <v>standard</v>
          </cell>
          <cell r="I277">
            <v>109.61</v>
          </cell>
        </row>
        <row r="278">
          <cell r="B278" t="str">
            <v>REM0001774</v>
          </cell>
          <cell r="C278" t="str">
            <v>重卡1号</v>
          </cell>
          <cell r="D278" t="str">
            <v>浮法玻璃</v>
          </cell>
          <cell r="E278" t="str">
            <v>AC</v>
          </cell>
          <cell r="F278" t="str">
            <v>Ea</v>
          </cell>
          <cell r="G278" t="str">
            <v>P</v>
          </cell>
          <cell r="H278" t="str">
            <v>standard</v>
          </cell>
          <cell r="I278">
            <v>6.0846</v>
          </cell>
        </row>
        <row r="279">
          <cell r="B279" t="str">
            <v>TMP5003072</v>
          </cell>
          <cell r="C279" t="str">
            <v>溶剂型色漆WLF126730</v>
          </cell>
          <cell r="D279" t="str">
            <v>魅力橙</v>
          </cell>
          <cell r="E279" t="str">
            <v>AC</v>
          </cell>
          <cell r="F279" t="str">
            <v>KG</v>
          </cell>
          <cell r="G279" t="str">
            <v>P</v>
          </cell>
          <cell r="H279" t="str">
            <v>standard</v>
          </cell>
          <cell r="I279">
            <v>144.527</v>
          </cell>
        </row>
        <row r="280">
          <cell r="B280" t="str">
            <v>REM0001775</v>
          </cell>
          <cell r="C280" t="str">
            <v>北奔下支座护罩</v>
          </cell>
          <cell r="D280" t="str">
            <v/>
          </cell>
          <cell r="E280" t="str">
            <v>AC</v>
          </cell>
          <cell r="F280" t="str">
            <v>EA</v>
          </cell>
          <cell r="G280" t="str">
            <v>P</v>
          </cell>
          <cell r="H280" t="str">
            <v>Standard</v>
          </cell>
          <cell r="I280">
            <v>1.6351</v>
          </cell>
        </row>
        <row r="281">
          <cell r="B281" t="str">
            <v>BEC0000041</v>
          </cell>
          <cell r="C281" t="str">
            <v>1029室灯泡12V</v>
          </cell>
          <cell r="D281" t="str">
            <v>12V/5W</v>
          </cell>
          <cell r="E281" t="str">
            <v>AC</v>
          </cell>
          <cell r="F281" t="str">
            <v>Ea</v>
          </cell>
          <cell r="G281" t="str">
            <v>P</v>
          </cell>
          <cell r="H281" t="str">
            <v>standard</v>
          </cell>
          <cell r="I281">
            <v>0.6195</v>
          </cell>
        </row>
        <row r="282">
          <cell r="B282" t="str">
            <v>TMP5003071</v>
          </cell>
          <cell r="C282" t="str">
            <v>溶剂型色漆WLF126732</v>
          </cell>
          <cell r="D282" t="str">
            <v>心悦蓝</v>
          </cell>
          <cell r="E282" t="str">
            <v>AC</v>
          </cell>
          <cell r="F282" t="str">
            <v>KG</v>
          </cell>
          <cell r="G282" t="str">
            <v>P</v>
          </cell>
          <cell r="H282" t="str">
            <v>standard</v>
          </cell>
          <cell r="I282">
            <v>109.61</v>
          </cell>
        </row>
        <row r="283">
          <cell r="B283" t="str">
            <v>BEC0000042</v>
          </cell>
          <cell r="C283" t="str">
            <v>1029室灯泡24V</v>
          </cell>
          <cell r="D283" t="str">
            <v>24V/5W</v>
          </cell>
          <cell r="E283" t="str">
            <v>AC</v>
          </cell>
          <cell r="F283" t="str">
            <v>Ea</v>
          </cell>
          <cell r="G283" t="str">
            <v>P</v>
          </cell>
          <cell r="H283" t="str">
            <v>standard</v>
          </cell>
          <cell r="I283">
            <v>0.6195</v>
          </cell>
        </row>
        <row r="284">
          <cell r="B284" t="str">
            <v>TMP5003068</v>
          </cell>
          <cell r="C284" t="str">
            <v>M31RB钢琴黑色漆</v>
          </cell>
          <cell r="D284" t="str">
            <v>906AE-BJS-0345</v>
          </cell>
          <cell r="E284" t="str">
            <v>AC</v>
          </cell>
          <cell r="F284" t="str">
            <v>KG</v>
          </cell>
          <cell r="G284" t="str">
            <v>P</v>
          </cell>
          <cell r="H284" t="str">
            <v>standard</v>
          </cell>
          <cell r="I284">
            <v>71.8</v>
          </cell>
        </row>
        <row r="285">
          <cell r="B285" t="str">
            <v>RSM0000343</v>
          </cell>
          <cell r="C285" t="str">
            <v>一汽M46前下视镜镜杆焊接</v>
          </cell>
          <cell r="D285" t="str">
            <v/>
          </cell>
          <cell r="E285" t="str">
            <v>AC</v>
          </cell>
          <cell r="F285" t="str">
            <v>EA</v>
          </cell>
          <cell r="G285" t="str">
            <v>P</v>
          </cell>
          <cell r="H285" t="str">
            <v>standard</v>
          </cell>
          <cell r="I285">
            <v>10.66667</v>
          </cell>
        </row>
        <row r="286">
          <cell r="B286" t="str">
            <v>BEC0000043</v>
          </cell>
          <cell r="C286" t="str">
            <v>1029顶灯开关</v>
          </cell>
          <cell r="D286" t="str">
            <v>组件</v>
          </cell>
          <cell r="E286" t="str">
            <v>AC</v>
          </cell>
          <cell r="F286" t="str">
            <v>Ea</v>
          </cell>
          <cell r="G286" t="str">
            <v>P</v>
          </cell>
          <cell r="H286" t="str">
            <v>standard</v>
          </cell>
          <cell r="I286">
            <v>1.3</v>
          </cell>
        </row>
        <row r="287">
          <cell r="B287" t="str">
            <v>TMP5003067</v>
          </cell>
          <cell r="C287" t="str">
            <v>溶剂型色漆WLF126676</v>
          </cell>
          <cell r="D287" t="str">
            <v>U7B烟熏灰</v>
          </cell>
          <cell r="E287" t="str">
            <v>AC</v>
          </cell>
          <cell r="F287" t="str">
            <v>KG</v>
          </cell>
          <cell r="G287" t="str">
            <v>P</v>
          </cell>
          <cell r="H287" t="str">
            <v>standard</v>
          </cell>
          <cell r="I287">
            <v>104.54</v>
          </cell>
        </row>
        <row r="288">
          <cell r="B288" t="str">
            <v>REM0001782</v>
          </cell>
          <cell r="C288" t="str">
            <v>北奔下镜座垫板</v>
          </cell>
          <cell r="D288" t="str">
            <v/>
          </cell>
          <cell r="E288" t="str">
            <v>AC</v>
          </cell>
          <cell r="F288" t="str">
            <v>EA</v>
          </cell>
          <cell r="G288" t="str">
            <v>P</v>
          </cell>
          <cell r="H288" t="str">
            <v>standard</v>
          </cell>
          <cell r="I288">
            <v>0.7179</v>
          </cell>
        </row>
        <row r="289">
          <cell r="B289" t="str">
            <v>BEC0000044</v>
          </cell>
          <cell r="C289" t="str">
            <v>DJ611-F3X0.6A/BSO铜插头</v>
          </cell>
          <cell r="D289" t="str">
            <v>铜</v>
          </cell>
          <cell r="E289" t="str">
            <v>AC</v>
          </cell>
          <cell r="F289" t="str">
            <v>Ea</v>
          </cell>
          <cell r="G289" t="str">
            <v>P</v>
          </cell>
          <cell r="H289" t="str">
            <v>standard</v>
          </cell>
          <cell r="I289">
            <v>0.098</v>
          </cell>
        </row>
        <row r="290">
          <cell r="B290" t="str">
            <v>TMP5003066</v>
          </cell>
          <cell r="C290" t="str">
            <v>阿斯塔蓝色漆126680</v>
          </cell>
          <cell r="D290" t="str">
            <v/>
          </cell>
          <cell r="E290" t="str">
            <v>AC</v>
          </cell>
          <cell r="F290" t="str">
            <v>KG</v>
          </cell>
          <cell r="G290" t="str">
            <v>P</v>
          </cell>
          <cell r="H290" t="str">
            <v>standard</v>
          </cell>
          <cell r="I290">
            <v>182.83</v>
          </cell>
        </row>
        <row r="291">
          <cell r="B291" t="str">
            <v>REM0001783</v>
          </cell>
          <cell r="C291" t="str">
            <v>北奔小碗</v>
          </cell>
          <cell r="D291" t="str">
            <v/>
          </cell>
          <cell r="E291" t="str">
            <v>AC</v>
          </cell>
          <cell r="F291" t="str">
            <v>EA</v>
          </cell>
          <cell r="G291" t="str">
            <v>P</v>
          </cell>
          <cell r="H291" t="str">
            <v>standard</v>
          </cell>
          <cell r="I291">
            <v>0.0821</v>
          </cell>
        </row>
        <row r="292">
          <cell r="B292" t="str">
            <v>BEC0000045</v>
          </cell>
          <cell r="C292" t="str">
            <v>DJ7031Y-3-11/2插台</v>
          </cell>
          <cell r="D292" t="str">
            <v>PE</v>
          </cell>
          <cell r="E292" t="str">
            <v>AC</v>
          </cell>
          <cell r="F292" t="str">
            <v>Ea</v>
          </cell>
          <cell r="G292" t="str">
            <v>P</v>
          </cell>
          <cell r="H292" t="str">
            <v>standard</v>
          </cell>
          <cell r="I292">
            <v>0.64</v>
          </cell>
        </row>
        <row r="293">
          <cell r="B293" t="str">
            <v>TMP5003065</v>
          </cell>
          <cell r="C293" t="str">
            <v>溶剂型色漆WLF126678</v>
          </cell>
          <cell r="D293" t="str">
            <v/>
          </cell>
          <cell r="E293" t="str">
            <v>AC</v>
          </cell>
          <cell r="F293" t="str">
            <v>KG</v>
          </cell>
          <cell r="G293" t="str">
            <v>P</v>
          </cell>
          <cell r="H293" t="str">
            <v>standard</v>
          </cell>
          <cell r="I293">
            <v>116.18</v>
          </cell>
        </row>
        <row r="294">
          <cell r="B294" t="str">
            <v>REM0001787</v>
          </cell>
          <cell r="C294" t="str">
            <v>重卡2号改裁镜片</v>
          </cell>
          <cell r="D294" t="str">
            <v/>
          </cell>
          <cell r="E294" t="str">
            <v>AC</v>
          </cell>
          <cell r="F294" t="str">
            <v>Ea</v>
          </cell>
          <cell r="G294" t="str">
            <v>P</v>
          </cell>
          <cell r="H294" t="str">
            <v>standard</v>
          </cell>
          <cell r="I294">
            <v>2.7007</v>
          </cell>
        </row>
        <row r="295">
          <cell r="B295" t="str">
            <v>BEC0000046</v>
          </cell>
          <cell r="C295" t="str">
            <v>出口捷运插台</v>
          </cell>
          <cell r="D295" t="str">
            <v>DJ7021-6.3-11/1</v>
          </cell>
          <cell r="E295" t="str">
            <v>AC</v>
          </cell>
          <cell r="F295" t="str">
            <v>Ea</v>
          </cell>
          <cell r="G295" t="str">
            <v>P</v>
          </cell>
          <cell r="H295" t="str">
            <v>standard</v>
          </cell>
          <cell r="I295">
            <v>0.64</v>
          </cell>
        </row>
        <row r="296">
          <cell r="B296" t="str">
            <v>TMP5003064</v>
          </cell>
          <cell r="C296" t="str">
            <v>溶剂型色漆WLF125475</v>
          </cell>
          <cell r="D296" t="str">
            <v/>
          </cell>
          <cell r="E296" t="str">
            <v>AC</v>
          </cell>
          <cell r="F296" t="str">
            <v>KG</v>
          </cell>
          <cell r="G296" t="str">
            <v>P</v>
          </cell>
          <cell r="H296" t="str">
            <v>standard</v>
          </cell>
          <cell r="I296">
            <v>58.01</v>
          </cell>
        </row>
        <row r="297">
          <cell r="B297" t="str">
            <v>REM0001791</v>
          </cell>
          <cell r="C297" t="str">
            <v>重卡2号改裁R325镜片</v>
          </cell>
          <cell r="D297" t="str">
            <v>浮法玻璃</v>
          </cell>
          <cell r="E297" t="str">
            <v>AC</v>
          </cell>
          <cell r="F297" t="str">
            <v>Ea</v>
          </cell>
          <cell r="G297" t="str">
            <v>P</v>
          </cell>
          <cell r="H297" t="str">
            <v>standard</v>
          </cell>
          <cell r="I297">
            <v>3.4769</v>
          </cell>
        </row>
        <row r="298">
          <cell r="B298" t="str">
            <v>BEC0000047</v>
          </cell>
          <cell r="C298" t="str">
            <v>出口捷运铜插头</v>
          </cell>
          <cell r="D298" t="str">
            <v>DJ611-6.3</v>
          </cell>
          <cell r="E298" t="str">
            <v>AC</v>
          </cell>
          <cell r="F298" t="str">
            <v>Ea</v>
          </cell>
          <cell r="G298" t="str">
            <v>P</v>
          </cell>
          <cell r="H298" t="str">
            <v>standard</v>
          </cell>
          <cell r="I298">
            <v>0.0001</v>
          </cell>
        </row>
        <row r="299">
          <cell r="B299" t="str">
            <v>TMP5003063</v>
          </cell>
          <cell r="C299" t="str">
            <v>溶剂型色漆WLF126677</v>
          </cell>
          <cell r="D299" t="str">
            <v/>
          </cell>
          <cell r="E299" t="str">
            <v>AC</v>
          </cell>
          <cell r="F299" t="str">
            <v>KG</v>
          </cell>
          <cell r="G299" t="str">
            <v>P</v>
          </cell>
          <cell r="H299" t="str">
            <v>standard</v>
          </cell>
          <cell r="I299">
            <v>83.16</v>
          </cell>
        </row>
        <row r="300">
          <cell r="B300" t="str">
            <v>REM0001796</v>
          </cell>
          <cell r="C300" t="str">
            <v>重卡2号直烧镜片</v>
          </cell>
          <cell r="D300" t="str">
            <v>浮法玻璃SR425</v>
          </cell>
          <cell r="E300" t="str">
            <v>AC</v>
          </cell>
          <cell r="F300" t="str">
            <v>Ea</v>
          </cell>
          <cell r="G300" t="str">
            <v>P</v>
          </cell>
          <cell r="H300" t="str">
            <v>standard</v>
          </cell>
          <cell r="I300">
            <v>1.9509</v>
          </cell>
        </row>
        <row r="301">
          <cell r="B301" t="str">
            <v>BEC0000048</v>
          </cell>
          <cell r="C301" t="str">
            <v>AMP282109-1端子插头</v>
          </cell>
          <cell r="D301" t="str">
            <v/>
          </cell>
          <cell r="E301" t="str">
            <v>AC</v>
          </cell>
          <cell r="F301" t="str">
            <v>Ea</v>
          </cell>
          <cell r="G301" t="str">
            <v>P</v>
          </cell>
          <cell r="H301" t="str">
            <v>standard</v>
          </cell>
          <cell r="I301">
            <v>0.36</v>
          </cell>
        </row>
        <row r="302">
          <cell r="B302" t="str">
            <v>TMP5003062</v>
          </cell>
          <cell r="C302" t="str">
            <v>溶剂型色漆WLF126674</v>
          </cell>
          <cell r="D302" t="str">
            <v/>
          </cell>
          <cell r="E302" t="str">
            <v>AC</v>
          </cell>
          <cell r="F302" t="str">
            <v>KG</v>
          </cell>
          <cell r="G302" t="str">
            <v>P</v>
          </cell>
          <cell r="H302" t="str">
            <v>standard</v>
          </cell>
          <cell r="I302">
            <v>112.86</v>
          </cell>
        </row>
        <row r="303">
          <cell r="B303" t="str">
            <v>REM0001798</v>
          </cell>
          <cell r="C303" t="str">
            <v>豪泺大镜片托</v>
          </cell>
          <cell r="D303" t="str">
            <v>ABS黑色</v>
          </cell>
          <cell r="E303" t="str">
            <v>AC</v>
          </cell>
          <cell r="F303" t="str">
            <v>Ea</v>
          </cell>
          <cell r="G303" t="str">
            <v>P</v>
          </cell>
          <cell r="H303" t="str">
            <v>standard</v>
          </cell>
          <cell r="I303">
            <v>6.764</v>
          </cell>
        </row>
        <row r="304">
          <cell r="B304" t="str">
            <v>BEC0000049</v>
          </cell>
          <cell r="C304" t="str">
            <v>AMP282104-1插接件护套</v>
          </cell>
          <cell r="D304" t="str">
            <v/>
          </cell>
          <cell r="E304" t="str">
            <v>AC</v>
          </cell>
          <cell r="F304" t="str">
            <v>Ea</v>
          </cell>
          <cell r="G304" t="str">
            <v>P</v>
          </cell>
          <cell r="H304" t="str">
            <v>standard</v>
          </cell>
          <cell r="I304">
            <v>1.7699</v>
          </cell>
        </row>
        <row r="305">
          <cell r="B305" t="str">
            <v>TMP5003061</v>
          </cell>
          <cell r="C305" t="str">
            <v>溶剂型清漆WLF125478</v>
          </cell>
          <cell r="D305" t="str">
            <v>(18kg/桶)</v>
          </cell>
          <cell r="E305" t="str">
            <v>AC</v>
          </cell>
          <cell r="F305" t="str">
            <v>kg</v>
          </cell>
          <cell r="G305" t="str">
            <v>P</v>
          </cell>
          <cell r="H305" t="str">
            <v>standard</v>
          </cell>
          <cell r="I305">
            <v>67.24</v>
          </cell>
        </row>
        <row r="306">
          <cell r="B306" t="str">
            <v>BEC0000050</v>
          </cell>
          <cell r="C306" t="str">
            <v>翘板式开关</v>
          </cell>
          <cell r="D306" t="str">
            <v>组件</v>
          </cell>
          <cell r="E306" t="str">
            <v>AC</v>
          </cell>
          <cell r="F306" t="str">
            <v>Ea</v>
          </cell>
          <cell r="G306" t="str">
            <v>P</v>
          </cell>
          <cell r="H306" t="str">
            <v>standard</v>
          </cell>
          <cell r="I306">
            <v>3.1</v>
          </cell>
        </row>
        <row r="307">
          <cell r="B307" t="str">
            <v>TMP5003051</v>
          </cell>
          <cell r="C307" t="str">
            <v>906AE-BJS-0354B40钢琴黑</v>
          </cell>
          <cell r="D307" t="str">
            <v/>
          </cell>
          <cell r="E307" t="str">
            <v>AC</v>
          </cell>
          <cell r="F307" t="str">
            <v>KG</v>
          </cell>
          <cell r="G307" t="str">
            <v>P</v>
          </cell>
          <cell r="H307" t="str">
            <v>standard</v>
          </cell>
          <cell r="I307">
            <v>66.6</v>
          </cell>
        </row>
        <row r="308">
          <cell r="B308" t="str">
            <v>RSM0000340</v>
          </cell>
          <cell r="C308" t="str">
            <v>前下视镜</v>
          </cell>
          <cell r="D308" t="str">
            <v>L0821024001A0</v>
          </cell>
          <cell r="E308" t="str">
            <v>AC</v>
          </cell>
          <cell r="F308" t="str">
            <v>Ea</v>
          </cell>
          <cell r="G308" t="str">
            <v>P</v>
          </cell>
          <cell r="H308" t="str">
            <v>Standard</v>
          </cell>
          <cell r="I308">
            <v>0.0001</v>
          </cell>
        </row>
        <row r="309">
          <cell r="B309" t="str">
            <v>BEC0000051</v>
          </cell>
          <cell r="C309" t="str">
            <v>按压式接线器</v>
          </cell>
          <cell r="D309" t="str">
            <v>白色CH-22位10A</v>
          </cell>
          <cell r="E309" t="str">
            <v>AC</v>
          </cell>
          <cell r="F309" t="str">
            <v>Ea</v>
          </cell>
          <cell r="G309" t="str">
            <v>P</v>
          </cell>
          <cell r="H309" t="str">
            <v>standard</v>
          </cell>
          <cell r="I309">
            <v>0.104</v>
          </cell>
        </row>
        <row r="310">
          <cell r="B310" t="str">
            <v>TMP5003050</v>
          </cell>
          <cell r="C310" t="str">
            <v>邮政绿</v>
          </cell>
          <cell r="D310" t="str">
            <v/>
          </cell>
          <cell r="E310" t="str">
            <v>AC</v>
          </cell>
          <cell r="F310" t="str">
            <v>KG</v>
          </cell>
          <cell r="G310" t="str">
            <v>P</v>
          </cell>
          <cell r="H310" t="str">
            <v>standard</v>
          </cell>
          <cell r="I310">
            <v>81.4159</v>
          </cell>
        </row>
        <row r="311">
          <cell r="B311" t="str">
            <v>TMP5003034</v>
          </cell>
          <cell r="C311" t="str">
            <v>格陵兰白色漆wsz-114</v>
          </cell>
          <cell r="D311" t="str">
            <v/>
          </cell>
          <cell r="E311" t="str">
            <v>AC</v>
          </cell>
          <cell r="F311" t="str">
            <v>KG</v>
          </cell>
          <cell r="G311" t="str">
            <v>P</v>
          </cell>
          <cell r="H311" t="str">
            <v>standard</v>
          </cell>
          <cell r="I311">
            <v>49</v>
          </cell>
        </row>
        <row r="312">
          <cell r="B312" t="str">
            <v>RSM0000332</v>
          </cell>
          <cell r="C312" t="str">
            <v>一汽MV3俯视镜垫块密封垫</v>
          </cell>
          <cell r="D312" t="str">
            <v>8219032-M01/A</v>
          </cell>
          <cell r="E312" t="str">
            <v>NEW</v>
          </cell>
          <cell r="F312" t="str">
            <v>EA</v>
          </cell>
          <cell r="G312" t="str">
            <v>P</v>
          </cell>
          <cell r="H312" t="str">
            <v>Standard</v>
          </cell>
          <cell r="I312">
            <v>0</v>
          </cell>
        </row>
        <row r="313">
          <cell r="B313" t="str">
            <v>TMP5003029</v>
          </cell>
          <cell r="C313" t="str">
            <v>05-10165N-SFESC-165清漆</v>
          </cell>
          <cell r="D313" t="str">
            <v>521114T(20kg/桶)</v>
          </cell>
          <cell r="E313" t="str">
            <v>AC</v>
          </cell>
          <cell r="F313" t="str">
            <v>kg</v>
          </cell>
          <cell r="G313" t="str">
            <v>P</v>
          </cell>
          <cell r="H313" t="str">
            <v>standard</v>
          </cell>
          <cell r="I313">
            <v>55</v>
          </cell>
        </row>
        <row r="314">
          <cell r="B314" t="str">
            <v>REM0001803</v>
          </cell>
          <cell r="C314" t="str">
            <v>豪泺左上镜座盖</v>
          </cell>
          <cell r="D314" t="str">
            <v>ABS黑色</v>
          </cell>
          <cell r="E314" t="str">
            <v>AC</v>
          </cell>
          <cell r="F314" t="str">
            <v>Ea</v>
          </cell>
          <cell r="G314" t="str">
            <v>P</v>
          </cell>
          <cell r="H314" t="str">
            <v>standard</v>
          </cell>
          <cell r="I314">
            <v>0.5639</v>
          </cell>
        </row>
        <row r="315">
          <cell r="B315" t="str">
            <v>BFA0000503</v>
          </cell>
          <cell r="C315" t="str">
            <v>φ10尼龙垫</v>
          </cell>
          <cell r="D315" t="str">
            <v/>
          </cell>
          <cell r="E315" t="str">
            <v>AC</v>
          </cell>
          <cell r="F315" t="str">
            <v>Ea</v>
          </cell>
          <cell r="G315" t="str">
            <v>P</v>
          </cell>
          <cell r="H315" t="str">
            <v>standard</v>
          </cell>
          <cell r="I315">
            <v>0.039</v>
          </cell>
        </row>
        <row r="316">
          <cell r="B316" t="str">
            <v>TMP5003024</v>
          </cell>
          <cell r="C316" t="str">
            <v>靓蓝BAIC-M959</v>
          </cell>
          <cell r="D316" t="str">
            <v/>
          </cell>
          <cell r="E316" t="str">
            <v>AC</v>
          </cell>
          <cell r="F316" t="str">
            <v>KG</v>
          </cell>
          <cell r="G316" t="str">
            <v>P</v>
          </cell>
          <cell r="H316" t="str">
            <v>standard</v>
          </cell>
          <cell r="I316">
            <v>90.575</v>
          </cell>
        </row>
        <row r="317">
          <cell r="B317" t="str">
            <v>REM0001804</v>
          </cell>
          <cell r="C317" t="str">
            <v>豪泺左下镜座盖</v>
          </cell>
          <cell r="D317" t="str">
            <v>ABS黑色</v>
          </cell>
          <cell r="E317" t="str">
            <v>AC</v>
          </cell>
          <cell r="F317" t="str">
            <v>Ea</v>
          </cell>
          <cell r="G317" t="str">
            <v>P</v>
          </cell>
          <cell r="H317" t="str">
            <v>standard</v>
          </cell>
          <cell r="I317">
            <v>1.6502</v>
          </cell>
        </row>
        <row r="318">
          <cell r="B318" t="str">
            <v>BEC0000070</v>
          </cell>
          <cell r="C318" t="str">
            <v>依顿电调插座端子</v>
          </cell>
          <cell r="D318" t="str">
            <v>2.54杜邦端子</v>
          </cell>
          <cell r="E318" t="str">
            <v>AC</v>
          </cell>
          <cell r="F318" t="str">
            <v>Ea</v>
          </cell>
          <cell r="G318" t="str">
            <v>P</v>
          </cell>
          <cell r="H318" t="str">
            <v>standard</v>
          </cell>
          <cell r="I318">
            <v>0.0354</v>
          </cell>
        </row>
        <row r="319">
          <cell r="B319" t="str">
            <v>TMP5001017</v>
          </cell>
          <cell r="C319" t="str">
            <v>底漆5629125</v>
          </cell>
          <cell r="D319" t="str">
            <v/>
          </cell>
          <cell r="E319" t="str">
            <v>new</v>
          </cell>
          <cell r="F319" t="str">
            <v>KG</v>
          </cell>
          <cell r="G319" t="str">
            <v>P</v>
          </cell>
          <cell r="H319" t="str">
            <v>Standard</v>
          </cell>
          <cell r="I319">
            <v>0</v>
          </cell>
        </row>
        <row r="320">
          <cell r="B320" t="str">
            <v>REM0001805</v>
          </cell>
          <cell r="C320" t="str">
            <v>豪泺小钢片</v>
          </cell>
          <cell r="D320" t="str">
            <v>65Mnt=0.8</v>
          </cell>
          <cell r="E320" t="str">
            <v>AC</v>
          </cell>
          <cell r="F320" t="str">
            <v>Ea</v>
          </cell>
          <cell r="G320" t="str">
            <v>P</v>
          </cell>
          <cell r="H320" t="str">
            <v>standard</v>
          </cell>
          <cell r="I320">
            <v>0.0991</v>
          </cell>
        </row>
        <row r="321">
          <cell r="B321" t="str">
            <v>BEC0000071</v>
          </cell>
          <cell r="C321" t="str">
            <v>蓝塑铜线AVX0.3</v>
          </cell>
          <cell r="D321" t="str">
            <v/>
          </cell>
          <cell r="E321" t="str">
            <v>AC</v>
          </cell>
          <cell r="F321" t="str">
            <v>M</v>
          </cell>
          <cell r="G321" t="str">
            <v>P</v>
          </cell>
          <cell r="H321" t="str">
            <v>standard</v>
          </cell>
          <cell r="I321">
            <v>0.4607</v>
          </cell>
        </row>
        <row r="322">
          <cell r="B322" t="str">
            <v>TMP5001016</v>
          </cell>
          <cell r="C322" t="str">
            <v>深灰色底漆WLF128908</v>
          </cell>
          <cell r="D322" t="str">
            <v/>
          </cell>
          <cell r="E322" t="str">
            <v>AC</v>
          </cell>
          <cell r="F322" t="str">
            <v>KG</v>
          </cell>
          <cell r="G322" t="str">
            <v>P</v>
          </cell>
          <cell r="H322" t="str">
            <v>standard</v>
          </cell>
          <cell r="I322">
            <v>65.4</v>
          </cell>
        </row>
        <row r="323">
          <cell r="B323" t="str">
            <v>REM0001806</v>
          </cell>
          <cell r="C323" t="str">
            <v>豪泺小碗</v>
          </cell>
          <cell r="D323" t="str">
            <v>Q235t=2</v>
          </cell>
          <cell r="E323" t="str">
            <v>AC</v>
          </cell>
          <cell r="F323" t="str">
            <v>Ea</v>
          </cell>
          <cell r="G323" t="str">
            <v>P</v>
          </cell>
          <cell r="H323" t="str">
            <v>standard</v>
          </cell>
          <cell r="I323">
            <v>0.0739</v>
          </cell>
        </row>
        <row r="324">
          <cell r="B324" t="str">
            <v>BEC0000072</v>
          </cell>
          <cell r="C324" t="str">
            <v>橙塑铜线AVX0.3</v>
          </cell>
          <cell r="D324" t="str">
            <v/>
          </cell>
          <cell r="E324" t="str">
            <v>AC</v>
          </cell>
          <cell r="F324" t="str">
            <v>M</v>
          </cell>
          <cell r="G324" t="str">
            <v>P</v>
          </cell>
          <cell r="H324" t="str">
            <v>standard</v>
          </cell>
          <cell r="I324">
            <v>0.4607</v>
          </cell>
        </row>
        <row r="325">
          <cell r="B325" t="str">
            <v>TMP5001015</v>
          </cell>
          <cell r="C325" t="str">
            <v>底漆123179Q</v>
          </cell>
          <cell r="D325" t="str">
            <v/>
          </cell>
          <cell r="E325" t="str">
            <v>AC</v>
          </cell>
          <cell r="F325" t="str">
            <v>KG</v>
          </cell>
          <cell r="G325" t="str">
            <v>P</v>
          </cell>
          <cell r="H325" t="str">
            <v>standard</v>
          </cell>
          <cell r="I325">
            <v>67.82</v>
          </cell>
        </row>
        <row r="326">
          <cell r="B326" t="str">
            <v>REM0001807</v>
          </cell>
          <cell r="C326" t="str">
            <v>豪泺防水帽</v>
          </cell>
          <cell r="D326" t="str">
            <v>ABS黑色</v>
          </cell>
          <cell r="E326" t="str">
            <v>AC</v>
          </cell>
          <cell r="F326" t="str">
            <v>Ea</v>
          </cell>
          <cell r="G326" t="str">
            <v>P</v>
          </cell>
          <cell r="H326" t="str">
            <v>standard</v>
          </cell>
          <cell r="I326">
            <v>0.2985</v>
          </cell>
        </row>
        <row r="327">
          <cell r="B327" t="str">
            <v>BEC0000073</v>
          </cell>
          <cell r="C327" t="str">
            <v>灰塑铜线AVX0.3</v>
          </cell>
          <cell r="D327" t="str">
            <v/>
          </cell>
          <cell r="E327" t="str">
            <v>AC</v>
          </cell>
          <cell r="F327" t="str">
            <v>M</v>
          </cell>
          <cell r="G327" t="str">
            <v>P</v>
          </cell>
          <cell r="H327" t="str">
            <v>standard</v>
          </cell>
          <cell r="I327">
            <v>0.4607</v>
          </cell>
        </row>
        <row r="328">
          <cell r="B328" t="str">
            <v>TMP5001014</v>
          </cell>
          <cell r="C328" t="str">
            <v>底漆JC71-921A</v>
          </cell>
          <cell r="D328" t="str">
            <v/>
          </cell>
          <cell r="E328" t="str">
            <v>AC</v>
          </cell>
          <cell r="F328" t="str">
            <v>KG</v>
          </cell>
          <cell r="G328" t="str">
            <v>P</v>
          </cell>
          <cell r="H328" t="str">
            <v>standard</v>
          </cell>
          <cell r="I328">
            <v>61.2</v>
          </cell>
        </row>
        <row r="329">
          <cell r="B329" t="str">
            <v>REM0001809</v>
          </cell>
          <cell r="C329" t="str">
            <v>豪泺左上镜胶垫</v>
          </cell>
          <cell r="D329" t="str">
            <v>三元乙丙橡胶</v>
          </cell>
          <cell r="E329" t="str">
            <v>AC</v>
          </cell>
          <cell r="F329" t="str">
            <v>Ea</v>
          </cell>
          <cell r="G329" t="str">
            <v>P</v>
          </cell>
          <cell r="H329" t="str">
            <v>standard</v>
          </cell>
          <cell r="I329">
            <v>0.4545</v>
          </cell>
          <cell r="J329">
            <v>0.6517</v>
          </cell>
        </row>
        <row r="330">
          <cell r="B330" t="str">
            <v>BEC0000074</v>
          </cell>
          <cell r="C330" t="str">
            <v>黄塑铜线AVX0.3</v>
          </cell>
          <cell r="D330" t="str">
            <v/>
          </cell>
          <cell r="E330" t="str">
            <v>AC</v>
          </cell>
          <cell r="F330" t="str">
            <v>M</v>
          </cell>
          <cell r="G330" t="str">
            <v>P</v>
          </cell>
          <cell r="H330" t="str">
            <v>standard</v>
          </cell>
          <cell r="I330">
            <v>0.4607</v>
          </cell>
        </row>
        <row r="331">
          <cell r="B331" t="str">
            <v>TMP5001013</v>
          </cell>
          <cell r="C331" t="str">
            <v>底漆DSB-3016</v>
          </cell>
          <cell r="D331" t="str">
            <v/>
          </cell>
          <cell r="E331" t="str">
            <v>AC</v>
          </cell>
          <cell r="F331" t="str">
            <v>KG</v>
          </cell>
          <cell r="G331" t="str">
            <v>P</v>
          </cell>
          <cell r="H331" t="str">
            <v>Standard</v>
          </cell>
          <cell r="I331">
            <v>80.531</v>
          </cell>
        </row>
        <row r="332">
          <cell r="B332" t="str">
            <v>REM0001810</v>
          </cell>
          <cell r="C332" t="str">
            <v>豪泺左下镜胶垫</v>
          </cell>
          <cell r="D332" t="str">
            <v>三元乙丙橡胶</v>
          </cell>
          <cell r="E332" t="str">
            <v>AC</v>
          </cell>
          <cell r="F332" t="str">
            <v>Ea</v>
          </cell>
          <cell r="G332" t="str">
            <v>P</v>
          </cell>
          <cell r="H332" t="str">
            <v>standard</v>
          </cell>
          <cell r="I332">
            <v>1.2551</v>
          </cell>
          <cell r="J332">
            <v>1.43545</v>
          </cell>
        </row>
        <row r="333">
          <cell r="B333" t="str">
            <v>BEC0000078</v>
          </cell>
          <cell r="C333" t="str">
            <v>铜插头</v>
          </cell>
          <cell r="D333" t="str">
            <v>DJ611-H2.2*0.6A/BL2</v>
          </cell>
          <cell r="E333" t="str">
            <v>AC</v>
          </cell>
          <cell r="F333" t="str">
            <v>Ea</v>
          </cell>
          <cell r="G333" t="str">
            <v>P</v>
          </cell>
          <cell r="H333" t="str">
            <v>standard</v>
          </cell>
          <cell r="I333">
            <v>0.1111</v>
          </cell>
        </row>
        <row r="334">
          <cell r="B334" t="str">
            <v>TMP5001012</v>
          </cell>
          <cell r="C334" t="str">
            <v>溶剂型色漆WLF126903</v>
          </cell>
          <cell r="D334" t="str">
            <v/>
          </cell>
          <cell r="E334" t="str">
            <v>AC</v>
          </cell>
          <cell r="F334" t="str">
            <v>KG</v>
          </cell>
          <cell r="G334" t="str">
            <v>P</v>
          </cell>
          <cell r="H334" t="str">
            <v>standard</v>
          </cell>
          <cell r="I334">
            <v>81.36</v>
          </cell>
        </row>
        <row r="335">
          <cell r="B335" t="str">
            <v>BEC0000085</v>
          </cell>
          <cell r="C335" t="str">
            <v>拨动开关</v>
          </cell>
          <cell r="D335" t="str">
            <v>301-SS-13G06</v>
          </cell>
          <cell r="E335" t="str">
            <v>AC</v>
          </cell>
          <cell r="F335" t="str">
            <v>Ea</v>
          </cell>
          <cell r="G335" t="str">
            <v>P</v>
          </cell>
          <cell r="H335" t="str">
            <v>standard</v>
          </cell>
          <cell r="I335">
            <v>1.1504</v>
          </cell>
        </row>
        <row r="336">
          <cell r="B336" t="str">
            <v>TMP5001011</v>
          </cell>
          <cell r="C336" t="str">
            <v>灰底SN8622</v>
          </cell>
          <cell r="D336" t="str">
            <v/>
          </cell>
          <cell r="E336" t="str">
            <v>AC</v>
          </cell>
          <cell r="F336" t="str">
            <v>KG</v>
          </cell>
          <cell r="G336" t="str">
            <v>P</v>
          </cell>
          <cell r="H336" t="str">
            <v>standard</v>
          </cell>
          <cell r="I336">
            <v>60</v>
          </cell>
        </row>
        <row r="337">
          <cell r="B337" t="str">
            <v>RSM0000331</v>
          </cell>
          <cell r="C337" t="str">
            <v>一汽MV3附视镜垫块(喷涂)</v>
          </cell>
          <cell r="D337" t="str">
            <v>8219031-M01/A</v>
          </cell>
          <cell r="E337" t="str">
            <v>NEW</v>
          </cell>
          <cell r="F337" t="str">
            <v>EA</v>
          </cell>
          <cell r="G337" t="str">
            <v>P</v>
          </cell>
          <cell r="H337" t="str">
            <v>Standard</v>
          </cell>
          <cell r="I337">
            <v>0</v>
          </cell>
        </row>
        <row r="338">
          <cell r="B338" t="str">
            <v>BEC0010001</v>
          </cell>
          <cell r="C338" t="str">
            <v>H6插接器</v>
          </cell>
          <cell r="D338" t="str">
            <v>1-967678-1</v>
          </cell>
          <cell r="E338" t="str">
            <v>AC</v>
          </cell>
          <cell r="F338" t="str">
            <v>EA</v>
          </cell>
          <cell r="G338" t="str">
            <v>P</v>
          </cell>
          <cell r="H338" t="str">
            <v>Standard</v>
          </cell>
          <cell r="I338">
            <v>3.3</v>
          </cell>
          <cell r="J338">
            <v>3.8</v>
          </cell>
        </row>
        <row r="339">
          <cell r="B339" t="str">
            <v>TMP5001010</v>
          </cell>
          <cell r="C339" t="str">
            <v>极地白底漆128604</v>
          </cell>
          <cell r="D339" t="str">
            <v/>
          </cell>
          <cell r="E339" t="str">
            <v>AC</v>
          </cell>
          <cell r="F339" t="str">
            <v>KG</v>
          </cell>
          <cell r="G339" t="str">
            <v>P</v>
          </cell>
          <cell r="H339" t="str">
            <v>standard</v>
          </cell>
          <cell r="I339">
            <v>53.46</v>
          </cell>
        </row>
        <row r="340">
          <cell r="B340" t="str">
            <v>TMP5001006</v>
          </cell>
          <cell r="C340" t="str">
            <v>溶剂型底漆WLF125480</v>
          </cell>
          <cell r="D340" t="str">
            <v/>
          </cell>
          <cell r="E340" t="str">
            <v>AC</v>
          </cell>
          <cell r="F340" t="str">
            <v>KG</v>
          </cell>
          <cell r="G340" t="str">
            <v>P</v>
          </cell>
          <cell r="H340" t="str">
            <v>standard</v>
          </cell>
          <cell r="I340">
            <v>46.33</v>
          </cell>
        </row>
        <row r="341">
          <cell r="B341" t="str">
            <v>RSM0000324</v>
          </cell>
          <cell r="C341" t="str">
            <v>奥驰下视镜杆</v>
          </cell>
          <cell r="D341" t="str">
            <v/>
          </cell>
          <cell r="E341" t="str">
            <v>AC</v>
          </cell>
          <cell r="F341" t="str">
            <v>EA</v>
          </cell>
          <cell r="G341" t="str">
            <v>P</v>
          </cell>
          <cell r="H341" t="str">
            <v>standard</v>
          </cell>
          <cell r="I341">
            <v>5.52376</v>
          </cell>
        </row>
        <row r="342">
          <cell r="B342" t="str">
            <v>TMP5001004</v>
          </cell>
          <cell r="C342" t="str">
            <v>底漆820AE-BJS-1143</v>
          </cell>
          <cell r="D342" t="str">
            <v/>
          </cell>
          <cell r="E342" t="str">
            <v>AC</v>
          </cell>
          <cell r="F342" t="str">
            <v>KG</v>
          </cell>
          <cell r="G342" t="str">
            <v>P</v>
          </cell>
          <cell r="H342" t="str">
            <v>standard</v>
          </cell>
          <cell r="I342">
            <v>61.5</v>
          </cell>
        </row>
        <row r="343">
          <cell r="B343" t="str">
            <v>REM0001814</v>
          </cell>
          <cell r="C343" t="str">
            <v>豪泺右上盖</v>
          </cell>
          <cell r="D343" t="str">
            <v>ABS黑色</v>
          </cell>
          <cell r="E343" t="str">
            <v>AC</v>
          </cell>
          <cell r="F343" t="str">
            <v>Ea</v>
          </cell>
          <cell r="G343" t="str">
            <v>P</v>
          </cell>
          <cell r="H343" t="str">
            <v>standard</v>
          </cell>
          <cell r="I343">
            <v>0.5639</v>
          </cell>
        </row>
        <row r="344">
          <cell r="B344" t="str">
            <v>TMP5001002</v>
          </cell>
          <cell r="C344" t="str">
            <v>底漆519311（阿克苏）</v>
          </cell>
          <cell r="D344" t="str">
            <v>1KCOND20K</v>
          </cell>
          <cell r="E344" t="str">
            <v>AC</v>
          </cell>
          <cell r="F344" t="str">
            <v>kg</v>
          </cell>
          <cell r="G344" t="str">
            <v>P</v>
          </cell>
          <cell r="H344" t="str">
            <v>standard</v>
          </cell>
          <cell r="I344">
            <v>57</v>
          </cell>
        </row>
        <row r="345">
          <cell r="B345" t="str">
            <v>REM0001815</v>
          </cell>
          <cell r="C345" t="str">
            <v>豪泺右下盖</v>
          </cell>
          <cell r="D345" t="str">
            <v>ABS黑色</v>
          </cell>
          <cell r="E345" t="str">
            <v>AC</v>
          </cell>
          <cell r="F345" t="str">
            <v>Ea</v>
          </cell>
          <cell r="G345" t="str">
            <v>P</v>
          </cell>
          <cell r="H345" t="str">
            <v>standard</v>
          </cell>
          <cell r="I345">
            <v>1.6502</v>
          </cell>
        </row>
        <row r="346">
          <cell r="B346" t="str">
            <v>TMI0010008</v>
          </cell>
          <cell r="C346" t="str">
            <v>ABS深棕</v>
          </cell>
          <cell r="D346" t="str">
            <v>欧马可升级专用</v>
          </cell>
          <cell r="E346" t="str">
            <v>NEW</v>
          </cell>
          <cell r="F346" t="str">
            <v>KG</v>
          </cell>
          <cell r="G346" t="str">
            <v>P</v>
          </cell>
          <cell r="H346" t="str">
            <v>Standard</v>
          </cell>
          <cell r="I346">
            <v>0</v>
          </cell>
        </row>
        <row r="347">
          <cell r="B347" t="str">
            <v>REM0001817</v>
          </cell>
          <cell r="C347" t="str">
            <v>豪泺右下座胶垫</v>
          </cell>
          <cell r="D347" t="str">
            <v>三元乙丙橡胶</v>
          </cell>
          <cell r="E347" t="str">
            <v>AC</v>
          </cell>
          <cell r="F347" t="str">
            <v>Ea</v>
          </cell>
          <cell r="G347" t="str">
            <v>P</v>
          </cell>
          <cell r="H347" t="str">
            <v>standard</v>
          </cell>
          <cell r="I347">
            <v>1.2551</v>
          </cell>
          <cell r="J347">
            <v>1.43545</v>
          </cell>
        </row>
        <row r="348">
          <cell r="B348" t="str">
            <v>TMI0010007</v>
          </cell>
          <cell r="C348" t="str">
            <v>ABS蓝黑</v>
          </cell>
          <cell r="D348" t="str">
            <v>欧马可升级专用</v>
          </cell>
          <cell r="E348" t="str">
            <v>NEW</v>
          </cell>
          <cell r="F348" t="str">
            <v>KG</v>
          </cell>
          <cell r="G348" t="str">
            <v>P</v>
          </cell>
          <cell r="H348" t="str">
            <v>Standard</v>
          </cell>
          <cell r="I348">
            <v>0</v>
          </cell>
        </row>
        <row r="349">
          <cell r="B349" t="str">
            <v>REM0001818</v>
          </cell>
          <cell r="C349" t="str">
            <v>豪泺右上座胶垫</v>
          </cell>
          <cell r="D349" t="str">
            <v>三元乙丙橡胶</v>
          </cell>
          <cell r="E349" t="str">
            <v>AC</v>
          </cell>
          <cell r="F349" t="str">
            <v>Ea</v>
          </cell>
          <cell r="G349" t="str">
            <v>P</v>
          </cell>
          <cell r="H349" t="str">
            <v>standard</v>
          </cell>
          <cell r="I349">
            <v>0.4545</v>
          </cell>
          <cell r="J349">
            <v>0.6517</v>
          </cell>
        </row>
        <row r="350">
          <cell r="B350" t="str">
            <v>TMI0010006</v>
          </cell>
          <cell r="C350" t="str">
            <v>PA6+GF30深棕</v>
          </cell>
          <cell r="D350" t="str">
            <v>欧马可升级专用</v>
          </cell>
          <cell r="E350" t="str">
            <v>NEW</v>
          </cell>
          <cell r="F350" t="str">
            <v>KG</v>
          </cell>
          <cell r="G350" t="str">
            <v>P</v>
          </cell>
          <cell r="H350" t="str">
            <v>Standard</v>
          </cell>
          <cell r="I350">
            <v>0</v>
          </cell>
        </row>
        <row r="351">
          <cell r="B351" t="str">
            <v>REM0001820</v>
          </cell>
          <cell r="C351" t="str">
            <v>0.75平方红线</v>
          </cell>
          <cell r="D351" t="str">
            <v>0.75铜导线</v>
          </cell>
          <cell r="E351" t="str">
            <v>AC</v>
          </cell>
          <cell r="F351" t="str">
            <v>M</v>
          </cell>
          <cell r="G351" t="str">
            <v>P</v>
          </cell>
          <cell r="H351" t="str">
            <v>standard</v>
          </cell>
          <cell r="I351">
            <v>0.5752</v>
          </cell>
        </row>
        <row r="352">
          <cell r="B352" t="str">
            <v>TMI0010005</v>
          </cell>
          <cell r="C352" t="str">
            <v>PA6+GF30蓝黑</v>
          </cell>
          <cell r="D352" t="str">
            <v>欧马可升级专用</v>
          </cell>
          <cell r="E352" t="str">
            <v>NEW</v>
          </cell>
          <cell r="F352" t="str">
            <v>KG</v>
          </cell>
          <cell r="G352" t="str">
            <v>P</v>
          </cell>
          <cell r="H352" t="str">
            <v>Standard</v>
          </cell>
          <cell r="I352">
            <v>0</v>
          </cell>
        </row>
        <row r="353">
          <cell r="B353" t="str">
            <v>REM0001821</v>
          </cell>
          <cell r="C353" t="str">
            <v>0.75平方黑线</v>
          </cell>
          <cell r="D353" t="str">
            <v>0.75铜导线</v>
          </cell>
          <cell r="E353" t="str">
            <v>AC</v>
          </cell>
          <cell r="F353" t="str">
            <v>M</v>
          </cell>
          <cell r="G353" t="str">
            <v>P</v>
          </cell>
          <cell r="H353" t="str">
            <v>standard</v>
          </cell>
          <cell r="I353">
            <v>0.5752</v>
          </cell>
        </row>
        <row r="354">
          <cell r="B354" t="str">
            <v>TMI0010004</v>
          </cell>
          <cell r="C354" t="str">
            <v>PP-TD30深棕</v>
          </cell>
          <cell r="D354" t="str">
            <v>欧马可升级专用</v>
          </cell>
          <cell r="E354" t="str">
            <v>AC</v>
          </cell>
          <cell r="F354" t="str">
            <v>KG</v>
          </cell>
          <cell r="G354" t="str">
            <v>P</v>
          </cell>
          <cell r="H354" t="str">
            <v>Standard</v>
          </cell>
          <cell r="I354">
            <v>10.3</v>
          </cell>
        </row>
        <row r="355">
          <cell r="B355" t="str">
            <v>REM0001822</v>
          </cell>
          <cell r="C355" t="str">
            <v>￠6护管</v>
          </cell>
          <cell r="D355" t="str">
            <v>PVC</v>
          </cell>
          <cell r="E355" t="str">
            <v>AC</v>
          </cell>
          <cell r="F355" t="str">
            <v>M</v>
          </cell>
          <cell r="G355" t="str">
            <v>P</v>
          </cell>
          <cell r="H355" t="str">
            <v>standard</v>
          </cell>
          <cell r="I355">
            <v>0.0101</v>
          </cell>
        </row>
        <row r="356">
          <cell r="B356" t="str">
            <v>TMI0010003</v>
          </cell>
          <cell r="C356" t="str">
            <v>PP-TD30蓝黑</v>
          </cell>
          <cell r="D356" t="str">
            <v>欧马可升级专用</v>
          </cell>
          <cell r="E356" t="str">
            <v>AC</v>
          </cell>
          <cell r="F356" t="str">
            <v>KG</v>
          </cell>
          <cell r="G356" t="str">
            <v>P</v>
          </cell>
          <cell r="H356" t="str">
            <v>Standard</v>
          </cell>
          <cell r="I356">
            <v>10.3</v>
          </cell>
        </row>
        <row r="357">
          <cell r="B357" t="str">
            <v>REM0001823</v>
          </cell>
          <cell r="C357" t="str">
            <v>ETX镜头加热片</v>
          </cell>
          <cell r="D357" t="str">
            <v/>
          </cell>
          <cell r="E357" t="str">
            <v>AC</v>
          </cell>
          <cell r="F357" t="str">
            <v>Ea</v>
          </cell>
          <cell r="G357" t="str">
            <v>P</v>
          </cell>
          <cell r="H357" t="str">
            <v>standard</v>
          </cell>
          <cell r="I357">
            <v>8.4138</v>
          </cell>
        </row>
        <row r="358">
          <cell r="B358" t="str">
            <v>TMI0000138</v>
          </cell>
          <cell r="C358" t="str">
            <v>PP改性镜头料</v>
          </cell>
          <cell r="D358" t="str">
            <v/>
          </cell>
          <cell r="E358" t="str">
            <v>AC</v>
          </cell>
          <cell r="F358" t="str">
            <v>KG</v>
          </cell>
          <cell r="G358" t="str">
            <v>P</v>
          </cell>
          <cell r="H358" t="str">
            <v>Standard</v>
          </cell>
          <cell r="I358">
            <v>8.14159</v>
          </cell>
        </row>
        <row r="359">
          <cell r="B359" t="str">
            <v>REM0001825</v>
          </cell>
          <cell r="C359" t="str">
            <v>华菱大镜体</v>
          </cell>
          <cell r="D359" t="str">
            <v/>
          </cell>
          <cell r="E359" t="str">
            <v>AC</v>
          </cell>
          <cell r="F359" t="str">
            <v>EA</v>
          </cell>
          <cell r="G359" t="str">
            <v>P</v>
          </cell>
          <cell r="H359" t="str">
            <v>Standard</v>
          </cell>
          <cell r="I359">
            <v>11.4274</v>
          </cell>
        </row>
        <row r="360">
          <cell r="B360" t="str">
            <v>TMI0000137</v>
          </cell>
          <cell r="C360" t="str">
            <v>Pa6尼龙增韧</v>
          </cell>
          <cell r="D360" t="str">
            <v>F扣/减震挡块用料</v>
          </cell>
          <cell r="E360" t="str">
            <v>AC</v>
          </cell>
          <cell r="F360" t="str">
            <v>KG</v>
          </cell>
          <cell r="G360" t="str">
            <v>P</v>
          </cell>
          <cell r="H360" t="str">
            <v>Standard</v>
          </cell>
          <cell r="I360">
            <v>13.0973</v>
          </cell>
        </row>
        <row r="361">
          <cell r="B361" t="str">
            <v>REM0001826</v>
          </cell>
          <cell r="C361" t="str">
            <v>华菱主后盖</v>
          </cell>
          <cell r="D361" t="str">
            <v/>
          </cell>
          <cell r="E361" t="str">
            <v>AC</v>
          </cell>
          <cell r="F361" t="str">
            <v>EA</v>
          </cell>
          <cell r="G361" t="str">
            <v>P</v>
          </cell>
          <cell r="H361" t="str">
            <v>Standard</v>
          </cell>
          <cell r="I361">
            <v>7.5278</v>
          </cell>
        </row>
        <row r="362">
          <cell r="B362" t="str">
            <v>TMI0000136</v>
          </cell>
          <cell r="C362" t="str">
            <v>ASAPW957</v>
          </cell>
          <cell r="D362" t="str">
            <v>出口澳洲</v>
          </cell>
          <cell r="E362" t="str">
            <v>AC</v>
          </cell>
          <cell r="F362" t="str">
            <v>KG</v>
          </cell>
          <cell r="G362" t="str">
            <v>P</v>
          </cell>
          <cell r="H362" t="str">
            <v>Standard</v>
          </cell>
          <cell r="I362">
            <v>18.2301</v>
          </cell>
        </row>
        <row r="363">
          <cell r="B363" t="str">
            <v>REM0001827</v>
          </cell>
          <cell r="C363" t="str">
            <v>华菱小镜体</v>
          </cell>
          <cell r="D363" t="str">
            <v/>
          </cell>
          <cell r="E363" t="str">
            <v>AC</v>
          </cell>
          <cell r="F363" t="str">
            <v>EA</v>
          </cell>
          <cell r="G363" t="str">
            <v>P</v>
          </cell>
          <cell r="H363" t="str">
            <v>Standard</v>
          </cell>
          <cell r="I363">
            <v>7.1743</v>
          </cell>
        </row>
        <row r="364">
          <cell r="B364" t="str">
            <v>TMI0000135</v>
          </cell>
          <cell r="C364" t="str">
            <v>PA6-GF30北鸿科</v>
          </cell>
          <cell r="D364" t="str">
            <v>H6座椅注塑原料</v>
          </cell>
          <cell r="E364" t="str">
            <v>AC</v>
          </cell>
          <cell r="F364" t="str">
            <v>KG</v>
          </cell>
          <cell r="G364" t="str">
            <v>P</v>
          </cell>
          <cell r="H364" t="str">
            <v>Standard</v>
          </cell>
          <cell r="I364">
            <v>13.71681</v>
          </cell>
        </row>
        <row r="365">
          <cell r="B365" t="str">
            <v>REM0001828</v>
          </cell>
          <cell r="C365" t="str">
            <v>华菱广角后盖</v>
          </cell>
          <cell r="D365" t="str">
            <v/>
          </cell>
          <cell r="E365" t="str">
            <v>AC</v>
          </cell>
          <cell r="F365" t="str">
            <v>EA</v>
          </cell>
          <cell r="G365" t="str">
            <v>P</v>
          </cell>
          <cell r="H365" t="str">
            <v>Standard</v>
          </cell>
          <cell r="I365">
            <v>3.7987</v>
          </cell>
        </row>
        <row r="366">
          <cell r="B366" t="str">
            <v>TMI0000134</v>
          </cell>
          <cell r="C366" t="str">
            <v>PP-T20(PIM4R-DZ01)</v>
          </cell>
          <cell r="D366" t="str">
            <v>H6座椅注塑原料</v>
          </cell>
          <cell r="E366" t="str">
            <v>AC</v>
          </cell>
          <cell r="F366" t="str">
            <v>KG</v>
          </cell>
          <cell r="G366" t="str">
            <v>P</v>
          </cell>
          <cell r="H366" t="str">
            <v>Standard</v>
          </cell>
          <cell r="I366">
            <v>10.3</v>
          </cell>
        </row>
        <row r="367">
          <cell r="B367" t="str">
            <v>REM0001830</v>
          </cell>
          <cell r="C367" t="str">
            <v>华菱主镜片</v>
          </cell>
          <cell r="D367" t="str">
            <v/>
          </cell>
          <cell r="E367" t="str">
            <v>AC</v>
          </cell>
          <cell r="F367" t="str">
            <v>Ea</v>
          </cell>
          <cell r="G367" t="str">
            <v>P</v>
          </cell>
          <cell r="H367" t="str">
            <v>standard</v>
          </cell>
          <cell r="I367">
            <v>8.475</v>
          </cell>
        </row>
        <row r="368">
          <cell r="B368" t="str">
            <v>TMI0000133</v>
          </cell>
          <cell r="C368" t="str">
            <v>PC-365K(ABS+PC)</v>
          </cell>
          <cell r="D368" t="str">
            <v>H6座椅注塑原料</v>
          </cell>
          <cell r="E368" t="str">
            <v>AC</v>
          </cell>
          <cell r="F368" t="str">
            <v>KG</v>
          </cell>
          <cell r="G368" t="str">
            <v>P</v>
          </cell>
          <cell r="H368" t="str">
            <v>Standard</v>
          </cell>
          <cell r="I368">
            <v>19.0265</v>
          </cell>
        </row>
        <row r="369">
          <cell r="B369" t="str">
            <v>REM0001831</v>
          </cell>
          <cell r="C369" t="str">
            <v>华菱广角镜片</v>
          </cell>
          <cell r="D369" t="str">
            <v/>
          </cell>
          <cell r="E369" t="str">
            <v>AC</v>
          </cell>
          <cell r="F369" t="str">
            <v>Ea</v>
          </cell>
          <cell r="G369" t="str">
            <v>P</v>
          </cell>
          <cell r="H369" t="str">
            <v>standard</v>
          </cell>
          <cell r="I369">
            <v>5.989</v>
          </cell>
        </row>
        <row r="370">
          <cell r="B370" t="str">
            <v>TMI0000132</v>
          </cell>
          <cell r="C370" t="str">
            <v>PA6+GF50UVA2B-S0883</v>
          </cell>
          <cell r="D370" t="str">
            <v>金发H6视镜专用</v>
          </cell>
          <cell r="E370" t="str">
            <v>AC</v>
          </cell>
          <cell r="F370" t="str">
            <v>KG</v>
          </cell>
          <cell r="G370" t="str">
            <v>P</v>
          </cell>
          <cell r="H370" t="str">
            <v>Standard</v>
          </cell>
          <cell r="I370">
            <v>15.48</v>
          </cell>
        </row>
        <row r="371">
          <cell r="B371" t="str">
            <v>TMI0000131</v>
          </cell>
          <cell r="C371" t="str">
            <v>改型PP（本色）北京</v>
          </cell>
          <cell r="D371" t="str">
            <v/>
          </cell>
          <cell r="E371" t="str">
            <v>AC</v>
          </cell>
          <cell r="F371" t="str">
            <v>KG</v>
          </cell>
          <cell r="G371" t="str">
            <v>P</v>
          </cell>
          <cell r="H371" t="str">
            <v>standard</v>
          </cell>
          <cell r="I371">
            <v>10</v>
          </cell>
        </row>
        <row r="372">
          <cell r="B372" t="str">
            <v>RSM0000322</v>
          </cell>
          <cell r="C372" t="str">
            <v>A2前下视镜杆装饰盖2</v>
          </cell>
          <cell r="D372" t="str">
            <v/>
          </cell>
          <cell r="E372" t="str">
            <v>AC</v>
          </cell>
          <cell r="F372" t="str">
            <v>Ea</v>
          </cell>
          <cell r="G372" t="str">
            <v>P</v>
          </cell>
          <cell r="H372" t="str">
            <v>standard</v>
          </cell>
          <cell r="I372">
            <v>0.6814</v>
          </cell>
        </row>
        <row r="373">
          <cell r="B373" t="str">
            <v>TMI0000130</v>
          </cell>
          <cell r="C373" t="str">
            <v>PEC低密度聚乙烯北京</v>
          </cell>
          <cell r="D373" t="str">
            <v/>
          </cell>
          <cell r="E373" t="str">
            <v>AC</v>
          </cell>
          <cell r="F373" t="str">
            <v>KG</v>
          </cell>
          <cell r="G373" t="str">
            <v>P</v>
          </cell>
          <cell r="H373" t="str">
            <v>standard</v>
          </cell>
          <cell r="I373">
            <v>10</v>
          </cell>
        </row>
        <row r="374">
          <cell r="B374" t="str">
            <v>TMI0000129</v>
          </cell>
          <cell r="C374" t="str">
            <v>PMMA/IRH50</v>
          </cell>
          <cell r="D374" t="str">
            <v/>
          </cell>
          <cell r="E374" t="str">
            <v>AC</v>
          </cell>
          <cell r="F374" t="str">
            <v>KG</v>
          </cell>
          <cell r="G374" t="str">
            <v>P</v>
          </cell>
          <cell r="H374" t="str">
            <v>standard</v>
          </cell>
          <cell r="I374">
            <v>8</v>
          </cell>
        </row>
        <row r="375">
          <cell r="B375" t="str">
            <v>RSM0000321</v>
          </cell>
          <cell r="C375" t="str">
            <v>A2前下视镜杆装饰盖1</v>
          </cell>
          <cell r="D375" t="str">
            <v/>
          </cell>
          <cell r="E375" t="str">
            <v>AC</v>
          </cell>
          <cell r="F375" t="str">
            <v>Ea</v>
          </cell>
          <cell r="G375" t="str">
            <v>P</v>
          </cell>
          <cell r="H375" t="str">
            <v>standard</v>
          </cell>
          <cell r="I375">
            <v>0.7257</v>
          </cell>
        </row>
        <row r="376">
          <cell r="B376" t="str">
            <v>TMI0000128</v>
          </cell>
          <cell r="C376" t="str">
            <v>PMMA/CM205</v>
          </cell>
          <cell r="D376" t="str">
            <v/>
          </cell>
          <cell r="E376" t="str">
            <v>AC</v>
          </cell>
          <cell r="F376" t="str">
            <v>KG</v>
          </cell>
          <cell r="G376" t="str">
            <v>P</v>
          </cell>
          <cell r="H376" t="str">
            <v>standard</v>
          </cell>
          <cell r="I376">
            <v>8</v>
          </cell>
        </row>
        <row r="377">
          <cell r="B377" t="str">
            <v>REM0001834</v>
          </cell>
          <cell r="C377" t="str">
            <v>华菱镜座堵盖</v>
          </cell>
          <cell r="D377" t="str">
            <v>丁苯橡胶</v>
          </cell>
          <cell r="E377" t="str">
            <v>AC</v>
          </cell>
          <cell r="F377" t="str">
            <v>Ea</v>
          </cell>
          <cell r="G377" t="str">
            <v>P</v>
          </cell>
          <cell r="H377" t="str">
            <v>standard</v>
          </cell>
          <cell r="I377">
            <v>0.2456</v>
          </cell>
        </row>
        <row r="378">
          <cell r="B378" t="str">
            <v>TMI0000127</v>
          </cell>
          <cell r="C378" t="str">
            <v>ASA-S778T-SPF30</v>
          </cell>
          <cell r="D378" t="str">
            <v/>
          </cell>
          <cell r="E378" t="str">
            <v>AC</v>
          </cell>
          <cell r="F378" t="str">
            <v>KG</v>
          </cell>
          <cell r="G378" t="str">
            <v>P</v>
          </cell>
          <cell r="H378" t="str">
            <v>standard</v>
          </cell>
          <cell r="I378">
            <v>22.8</v>
          </cell>
        </row>
        <row r="379">
          <cell r="B379" t="str">
            <v>REM0001835</v>
          </cell>
          <cell r="C379" t="str">
            <v>华菱镜座</v>
          </cell>
          <cell r="D379" t="str">
            <v/>
          </cell>
          <cell r="E379" t="str">
            <v>AC</v>
          </cell>
          <cell r="F379" t="str">
            <v>EA</v>
          </cell>
          <cell r="G379" t="str">
            <v>P</v>
          </cell>
          <cell r="H379" t="str">
            <v>standard</v>
          </cell>
          <cell r="I379">
            <v>5.42</v>
          </cell>
        </row>
        <row r="380">
          <cell r="B380" t="str">
            <v>TMI0000126</v>
          </cell>
          <cell r="C380" t="str">
            <v>PA6-G50</v>
          </cell>
          <cell r="D380" t="str">
            <v>B6050HL</v>
          </cell>
          <cell r="E380" t="str">
            <v>AC</v>
          </cell>
          <cell r="F380" t="str">
            <v>KG</v>
          </cell>
          <cell r="G380" t="str">
            <v>P</v>
          </cell>
          <cell r="H380" t="str">
            <v>standard</v>
          </cell>
          <cell r="I380">
            <v>14</v>
          </cell>
        </row>
        <row r="381">
          <cell r="B381" t="str">
            <v>REM0001836</v>
          </cell>
          <cell r="C381" t="str">
            <v>华菱左胶垫</v>
          </cell>
          <cell r="D381" t="str">
            <v/>
          </cell>
          <cell r="E381" t="str">
            <v>AC</v>
          </cell>
          <cell r="F381" t="str">
            <v>Ea</v>
          </cell>
          <cell r="G381" t="str">
            <v>P</v>
          </cell>
          <cell r="H381" t="str">
            <v>standard</v>
          </cell>
          <cell r="I381">
            <v>0.2187</v>
          </cell>
        </row>
        <row r="382">
          <cell r="B382" t="str">
            <v>TMI0000125</v>
          </cell>
          <cell r="C382" t="str">
            <v>POM-M90-88</v>
          </cell>
          <cell r="D382" t="str">
            <v/>
          </cell>
          <cell r="E382" t="str">
            <v>AC</v>
          </cell>
          <cell r="F382" t="str">
            <v>kg</v>
          </cell>
          <cell r="G382" t="str">
            <v>P</v>
          </cell>
          <cell r="H382" t="str">
            <v>standard</v>
          </cell>
          <cell r="I382">
            <v>22.1239</v>
          </cell>
        </row>
        <row r="383">
          <cell r="B383" t="str">
            <v>REM0001841</v>
          </cell>
          <cell r="C383" t="str">
            <v>华菱右上侧胶垫</v>
          </cell>
          <cell r="D383" t="str">
            <v/>
          </cell>
          <cell r="E383" t="str">
            <v>AC</v>
          </cell>
          <cell r="F383" t="str">
            <v>Ea</v>
          </cell>
          <cell r="G383" t="str">
            <v>P</v>
          </cell>
          <cell r="H383" t="str">
            <v>standard</v>
          </cell>
          <cell r="I383">
            <v>0.2634</v>
          </cell>
        </row>
        <row r="384">
          <cell r="B384" t="str">
            <v>TMI0000123</v>
          </cell>
          <cell r="C384" t="str">
            <v>TP30火山黑</v>
          </cell>
          <cell r="D384" t="str">
            <v/>
          </cell>
          <cell r="E384" t="str">
            <v>AC</v>
          </cell>
          <cell r="F384" t="str">
            <v>kg</v>
          </cell>
          <cell r="G384" t="str">
            <v>P</v>
          </cell>
          <cell r="H384" t="str">
            <v>standard</v>
          </cell>
          <cell r="I384">
            <v>6.7257</v>
          </cell>
        </row>
        <row r="385">
          <cell r="B385" t="str">
            <v>REM0001842</v>
          </cell>
          <cell r="C385" t="str">
            <v>华菱右下侧胶垫</v>
          </cell>
          <cell r="D385" t="str">
            <v/>
          </cell>
          <cell r="E385" t="str">
            <v>AC</v>
          </cell>
          <cell r="F385" t="str">
            <v>Ea</v>
          </cell>
          <cell r="G385" t="str">
            <v>P</v>
          </cell>
          <cell r="H385" t="str">
            <v>standard</v>
          </cell>
          <cell r="I385">
            <v>0.2634</v>
          </cell>
        </row>
        <row r="386">
          <cell r="B386" t="str">
            <v>TMI0000121</v>
          </cell>
          <cell r="C386" t="str">
            <v>TP30黑色P1M6K-JF01</v>
          </cell>
          <cell r="D386" t="str">
            <v/>
          </cell>
          <cell r="E386" t="str">
            <v>AC</v>
          </cell>
          <cell r="F386" t="str">
            <v>KG</v>
          </cell>
          <cell r="G386" t="str">
            <v>P</v>
          </cell>
          <cell r="H386" t="str">
            <v>standard</v>
          </cell>
          <cell r="I386">
            <v>6.7257</v>
          </cell>
        </row>
        <row r="387">
          <cell r="B387" t="str">
            <v>REM0001843</v>
          </cell>
          <cell r="C387" t="str">
            <v>华菱右下前胶垫</v>
          </cell>
          <cell r="D387" t="str">
            <v/>
          </cell>
          <cell r="E387" t="str">
            <v>AC</v>
          </cell>
          <cell r="F387" t="str">
            <v>EA</v>
          </cell>
          <cell r="G387" t="str">
            <v>P</v>
          </cell>
          <cell r="H387" t="str">
            <v>standard</v>
          </cell>
          <cell r="I387">
            <v>0.2187</v>
          </cell>
        </row>
        <row r="388">
          <cell r="B388" t="str">
            <v>TMI0000120</v>
          </cell>
          <cell r="C388" t="str">
            <v>PA6+短纤</v>
          </cell>
          <cell r="D388" t="str">
            <v/>
          </cell>
          <cell r="E388" t="str">
            <v>AC</v>
          </cell>
          <cell r="F388" t="str">
            <v>KG</v>
          </cell>
          <cell r="G388" t="str">
            <v>P</v>
          </cell>
          <cell r="H388" t="str">
            <v>standard</v>
          </cell>
          <cell r="I388">
            <v>9.823</v>
          </cell>
        </row>
        <row r="389">
          <cell r="B389" t="str">
            <v>REM0001844</v>
          </cell>
          <cell r="C389" t="str">
            <v>华菱右上前胶垫</v>
          </cell>
          <cell r="D389" t="str">
            <v/>
          </cell>
          <cell r="E389" t="str">
            <v>AC</v>
          </cell>
          <cell r="F389" t="str">
            <v>EA</v>
          </cell>
          <cell r="G389" t="str">
            <v>P</v>
          </cell>
          <cell r="H389" t="str">
            <v>standard</v>
          </cell>
          <cell r="I389">
            <v>0.241</v>
          </cell>
        </row>
        <row r="390">
          <cell r="B390" t="str">
            <v>TMI0000119</v>
          </cell>
          <cell r="C390" t="str">
            <v>改性PP料</v>
          </cell>
          <cell r="D390" t="str">
            <v/>
          </cell>
          <cell r="E390" t="str">
            <v>AC</v>
          </cell>
          <cell r="F390" t="str">
            <v>kg</v>
          </cell>
          <cell r="G390" t="str">
            <v>P</v>
          </cell>
          <cell r="H390" t="str">
            <v>standard</v>
          </cell>
          <cell r="I390">
            <v>8.2705</v>
          </cell>
        </row>
        <row r="391">
          <cell r="B391" t="str">
            <v>REM0001852</v>
          </cell>
          <cell r="C391" t="str">
            <v>华菱胶帽</v>
          </cell>
          <cell r="D391" t="str">
            <v/>
          </cell>
          <cell r="E391" t="str">
            <v>AC</v>
          </cell>
          <cell r="F391" t="str">
            <v>Ea</v>
          </cell>
          <cell r="G391" t="str">
            <v>P</v>
          </cell>
          <cell r="H391" t="str">
            <v>standard</v>
          </cell>
          <cell r="I391">
            <v>0.2456</v>
          </cell>
        </row>
        <row r="392">
          <cell r="B392" t="str">
            <v>TMI0000118</v>
          </cell>
          <cell r="C392" t="str">
            <v>PA+GF45回收料</v>
          </cell>
          <cell r="D392" t="str">
            <v/>
          </cell>
          <cell r="E392" t="str">
            <v>AC</v>
          </cell>
          <cell r="F392" t="str">
            <v>kg</v>
          </cell>
          <cell r="G392" t="str">
            <v>P</v>
          </cell>
          <cell r="H392" t="str">
            <v>standard</v>
          </cell>
          <cell r="I392">
            <v>0.0001</v>
          </cell>
        </row>
        <row r="393">
          <cell r="B393" t="str">
            <v>REM0001860</v>
          </cell>
          <cell r="C393" t="str">
            <v>济南重汽轻卡左镜片</v>
          </cell>
          <cell r="D393" t="str">
            <v/>
          </cell>
          <cell r="E393" t="str">
            <v>AC</v>
          </cell>
          <cell r="F393" t="str">
            <v>Ea</v>
          </cell>
          <cell r="G393" t="str">
            <v>P</v>
          </cell>
          <cell r="H393" t="str">
            <v>standard</v>
          </cell>
          <cell r="I393">
            <v>5.763</v>
          </cell>
        </row>
        <row r="394">
          <cell r="B394" t="str">
            <v>TMI0000117</v>
          </cell>
          <cell r="C394" t="str">
            <v>苯领ABS回收料</v>
          </cell>
          <cell r="D394" t="str">
            <v/>
          </cell>
          <cell r="E394" t="str">
            <v>AC</v>
          </cell>
          <cell r="F394" t="str">
            <v>kg</v>
          </cell>
          <cell r="G394" t="str">
            <v>P</v>
          </cell>
          <cell r="H394" t="str">
            <v>standard</v>
          </cell>
          <cell r="I394">
            <v>0.0001</v>
          </cell>
        </row>
        <row r="395">
          <cell r="B395" t="str">
            <v>REM0001863</v>
          </cell>
          <cell r="C395" t="str">
            <v>时代s防水帽</v>
          </cell>
          <cell r="D395" t="str">
            <v/>
          </cell>
          <cell r="E395" t="str">
            <v>AC</v>
          </cell>
          <cell r="F395" t="str">
            <v>Ea</v>
          </cell>
          <cell r="G395" t="str">
            <v>P</v>
          </cell>
          <cell r="H395" t="str">
            <v>standard</v>
          </cell>
          <cell r="I395">
            <v>0.4478</v>
          </cell>
        </row>
        <row r="396">
          <cell r="B396" t="str">
            <v>TMI0000116</v>
          </cell>
          <cell r="C396" t="str">
            <v>TP15回收料</v>
          </cell>
          <cell r="D396" t="str">
            <v/>
          </cell>
          <cell r="E396" t="str">
            <v>AC</v>
          </cell>
          <cell r="F396" t="str">
            <v>kg</v>
          </cell>
          <cell r="G396" t="str">
            <v>P</v>
          </cell>
          <cell r="H396" t="str">
            <v>standard</v>
          </cell>
          <cell r="I396">
            <v>0.0001</v>
          </cell>
        </row>
        <row r="397">
          <cell r="B397" t="str">
            <v>REM0001866</v>
          </cell>
          <cell r="C397" t="str">
            <v>济南重汽轻卡右镜片</v>
          </cell>
          <cell r="D397" t="str">
            <v/>
          </cell>
          <cell r="E397" t="str">
            <v>AC</v>
          </cell>
          <cell r="F397" t="str">
            <v>Ea</v>
          </cell>
          <cell r="G397" t="str">
            <v>P</v>
          </cell>
          <cell r="H397" t="str">
            <v>standard</v>
          </cell>
          <cell r="I397">
            <v>3.5595</v>
          </cell>
        </row>
        <row r="398">
          <cell r="B398" t="str">
            <v>TMI0000115</v>
          </cell>
          <cell r="C398" t="str">
            <v>TP30回收料</v>
          </cell>
          <cell r="D398" t="str">
            <v/>
          </cell>
          <cell r="E398" t="str">
            <v>AC</v>
          </cell>
          <cell r="F398" t="str">
            <v>kg</v>
          </cell>
          <cell r="G398" t="str">
            <v>P</v>
          </cell>
          <cell r="H398" t="str">
            <v>standard</v>
          </cell>
          <cell r="I398">
            <v>0.0001</v>
          </cell>
        </row>
        <row r="399">
          <cell r="B399" t="str">
            <v>REM0001867</v>
          </cell>
          <cell r="C399" t="str">
            <v>200广角镜托</v>
          </cell>
          <cell r="D399" t="str">
            <v/>
          </cell>
          <cell r="E399" t="str">
            <v>AC</v>
          </cell>
          <cell r="F399" t="str">
            <v>Ea</v>
          </cell>
          <cell r="G399" t="str">
            <v>P</v>
          </cell>
          <cell r="H399" t="str">
            <v>standard</v>
          </cell>
          <cell r="I399">
            <v>0.5888</v>
          </cell>
        </row>
        <row r="400">
          <cell r="B400" t="str">
            <v>TMI0000114</v>
          </cell>
          <cell r="C400" t="str">
            <v>ABS回收料</v>
          </cell>
          <cell r="D400" t="str">
            <v/>
          </cell>
          <cell r="E400" t="str">
            <v>AC</v>
          </cell>
          <cell r="F400" t="str">
            <v>kg</v>
          </cell>
          <cell r="G400" t="str">
            <v>P</v>
          </cell>
          <cell r="H400" t="str">
            <v>Standard</v>
          </cell>
          <cell r="I400">
            <v>0</v>
          </cell>
        </row>
        <row r="401">
          <cell r="B401" t="str">
            <v>REM0001868</v>
          </cell>
          <cell r="C401" t="str">
            <v>济南重汽轻卡镜体装饰板右</v>
          </cell>
          <cell r="D401" t="str">
            <v/>
          </cell>
          <cell r="E401" t="str">
            <v>AC</v>
          </cell>
          <cell r="F401" t="str">
            <v>EA</v>
          </cell>
          <cell r="G401" t="str">
            <v>P</v>
          </cell>
          <cell r="H401" t="str">
            <v>standard</v>
          </cell>
          <cell r="I401">
            <v>1.2051</v>
          </cell>
        </row>
        <row r="402">
          <cell r="B402" t="str">
            <v>TMI0000113</v>
          </cell>
          <cell r="C402" t="str">
            <v>PA66-RN130本色</v>
          </cell>
          <cell r="D402" t="str">
            <v/>
          </cell>
          <cell r="E402" t="str">
            <v>AC</v>
          </cell>
          <cell r="F402" t="str">
            <v>KG</v>
          </cell>
          <cell r="G402" t="str">
            <v>P</v>
          </cell>
          <cell r="H402" t="str">
            <v>standard</v>
          </cell>
          <cell r="I402">
            <v>23.0088</v>
          </cell>
        </row>
        <row r="403">
          <cell r="B403" t="str">
            <v>REM0001870</v>
          </cell>
          <cell r="C403" t="str">
            <v>济南轻卡右舵镜体左</v>
          </cell>
          <cell r="D403" t="str">
            <v/>
          </cell>
          <cell r="E403" t="str">
            <v>AC</v>
          </cell>
          <cell r="F403" t="str">
            <v>EA</v>
          </cell>
          <cell r="G403" t="str">
            <v>P</v>
          </cell>
          <cell r="H403" t="str">
            <v>standard</v>
          </cell>
          <cell r="I403">
            <v>9.6121</v>
          </cell>
        </row>
        <row r="404">
          <cell r="B404" t="str">
            <v>TMI0000112</v>
          </cell>
          <cell r="C404" t="str">
            <v>色粉7949</v>
          </cell>
          <cell r="D404" t="str">
            <v/>
          </cell>
          <cell r="E404" t="str">
            <v>AC</v>
          </cell>
          <cell r="F404" t="str">
            <v>KG</v>
          </cell>
          <cell r="G404" t="str">
            <v>P</v>
          </cell>
          <cell r="H404" t="str">
            <v>standard</v>
          </cell>
          <cell r="I404">
            <v>0.0001</v>
          </cell>
        </row>
        <row r="405">
          <cell r="B405" t="str">
            <v>REM0001872</v>
          </cell>
          <cell r="C405" t="str">
            <v>济南轻卡镜片左（右舵）</v>
          </cell>
          <cell r="D405" t="str">
            <v/>
          </cell>
          <cell r="E405" t="str">
            <v>AC</v>
          </cell>
          <cell r="F405" t="str">
            <v>Ea</v>
          </cell>
          <cell r="G405" t="str">
            <v>P</v>
          </cell>
          <cell r="H405" t="str">
            <v>standard</v>
          </cell>
          <cell r="I405">
            <v>3.5595</v>
          </cell>
        </row>
        <row r="406">
          <cell r="B406" t="str">
            <v>TMI0000111</v>
          </cell>
          <cell r="C406" t="str">
            <v>PA6+GF35</v>
          </cell>
          <cell r="D406" t="str">
            <v>黑色</v>
          </cell>
          <cell r="E406" t="str">
            <v>AC</v>
          </cell>
          <cell r="F406" t="str">
            <v>KG</v>
          </cell>
          <cell r="G406" t="str">
            <v>P</v>
          </cell>
          <cell r="H406" t="str">
            <v>standard</v>
          </cell>
          <cell r="I406">
            <v>13.2743</v>
          </cell>
        </row>
        <row r="407">
          <cell r="B407" t="str">
            <v>REM0001873</v>
          </cell>
          <cell r="C407" t="str">
            <v>济南轻卡右舵广角镜片左</v>
          </cell>
          <cell r="D407" t="str">
            <v/>
          </cell>
          <cell r="E407" t="str">
            <v>AC</v>
          </cell>
          <cell r="F407" t="str">
            <v>Ea</v>
          </cell>
          <cell r="G407" t="str">
            <v>P</v>
          </cell>
          <cell r="H407" t="str">
            <v>standard</v>
          </cell>
          <cell r="I407">
            <v>4.181</v>
          </cell>
        </row>
        <row r="408">
          <cell r="B408" t="str">
            <v>BFA0000139</v>
          </cell>
          <cell r="C408" t="str">
            <v>18D半圆头螺钉</v>
          </cell>
          <cell r="D408" t="str">
            <v>SWRCH22AM4*10</v>
          </cell>
          <cell r="E408" t="str">
            <v>AC</v>
          </cell>
          <cell r="F408" t="str">
            <v>Ea</v>
          </cell>
          <cell r="G408" t="str">
            <v>P</v>
          </cell>
          <cell r="H408" t="str">
            <v>standard</v>
          </cell>
          <cell r="I408">
            <v>0.03</v>
          </cell>
        </row>
        <row r="409">
          <cell r="B409" t="str">
            <v>TMI0000110</v>
          </cell>
          <cell r="C409" t="str">
            <v>POM+TPFE本色</v>
          </cell>
          <cell r="D409" t="str">
            <v/>
          </cell>
          <cell r="E409" t="str">
            <v>AC</v>
          </cell>
          <cell r="F409" t="str">
            <v>KG</v>
          </cell>
          <cell r="G409" t="str">
            <v>P</v>
          </cell>
          <cell r="H409" t="str">
            <v>standard</v>
          </cell>
          <cell r="I409">
            <v>62.6848</v>
          </cell>
        </row>
        <row r="410">
          <cell r="B410" t="str">
            <v>REM0001875</v>
          </cell>
          <cell r="C410" t="str">
            <v>济南轻卡镜片右（右舵）</v>
          </cell>
          <cell r="D410" t="str">
            <v/>
          </cell>
          <cell r="E410" t="str">
            <v>AC</v>
          </cell>
          <cell r="F410" t="str">
            <v>Ea</v>
          </cell>
          <cell r="G410" t="str">
            <v>P</v>
          </cell>
          <cell r="H410" t="str">
            <v>standard</v>
          </cell>
          <cell r="I410">
            <v>3.5595</v>
          </cell>
        </row>
        <row r="411">
          <cell r="B411" t="str">
            <v>TMI0000109</v>
          </cell>
          <cell r="C411" t="str">
            <v>PC345kz(ABC+PC)</v>
          </cell>
          <cell r="D411" t="str">
            <v/>
          </cell>
          <cell r="E411" t="str">
            <v>AC</v>
          </cell>
          <cell r="F411" t="str">
            <v>KG</v>
          </cell>
          <cell r="G411" t="str">
            <v>P</v>
          </cell>
          <cell r="H411" t="str">
            <v>standard</v>
          </cell>
          <cell r="I411">
            <v>21.9469</v>
          </cell>
        </row>
        <row r="412">
          <cell r="B412" t="str">
            <v>REM0001876</v>
          </cell>
          <cell r="C412" t="str">
            <v>济南轻卡右舵广角镜片右</v>
          </cell>
          <cell r="D412" t="str">
            <v/>
          </cell>
          <cell r="E412" t="str">
            <v>AC</v>
          </cell>
          <cell r="F412" t="str">
            <v>Ea</v>
          </cell>
          <cell r="G412" t="str">
            <v>P</v>
          </cell>
          <cell r="H412" t="str">
            <v>standard</v>
          </cell>
          <cell r="I412">
            <v>3.8646</v>
          </cell>
        </row>
        <row r="413">
          <cell r="B413" t="str">
            <v>TMI0000108</v>
          </cell>
          <cell r="C413" t="str">
            <v>GFPP-30</v>
          </cell>
          <cell r="D413" t="str">
            <v/>
          </cell>
          <cell r="E413" t="str">
            <v>AC</v>
          </cell>
          <cell r="F413" t="str">
            <v>KG</v>
          </cell>
          <cell r="G413" t="str">
            <v>P</v>
          </cell>
          <cell r="H413" t="str">
            <v>standard</v>
          </cell>
          <cell r="I413">
            <v>10.48</v>
          </cell>
        </row>
        <row r="414">
          <cell r="B414" t="str">
            <v>REM0001877</v>
          </cell>
          <cell r="C414" t="str">
            <v>济南轻卡右舵镜杆左</v>
          </cell>
          <cell r="D414" t="str">
            <v/>
          </cell>
          <cell r="E414" t="str">
            <v>AC</v>
          </cell>
          <cell r="F414" t="str">
            <v>EA</v>
          </cell>
          <cell r="G414" t="str">
            <v>P</v>
          </cell>
          <cell r="H414" t="str">
            <v>standard</v>
          </cell>
          <cell r="I414">
            <v>1.8319</v>
          </cell>
        </row>
        <row r="415">
          <cell r="B415" t="str">
            <v>TMI0000106</v>
          </cell>
          <cell r="C415" t="str">
            <v>PPS-6345A4HD9050</v>
          </cell>
          <cell r="D415" t="str">
            <v/>
          </cell>
          <cell r="E415" t="str">
            <v>AC</v>
          </cell>
          <cell r="F415" t="str">
            <v>KG</v>
          </cell>
          <cell r="G415" t="str">
            <v>P</v>
          </cell>
          <cell r="H415" t="str">
            <v>standard</v>
          </cell>
          <cell r="I415">
            <v>61.9469</v>
          </cell>
        </row>
        <row r="416">
          <cell r="B416" t="str">
            <v>REM0001878</v>
          </cell>
          <cell r="C416" t="str">
            <v>济南轻卡右舵镜杆右</v>
          </cell>
          <cell r="D416" t="str">
            <v/>
          </cell>
          <cell r="E416" t="str">
            <v>AC</v>
          </cell>
          <cell r="F416" t="str">
            <v>EA</v>
          </cell>
          <cell r="G416" t="str">
            <v>P</v>
          </cell>
          <cell r="H416" t="str">
            <v>standard</v>
          </cell>
          <cell r="I416">
            <v>1.8319</v>
          </cell>
        </row>
        <row r="417">
          <cell r="B417" t="str">
            <v>TMI0000105</v>
          </cell>
          <cell r="C417" t="str">
            <v>色粉4944</v>
          </cell>
          <cell r="D417" t="str">
            <v/>
          </cell>
          <cell r="E417" t="str">
            <v>AC</v>
          </cell>
          <cell r="F417" t="str">
            <v>KG</v>
          </cell>
          <cell r="G417" t="str">
            <v>P</v>
          </cell>
          <cell r="H417" t="str">
            <v>standard</v>
          </cell>
          <cell r="I417">
            <v>52.9801</v>
          </cell>
        </row>
        <row r="418">
          <cell r="B418" t="str">
            <v>RSM0000047</v>
          </cell>
          <cell r="C418" t="str">
            <v>豪泺路面镜压框</v>
          </cell>
          <cell r="D418" t="str">
            <v>ABS黑色</v>
          </cell>
          <cell r="E418" t="str">
            <v>AC</v>
          </cell>
          <cell r="F418" t="str">
            <v>Ea</v>
          </cell>
          <cell r="G418" t="str">
            <v>P</v>
          </cell>
          <cell r="H418" t="str">
            <v>standard</v>
          </cell>
          <cell r="I418">
            <v>2.7742</v>
          </cell>
        </row>
        <row r="419">
          <cell r="B419" t="str">
            <v>TMI0000102</v>
          </cell>
          <cell r="C419" t="str">
            <v>PPAPI-1109UVP2B-T0895</v>
          </cell>
          <cell r="D419" t="str">
            <v>金发H6视镜专用</v>
          </cell>
          <cell r="E419" t="str">
            <v>AC</v>
          </cell>
          <cell r="F419" t="str">
            <v>KG</v>
          </cell>
          <cell r="G419" t="str">
            <v>P</v>
          </cell>
          <cell r="H419" t="str">
            <v>Standard</v>
          </cell>
          <cell r="I419">
            <v>12.5</v>
          </cell>
        </row>
        <row r="420">
          <cell r="B420" t="str">
            <v>TMI0000101</v>
          </cell>
          <cell r="C420" t="str">
            <v>PA6+GF30AN0720SNB32A9005</v>
          </cell>
          <cell r="D420" t="str">
            <v>晋纶H6视镜专用</v>
          </cell>
          <cell r="E420" t="str">
            <v>AC</v>
          </cell>
          <cell r="F420" t="str">
            <v>KG</v>
          </cell>
          <cell r="G420" t="str">
            <v>P</v>
          </cell>
          <cell r="H420" t="str">
            <v>Standard</v>
          </cell>
          <cell r="I420">
            <v>22.5398</v>
          </cell>
        </row>
        <row r="421">
          <cell r="B421" t="str">
            <v>RSM0000282</v>
          </cell>
          <cell r="C421" t="str">
            <v>N07前下视镜镜杆</v>
          </cell>
          <cell r="D421" t="str">
            <v/>
          </cell>
          <cell r="E421" t="str">
            <v>AC</v>
          </cell>
          <cell r="F421" t="str">
            <v>EA</v>
          </cell>
          <cell r="G421" t="str">
            <v>P</v>
          </cell>
          <cell r="H421" t="str">
            <v>standard</v>
          </cell>
          <cell r="I421">
            <v>4.86022</v>
          </cell>
        </row>
        <row r="422">
          <cell r="B422" t="str">
            <v>TMI0000100</v>
          </cell>
          <cell r="C422" t="str">
            <v>Pa6+GF50%</v>
          </cell>
          <cell r="D422" t="str">
            <v>晋纶AN0920SNB50</v>
          </cell>
          <cell r="E422" t="str">
            <v>AC</v>
          </cell>
          <cell r="F422" t="str">
            <v>KG</v>
          </cell>
          <cell r="G422" t="str">
            <v>P</v>
          </cell>
          <cell r="H422" t="str">
            <v>standard</v>
          </cell>
          <cell r="I422">
            <v>17.1</v>
          </cell>
        </row>
        <row r="423">
          <cell r="B423" t="str">
            <v>RSM0000281</v>
          </cell>
          <cell r="C423" t="str">
            <v>VT前下视镜镜杆（高顶）</v>
          </cell>
          <cell r="D423" t="str">
            <v/>
          </cell>
          <cell r="E423" t="str">
            <v>AC</v>
          </cell>
          <cell r="F423" t="str">
            <v>EA</v>
          </cell>
          <cell r="G423" t="str">
            <v>P</v>
          </cell>
          <cell r="H423" t="str">
            <v>standard</v>
          </cell>
          <cell r="I423">
            <v>7.29263</v>
          </cell>
        </row>
        <row r="424">
          <cell r="B424" t="str">
            <v>TMI0000099</v>
          </cell>
          <cell r="C424" t="str">
            <v>ASA978WJ20420W7</v>
          </cell>
          <cell r="D424" t="str">
            <v>奇美H6视镜专用</v>
          </cell>
          <cell r="E424" t="str">
            <v>AC</v>
          </cell>
          <cell r="F424" t="str">
            <v>KG</v>
          </cell>
          <cell r="G424" t="str">
            <v>P</v>
          </cell>
          <cell r="H424" t="str">
            <v>Standard</v>
          </cell>
          <cell r="I424">
            <v>25.9558</v>
          </cell>
        </row>
        <row r="425">
          <cell r="B425" t="str">
            <v>RSM0000280</v>
          </cell>
          <cell r="C425" t="str">
            <v>VT前下视镜镜杆（平顶）</v>
          </cell>
          <cell r="D425" t="str">
            <v/>
          </cell>
          <cell r="E425" t="str">
            <v>AC</v>
          </cell>
          <cell r="F425" t="str">
            <v>EA</v>
          </cell>
          <cell r="G425" t="str">
            <v>P</v>
          </cell>
          <cell r="H425" t="str">
            <v>standard</v>
          </cell>
          <cell r="I425">
            <v>6.84837</v>
          </cell>
        </row>
        <row r="426">
          <cell r="B426" t="str">
            <v>TMI0000097</v>
          </cell>
          <cell r="C426" t="str">
            <v>色粉H8326</v>
          </cell>
          <cell r="D426" t="str">
            <v/>
          </cell>
          <cell r="E426" t="str">
            <v>AC</v>
          </cell>
          <cell r="F426" t="str">
            <v>KG</v>
          </cell>
          <cell r="G426" t="str">
            <v>P</v>
          </cell>
          <cell r="H426" t="str">
            <v>standard</v>
          </cell>
          <cell r="I426">
            <v>139.0644</v>
          </cell>
        </row>
        <row r="427">
          <cell r="B427" t="str">
            <v>REM0001889</v>
          </cell>
          <cell r="C427" t="str">
            <v>一汽军车镜体</v>
          </cell>
          <cell r="D427" t="str">
            <v>ABS黑色</v>
          </cell>
          <cell r="E427" t="str">
            <v>AC</v>
          </cell>
          <cell r="F427" t="str">
            <v>Ea</v>
          </cell>
          <cell r="G427" t="str">
            <v>P</v>
          </cell>
          <cell r="H427" t="str">
            <v>standard</v>
          </cell>
          <cell r="I427">
            <v>10.7308</v>
          </cell>
        </row>
        <row r="428">
          <cell r="B428" t="str">
            <v>TMI0000096</v>
          </cell>
          <cell r="C428" t="str">
            <v>色粉H8191</v>
          </cell>
          <cell r="D428" t="str">
            <v/>
          </cell>
          <cell r="E428" t="str">
            <v>AC</v>
          </cell>
          <cell r="F428" t="str">
            <v>KG</v>
          </cell>
          <cell r="G428" t="str">
            <v>P</v>
          </cell>
          <cell r="H428" t="str">
            <v>standard</v>
          </cell>
          <cell r="I428">
            <v>160.901</v>
          </cell>
        </row>
        <row r="429">
          <cell r="B429" t="str">
            <v>REM0001893</v>
          </cell>
          <cell r="C429" t="str">
            <v>一汽军车大镜片</v>
          </cell>
          <cell r="D429" t="str">
            <v>浮法玻璃</v>
          </cell>
          <cell r="E429" t="str">
            <v>AC</v>
          </cell>
          <cell r="F429" t="str">
            <v>Ea</v>
          </cell>
          <cell r="G429" t="str">
            <v>P</v>
          </cell>
          <cell r="H429" t="str">
            <v>standard</v>
          </cell>
          <cell r="I429">
            <v>5.1187</v>
          </cell>
        </row>
        <row r="430">
          <cell r="B430" t="str">
            <v>TMI0000095</v>
          </cell>
          <cell r="C430" t="str">
            <v>苯领ABS</v>
          </cell>
          <cell r="D430" t="str">
            <v/>
          </cell>
          <cell r="E430" t="str">
            <v>AC</v>
          </cell>
          <cell r="F430" t="str">
            <v>KG</v>
          </cell>
          <cell r="G430" t="str">
            <v>P</v>
          </cell>
          <cell r="H430" t="str">
            <v>standard</v>
          </cell>
          <cell r="I430">
            <v>18</v>
          </cell>
        </row>
        <row r="431">
          <cell r="B431" t="str">
            <v>REM0001894</v>
          </cell>
          <cell r="C431" t="str">
            <v>一汽军车广角镜镜片</v>
          </cell>
          <cell r="D431" t="str">
            <v>浮法玻璃</v>
          </cell>
          <cell r="E431" t="str">
            <v>AC</v>
          </cell>
          <cell r="F431" t="str">
            <v>Ea</v>
          </cell>
          <cell r="G431" t="str">
            <v>P</v>
          </cell>
          <cell r="H431" t="str">
            <v>standard</v>
          </cell>
          <cell r="I431">
            <v>3.503</v>
          </cell>
        </row>
        <row r="432">
          <cell r="B432" t="str">
            <v>TMI0000094</v>
          </cell>
          <cell r="C432" t="str">
            <v>PP改性料(深灰)64</v>
          </cell>
          <cell r="D432" t="str">
            <v/>
          </cell>
          <cell r="E432" t="str">
            <v>AC</v>
          </cell>
          <cell r="F432" t="str">
            <v>KG</v>
          </cell>
          <cell r="G432" t="str">
            <v>P</v>
          </cell>
          <cell r="H432" t="str">
            <v>standard</v>
          </cell>
          <cell r="I432">
            <v>9.7345</v>
          </cell>
        </row>
        <row r="433">
          <cell r="B433" t="str">
            <v>REM0001899</v>
          </cell>
          <cell r="C433" t="str">
            <v>ETX上镜杆护套(无柱)</v>
          </cell>
          <cell r="D433" t="str">
            <v>PA6+30%GF</v>
          </cell>
          <cell r="E433" t="str">
            <v>AC</v>
          </cell>
          <cell r="F433" t="str">
            <v>Ea</v>
          </cell>
          <cell r="G433" t="str">
            <v>P</v>
          </cell>
          <cell r="H433" t="str">
            <v>standard</v>
          </cell>
          <cell r="I433">
            <v>2.9753</v>
          </cell>
        </row>
        <row r="434">
          <cell r="B434" t="str">
            <v>TMI0000092</v>
          </cell>
          <cell r="C434" t="str">
            <v>AS93V</v>
          </cell>
          <cell r="D434" t="str">
            <v>PP+GF45PP-AS93V</v>
          </cell>
          <cell r="E434" t="str">
            <v>AC</v>
          </cell>
          <cell r="F434" t="str">
            <v>KG</v>
          </cell>
          <cell r="G434" t="str">
            <v>P</v>
          </cell>
          <cell r="H434" t="str">
            <v>standard</v>
          </cell>
          <cell r="I434">
            <v>12.3894</v>
          </cell>
        </row>
        <row r="435">
          <cell r="B435" t="str">
            <v>REM0001900</v>
          </cell>
          <cell r="C435" t="str">
            <v>ETX垫板</v>
          </cell>
          <cell r="D435" t="str">
            <v>PA6+30%GF</v>
          </cell>
          <cell r="E435" t="str">
            <v>AC</v>
          </cell>
          <cell r="F435" t="str">
            <v>Ea</v>
          </cell>
          <cell r="G435" t="str">
            <v>P</v>
          </cell>
          <cell r="H435" t="str">
            <v>standard</v>
          </cell>
          <cell r="I435">
            <v>0.476</v>
          </cell>
        </row>
        <row r="436">
          <cell r="B436" t="str">
            <v>BFA0000453</v>
          </cell>
          <cell r="C436" t="str">
            <v>ST5*20沉头自攻螺钉</v>
          </cell>
          <cell r="D436" t="str">
            <v/>
          </cell>
          <cell r="E436" t="str">
            <v>AC</v>
          </cell>
          <cell r="F436" t="str">
            <v>Ea</v>
          </cell>
          <cell r="G436" t="str">
            <v>P</v>
          </cell>
          <cell r="H436" t="str">
            <v>standard</v>
          </cell>
          <cell r="I436">
            <v>0.0265</v>
          </cell>
        </row>
        <row r="437">
          <cell r="B437" t="str">
            <v>TMI0000090</v>
          </cell>
          <cell r="C437" t="str">
            <v>PP+EPDM-T20</v>
          </cell>
          <cell r="D437" t="str">
            <v/>
          </cell>
          <cell r="E437" t="str">
            <v>AC</v>
          </cell>
          <cell r="F437" t="str">
            <v>KG</v>
          </cell>
          <cell r="G437" t="str">
            <v>P</v>
          </cell>
          <cell r="H437" t="str">
            <v>standard</v>
          </cell>
          <cell r="I437">
            <v>8.62832</v>
          </cell>
        </row>
        <row r="438">
          <cell r="B438" t="str">
            <v>REM0001901</v>
          </cell>
          <cell r="C438" t="str">
            <v>捷运支架保护盖左</v>
          </cell>
          <cell r="D438" t="str">
            <v>PP黑色</v>
          </cell>
          <cell r="E438" t="str">
            <v>AC</v>
          </cell>
          <cell r="F438" t="str">
            <v>Ea</v>
          </cell>
          <cell r="G438" t="str">
            <v>P</v>
          </cell>
          <cell r="H438" t="str">
            <v>standard</v>
          </cell>
          <cell r="I438">
            <v>1.0191</v>
          </cell>
        </row>
        <row r="439">
          <cell r="B439" t="str">
            <v>BFA0000452</v>
          </cell>
          <cell r="C439" t="str">
            <v>ST4*8十字自攻螺钉</v>
          </cell>
          <cell r="D439" t="str">
            <v>镀白锌</v>
          </cell>
          <cell r="E439" t="str">
            <v>AC</v>
          </cell>
          <cell r="F439" t="str">
            <v>Ea</v>
          </cell>
          <cell r="G439" t="str">
            <v>P</v>
          </cell>
          <cell r="H439" t="str">
            <v>standard</v>
          </cell>
          <cell r="I439">
            <v>0.0122</v>
          </cell>
          <cell r="J439">
            <v>0.0122</v>
          </cell>
        </row>
        <row r="440">
          <cell r="B440" t="str">
            <v>TMI0000088</v>
          </cell>
          <cell r="C440" t="str">
            <v>Pa66原包料</v>
          </cell>
          <cell r="D440" t="str">
            <v/>
          </cell>
          <cell r="E440" t="str">
            <v>AC</v>
          </cell>
          <cell r="F440" t="str">
            <v>KG</v>
          </cell>
          <cell r="G440" t="str">
            <v>P</v>
          </cell>
          <cell r="H440" t="str">
            <v>standard</v>
          </cell>
          <cell r="I440">
            <v>15.5752</v>
          </cell>
        </row>
        <row r="441">
          <cell r="B441" t="str">
            <v>REM0001902</v>
          </cell>
          <cell r="C441" t="str">
            <v>捷运左上支架密封圈</v>
          </cell>
          <cell r="D441" t="str">
            <v>三元乙丙橡胶</v>
          </cell>
          <cell r="E441" t="str">
            <v>AC</v>
          </cell>
          <cell r="F441" t="str">
            <v>Ea</v>
          </cell>
          <cell r="G441" t="str">
            <v>P</v>
          </cell>
          <cell r="H441" t="str">
            <v>standard</v>
          </cell>
          <cell r="I441">
            <v>1.8947</v>
          </cell>
          <cell r="J441">
            <v>1.86485</v>
          </cell>
        </row>
        <row r="442">
          <cell r="B442" t="str">
            <v>BFA0000451</v>
          </cell>
          <cell r="C442" t="str">
            <v>M3*12十一字螺栓</v>
          </cell>
          <cell r="D442" t="str">
            <v/>
          </cell>
          <cell r="E442" t="str">
            <v>AC</v>
          </cell>
          <cell r="F442" t="str">
            <v>Ea</v>
          </cell>
          <cell r="G442" t="str">
            <v>P</v>
          </cell>
          <cell r="H442" t="str">
            <v>standard</v>
          </cell>
          <cell r="I442">
            <v>0.0097</v>
          </cell>
          <cell r="J442">
            <v>0.0097</v>
          </cell>
        </row>
        <row r="443">
          <cell r="B443" t="str">
            <v>TMI0000087</v>
          </cell>
          <cell r="C443" t="str">
            <v>PA66+GF35尼龙料S1685黑色</v>
          </cell>
          <cell r="D443" t="str">
            <v/>
          </cell>
          <cell r="E443" t="str">
            <v>AC</v>
          </cell>
          <cell r="F443" t="str">
            <v>KG</v>
          </cell>
          <cell r="G443" t="str">
            <v>P</v>
          </cell>
          <cell r="H443" t="str">
            <v>standard</v>
          </cell>
          <cell r="I443">
            <v>21.6814</v>
          </cell>
        </row>
        <row r="444">
          <cell r="B444" t="str">
            <v>REM0001903</v>
          </cell>
          <cell r="C444" t="str">
            <v>捷运路面镜支镜保护盖</v>
          </cell>
          <cell r="D444" t="str">
            <v>PP黑色</v>
          </cell>
          <cell r="E444" t="str">
            <v>AC</v>
          </cell>
          <cell r="F444" t="str">
            <v>Ea</v>
          </cell>
          <cell r="G444" t="str">
            <v>P</v>
          </cell>
          <cell r="H444" t="str">
            <v>standard</v>
          </cell>
          <cell r="I444">
            <v>0.8002</v>
          </cell>
        </row>
        <row r="445">
          <cell r="B445" t="str">
            <v>BFA0000450</v>
          </cell>
          <cell r="C445" t="str">
            <v>M3*8十一字螺栓</v>
          </cell>
          <cell r="D445" t="str">
            <v/>
          </cell>
          <cell r="E445" t="str">
            <v>AC</v>
          </cell>
          <cell r="F445" t="str">
            <v>Ea</v>
          </cell>
          <cell r="G445" t="str">
            <v>P</v>
          </cell>
          <cell r="H445" t="str">
            <v>standard</v>
          </cell>
          <cell r="I445">
            <v>0.0088</v>
          </cell>
          <cell r="J445">
            <v>0.0088</v>
          </cell>
        </row>
        <row r="446">
          <cell r="B446" t="str">
            <v>TMI0000084</v>
          </cell>
          <cell r="C446" t="str">
            <v>PA66-RN230十字横梁料</v>
          </cell>
          <cell r="D446" t="str">
            <v/>
          </cell>
          <cell r="E446" t="str">
            <v>AC</v>
          </cell>
          <cell r="F446" t="str">
            <v>KG</v>
          </cell>
          <cell r="G446" t="str">
            <v>P</v>
          </cell>
          <cell r="H446" t="str">
            <v>standard</v>
          </cell>
          <cell r="I446">
            <v>21.2389</v>
          </cell>
        </row>
        <row r="447">
          <cell r="B447" t="str">
            <v>REM0001904</v>
          </cell>
          <cell r="C447" t="str">
            <v>捷运路面镜密封圈</v>
          </cell>
          <cell r="D447" t="str">
            <v>三元乙丙橡胶</v>
          </cell>
          <cell r="E447" t="str">
            <v>AC</v>
          </cell>
          <cell r="F447" t="str">
            <v>Ea</v>
          </cell>
          <cell r="G447" t="str">
            <v>P</v>
          </cell>
          <cell r="H447" t="str">
            <v>standard</v>
          </cell>
          <cell r="I447">
            <v>1.615</v>
          </cell>
          <cell r="J447">
            <v>1.65585</v>
          </cell>
        </row>
        <row r="448">
          <cell r="B448" t="str">
            <v>BFA0000449</v>
          </cell>
          <cell r="C448" t="str">
            <v>ST3*8十字自攻螺钉</v>
          </cell>
          <cell r="D448" t="str">
            <v>环保兰白锌</v>
          </cell>
          <cell r="E448" t="str">
            <v>AC</v>
          </cell>
          <cell r="F448" t="str">
            <v>Ea</v>
          </cell>
          <cell r="G448" t="str">
            <v>P</v>
          </cell>
          <cell r="H448" t="str">
            <v>standard</v>
          </cell>
          <cell r="I448">
            <v>0.0097</v>
          </cell>
          <cell r="J448">
            <v>0.0097</v>
          </cell>
        </row>
        <row r="449">
          <cell r="B449" t="str">
            <v>TMI0000081</v>
          </cell>
          <cell r="C449" t="str">
            <v>PA6尼龙切片</v>
          </cell>
          <cell r="D449" t="str">
            <v/>
          </cell>
          <cell r="E449" t="str">
            <v>AC</v>
          </cell>
          <cell r="F449" t="str">
            <v>KG</v>
          </cell>
          <cell r="G449" t="str">
            <v>P</v>
          </cell>
          <cell r="H449" t="str">
            <v>standard</v>
          </cell>
          <cell r="I449">
            <v>15.0495</v>
          </cell>
        </row>
        <row r="450">
          <cell r="B450" t="str">
            <v>REM0001905</v>
          </cell>
          <cell r="C450" t="str">
            <v>欧曼重卡防水帽</v>
          </cell>
          <cell r="D450" t="str">
            <v>PP黑色</v>
          </cell>
          <cell r="E450" t="str">
            <v>AC</v>
          </cell>
          <cell r="F450" t="str">
            <v>Ea</v>
          </cell>
          <cell r="G450" t="str">
            <v>P</v>
          </cell>
          <cell r="H450" t="str">
            <v>standard</v>
          </cell>
          <cell r="I450">
            <v>0.0729</v>
          </cell>
        </row>
        <row r="451">
          <cell r="B451" t="str">
            <v>BFA0000448</v>
          </cell>
          <cell r="C451" t="str">
            <v>3.5*13扁头自攻钉</v>
          </cell>
          <cell r="D451" t="str">
            <v>环保兰白锌</v>
          </cell>
          <cell r="E451" t="str">
            <v>AC</v>
          </cell>
          <cell r="F451" t="str">
            <v>Ea</v>
          </cell>
          <cell r="G451" t="str">
            <v>P</v>
          </cell>
          <cell r="H451" t="str">
            <v>standard</v>
          </cell>
          <cell r="I451">
            <v>0.012</v>
          </cell>
          <cell r="J451">
            <v>0.012</v>
          </cell>
        </row>
        <row r="452">
          <cell r="B452" t="str">
            <v>TMI0000080</v>
          </cell>
          <cell r="C452" t="str">
            <v>PA66+C2020增强尼龙料</v>
          </cell>
          <cell r="D452" t="str">
            <v/>
          </cell>
          <cell r="E452" t="str">
            <v>AC</v>
          </cell>
          <cell r="F452" t="str">
            <v>KG</v>
          </cell>
          <cell r="G452" t="str">
            <v>P</v>
          </cell>
          <cell r="H452" t="str">
            <v>standard</v>
          </cell>
          <cell r="I452">
            <v>19.469</v>
          </cell>
        </row>
        <row r="453">
          <cell r="B453" t="str">
            <v>REM0001908</v>
          </cell>
          <cell r="C453" t="str">
            <v>捷运支架保护盖右</v>
          </cell>
          <cell r="D453" t="str">
            <v>PP黑色</v>
          </cell>
          <cell r="E453" t="str">
            <v>AC</v>
          </cell>
          <cell r="F453" t="str">
            <v>Ea</v>
          </cell>
          <cell r="G453" t="str">
            <v>P</v>
          </cell>
          <cell r="H453" t="str">
            <v>standard</v>
          </cell>
          <cell r="I453">
            <v>1.0191</v>
          </cell>
        </row>
        <row r="454">
          <cell r="B454" t="str">
            <v>BFA0000447</v>
          </cell>
          <cell r="C454" t="str">
            <v>平机自攻3.5*13白</v>
          </cell>
          <cell r="D454" t="str">
            <v>环保兰白锌</v>
          </cell>
          <cell r="E454" t="str">
            <v>AC</v>
          </cell>
          <cell r="F454" t="str">
            <v>Ea</v>
          </cell>
          <cell r="G454" t="str">
            <v>P</v>
          </cell>
          <cell r="H454" t="str">
            <v>standard</v>
          </cell>
          <cell r="I454">
            <v>0.012</v>
          </cell>
          <cell r="J454">
            <v>0.012</v>
          </cell>
        </row>
        <row r="455">
          <cell r="B455" t="str">
            <v>TMI0000078</v>
          </cell>
          <cell r="C455" t="str">
            <v>色粉H8152</v>
          </cell>
          <cell r="D455" t="str">
            <v/>
          </cell>
          <cell r="E455" t="str">
            <v>AC</v>
          </cell>
          <cell r="F455" t="str">
            <v>EA</v>
          </cell>
          <cell r="G455" t="str">
            <v>P</v>
          </cell>
          <cell r="H455" t="str">
            <v>standard</v>
          </cell>
          <cell r="I455">
            <v>10.7693</v>
          </cell>
        </row>
        <row r="456">
          <cell r="B456" t="str">
            <v>REM0001909</v>
          </cell>
          <cell r="C456" t="str">
            <v>捷运右上支架密封圈</v>
          </cell>
          <cell r="D456" t="str">
            <v>三元乙丙橡胶</v>
          </cell>
          <cell r="E456" t="str">
            <v>AC</v>
          </cell>
          <cell r="F456" t="str">
            <v>Ea</v>
          </cell>
          <cell r="G456" t="str">
            <v>P</v>
          </cell>
          <cell r="H456" t="str">
            <v>standard</v>
          </cell>
          <cell r="I456">
            <v>1.8947</v>
          </cell>
          <cell r="J456">
            <v>1.86485</v>
          </cell>
        </row>
        <row r="457">
          <cell r="B457" t="str">
            <v>BFA0000446</v>
          </cell>
          <cell r="C457" t="str">
            <v>捷运前下视镜下紧固件</v>
          </cell>
          <cell r="D457" t="str">
            <v>镜头内件</v>
          </cell>
          <cell r="E457" t="str">
            <v>AC</v>
          </cell>
          <cell r="F457" t="str">
            <v>Ea</v>
          </cell>
          <cell r="G457" t="str">
            <v>P</v>
          </cell>
          <cell r="H457" t="str">
            <v>standard</v>
          </cell>
          <cell r="I457">
            <v>0.6208</v>
          </cell>
          <cell r="J457">
            <v>0.6208</v>
          </cell>
        </row>
        <row r="458">
          <cell r="B458" t="str">
            <v>TMI0000077</v>
          </cell>
          <cell r="C458" t="str">
            <v>色粉H8167</v>
          </cell>
          <cell r="D458" t="str">
            <v/>
          </cell>
          <cell r="E458" t="str">
            <v>AC</v>
          </cell>
          <cell r="F458" t="str">
            <v>KG</v>
          </cell>
          <cell r="G458" t="str">
            <v>P</v>
          </cell>
          <cell r="H458" t="str">
            <v>standard</v>
          </cell>
          <cell r="I458">
            <v>10.7692</v>
          </cell>
        </row>
        <row r="459">
          <cell r="B459" t="str">
            <v>REM0001912</v>
          </cell>
          <cell r="C459" t="str">
            <v>重卡大保护盖022704</v>
          </cell>
          <cell r="D459" t="str">
            <v>ABS黑色</v>
          </cell>
          <cell r="E459" t="str">
            <v>AC</v>
          </cell>
          <cell r="F459" t="str">
            <v>Ea</v>
          </cell>
          <cell r="G459" t="str">
            <v>P</v>
          </cell>
          <cell r="H459" t="str">
            <v>standard</v>
          </cell>
          <cell r="I459">
            <v>6.3363</v>
          </cell>
        </row>
        <row r="460">
          <cell r="B460" t="str">
            <v>BEC0010251</v>
          </cell>
          <cell r="C460" t="str">
            <v>DJ622-D2.8*0.8A带锁插簧</v>
          </cell>
          <cell r="D460" t="str">
            <v/>
          </cell>
          <cell r="E460" t="str">
            <v>AC</v>
          </cell>
          <cell r="F460" t="str">
            <v>EA</v>
          </cell>
          <cell r="G460" t="str">
            <v>P</v>
          </cell>
          <cell r="H460" t="str">
            <v>Standard</v>
          </cell>
          <cell r="I460">
            <v>0.0792</v>
          </cell>
        </row>
        <row r="461">
          <cell r="B461" t="str">
            <v>TMI0000076</v>
          </cell>
          <cell r="C461" t="str">
            <v>色粉H8178</v>
          </cell>
          <cell r="D461" t="str">
            <v/>
          </cell>
          <cell r="E461" t="str">
            <v>AC</v>
          </cell>
          <cell r="F461" t="str">
            <v>KG</v>
          </cell>
          <cell r="G461" t="str">
            <v>P</v>
          </cell>
          <cell r="H461" t="str">
            <v>standard</v>
          </cell>
          <cell r="I461">
            <v>9.7345</v>
          </cell>
        </row>
        <row r="462">
          <cell r="B462" t="str">
            <v>REM0001919</v>
          </cell>
          <cell r="C462" t="str">
            <v>仿丰田镜片</v>
          </cell>
          <cell r="D462" t="str">
            <v/>
          </cell>
          <cell r="E462" t="str">
            <v>AC</v>
          </cell>
          <cell r="F462" t="str">
            <v>Ea</v>
          </cell>
          <cell r="G462" t="str">
            <v>P</v>
          </cell>
          <cell r="H462" t="str">
            <v>standard</v>
          </cell>
          <cell r="I462">
            <v>2.0282</v>
          </cell>
        </row>
        <row r="463">
          <cell r="B463" t="str">
            <v>BFA0000445</v>
          </cell>
          <cell r="C463" t="str">
            <v>1029紧固件</v>
          </cell>
          <cell r="D463" t="str">
            <v>Q235t=2镀彩</v>
          </cell>
          <cell r="E463" t="str">
            <v>AC</v>
          </cell>
          <cell r="F463" t="str">
            <v>Ea</v>
          </cell>
          <cell r="G463" t="str">
            <v>P</v>
          </cell>
          <cell r="H463" t="str">
            <v>standard</v>
          </cell>
          <cell r="I463">
            <v>0.2877</v>
          </cell>
        </row>
        <row r="464">
          <cell r="B464" t="str">
            <v>TMI0000075</v>
          </cell>
          <cell r="C464" t="str">
            <v>色粉I9045</v>
          </cell>
          <cell r="D464" t="str">
            <v/>
          </cell>
          <cell r="E464" t="str">
            <v>AC</v>
          </cell>
          <cell r="F464" t="str">
            <v>KG</v>
          </cell>
          <cell r="G464" t="str">
            <v>P</v>
          </cell>
          <cell r="H464" t="str">
            <v>standard</v>
          </cell>
          <cell r="I464">
            <v>380.1653</v>
          </cell>
        </row>
        <row r="465">
          <cell r="B465" t="str">
            <v>REM0001923</v>
          </cell>
          <cell r="C465" t="str">
            <v>驭菱左镜座上盖</v>
          </cell>
          <cell r="D465" t="str">
            <v>Pa66+GF30</v>
          </cell>
          <cell r="E465" t="str">
            <v>AC</v>
          </cell>
          <cell r="F465" t="str">
            <v>Ea</v>
          </cell>
          <cell r="G465" t="str">
            <v>P</v>
          </cell>
          <cell r="H465" t="str">
            <v>standard</v>
          </cell>
          <cell r="I465">
            <v>1.4007</v>
          </cell>
        </row>
        <row r="466">
          <cell r="B466" t="str">
            <v>BFA0000443</v>
          </cell>
          <cell r="C466" t="str">
            <v>时代S销子</v>
          </cell>
          <cell r="D466" t="str">
            <v>70号钢∮3.5</v>
          </cell>
          <cell r="E466" t="str">
            <v>AC</v>
          </cell>
          <cell r="F466" t="str">
            <v>Ea</v>
          </cell>
          <cell r="G466" t="str">
            <v>P</v>
          </cell>
          <cell r="H466" t="str">
            <v>standard</v>
          </cell>
          <cell r="I466">
            <v>0.0423</v>
          </cell>
        </row>
        <row r="467">
          <cell r="B467" t="str">
            <v>TMI0000070</v>
          </cell>
          <cell r="C467" t="str">
            <v>TP15本色</v>
          </cell>
          <cell r="D467" t="str">
            <v/>
          </cell>
          <cell r="E467" t="str">
            <v>AC</v>
          </cell>
          <cell r="F467" t="str">
            <v>KG</v>
          </cell>
          <cell r="G467" t="str">
            <v>P</v>
          </cell>
          <cell r="H467" t="str">
            <v>standard</v>
          </cell>
          <cell r="I467">
            <v>9.8761</v>
          </cell>
        </row>
        <row r="468">
          <cell r="B468" t="str">
            <v>REM0001924</v>
          </cell>
          <cell r="C468" t="str">
            <v>驭菱左镜座下盖</v>
          </cell>
          <cell r="D468" t="str">
            <v>ABS黑色</v>
          </cell>
          <cell r="E468" t="str">
            <v>AC</v>
          </cell>
          <cell r="F468" t="str">
            <v>Ea</v>
          </cell>
          <cell r="G468" t="str">
            <v>P</v>
          </cell>
          <cell r="H468" t="str">
            <v>standard</v>
          </cell>
          <cell r="I468">
            <v>0.5044</v>
          </cell>
        </row>
        <row r="469">
          <cell r="B469" t="str">
            <v>BFA0000442</v>
          </cell>
          <cell r="C469" t="str">
            <v>捷运前下视镜上紧固件</v>
          </cell>
          <cell r="D469" t="str">
            <v>Q235t=2镀彩</v>
          </cell>
          <cell r="E469" t="str">
            <v>AC</v>
          </cell>
          <cell r="F469" t="str">
            <v>Ea</v>
          </cell>
          <cell r="G469" t="str">
            <v>P</v>
          </cell>
          <cell r="H469" t="str">
            <v>standard</v>
          </cell>
          <cell r="I469">
            <v>0.5216</v>
          </cell>
          <cell r="J469">
            <v>0.5216</v>
          </cell>
        </row>
        <row r="470">
          <cell r="B470" t="str">
            <v>TMI0000068</v>
          </cell>
          <cell r="C470" t="str">
            <v>PA6+GF30(短纤)</v>
          </cell>
          <cell r="D470" t="str">
            <v/>
          </cell>
          <cell r="E470" t="str">
            <v>AC</v>
          </cell>
          <cell r="F470" t="str">
            <v>KG</v>
          </cell>
          <cell r="G470" t="str">
            <v>P</v>
          </cell>
          <cell r="H470" t="str">
            <v>standard</v>
          </cell>
          <cell r="I470">
            <v>10.7692</v>
          </cell>
        </row>
        <row r="471">
          <cell r="B471" t="str">
            <v>REM0001925</v>
          </cell>
          <cell r="C471" t="str">
            <v>驭菱左镜片</v>
          </cell>
          <cell r="D471" t="str">
            <v>浮法玻璃</v>
          </cell>
          <cell r="E471" t="str">
            <v>AC</v>
          </cell>
          <cell r="F471" t="str">
            <v>Ea</v>
          </cell>
          <cell r="G471" t="str">
            <v>P</v>
          </cell>
          <cell r="H471" t="str">
            <v>standard</v>
          </cell>
          <cell r="I471">
            <v>2.6077</v>
          </cell>
        </row>
        <row r="472">
          <cell r="B472" t="str">
            <v>BFA0000441</v>
          </cell>
          <cell r="C472" t="str">
            <v>豪泺销子</v>
          </cell>
          <cell r="D472" t="str">
            <v>70钢∮3.5</v>
          </cell>
          <cell r="E472" t="str">
            <v>AC</v>
          </cell>
          <cell r="F472" t="str">
            <v>Ea</v>
          </cell>
          <cell r="G472" t="str">
            <v>P</v>
          </cell>
          <cell r="H472" t="str">
            <v>standard</v>
          </cell>
          <cell r="I472">
            <v>0.0338</v>
          </cell>
        </row>
        <row r="473">
          <cell r="B473" t="str">
            <v>TMI0000064</v>
          </cell>
          <cell r="C473" t="str">
            <v>TPEE1007</v>
          </cell>
          <cell r="D473" t="str">
            <v/>
          </cell>
          <cell r="E473" t="str">
            <v>AC</v>
          </cell>
          <cell r="F473" t="str">
            <v>KG</v>
          </cell>
          <cell r="G473" t="str">
            <v>P</v>
          </cell>
          <cell r="H473" t="str">
            <v>standard</v>
          </cell>
          <cell r="I473">
            <v>24.14</v>
          </cell>
        </row>
        <row r="474">
          <cell r="B474" t="str">
            <v>REM0001929</v>
          </cell>
          <cell r="C474" t="str">
            <v>驭菱右镜座上盖</v>
          </cell>
          <cell r="D474" t="str">
            <v>Pa66+GF30</v>
          </cell>
          <cell r="E474" t="str">
            <v>AC</v>
          </cell>
          <cell r="F474" t="str">
            <v>Ea</v>
          </cell>
          <cell r="G474" t="str">
            <v>P</v>
          </cell>
          <cell r="H474" t="str">
            <v>standard</v>
          </cell>
          <cell r="I474">
            <v>1.4007</v>
          </cell>
        </row>
        <row r="475">
          <cell r="B475" t="str">
            <v>TMI0000063</v>
          </cell>
          <cell r="C475" t="str">
            <v>PA66-G50-BK110</v>
          </cell>
          <cell r="D475" t="str">
            <v/>
          </cell>
          <cell r="E475" t="str">
            <v>AC</v>
          </cell>
          <cell r="F475" t="str">
            <v>KG</v>
          </cell>
          <cell r="G475" t="str">
            <v>P</v>
          </cell>
          <cell r="H475" t="str">
            <v>standard</v>
          </cell>
          <cell r="I475">
            <v>17.3451</v>
          </cell>
        </row>
        <row r="476">
          <cell r="B476" t="str">
            <v>REM0001930</v>
          </cell>
          <cell r="C476" t="str">
            <v>驭菱右镜座下盖</v>
          </cell>
          <cell r="D476" t="str">
            <v>ABS黑色</v>
          </cell>
          <cell r="E476" t="str">
            <v>AC</v>
          </cell>
          <cell r="F476" t="str">
            <v>Ea</v>
          </cell>
          <cell r="G476" t="str">
            <v>P</v>
          </cell>
          <cell r="H476" t="str">
            <v>standard</v>
          </cell>
          <cell r="I476">
            <v>0.5044</v>
          </cell>
        </row>
        <row r="477">
          <cell r="B477" t="str">
            <v>BFA0000438</v>
          </cell>
          <cell r="C477" t="str">
            <v>重卡下视镜紧固件</v>
          </cell>
          <cell r="D477" t="str">
            <v>Q235t=1.5镀彩</v>
          </cell>
          <cell r="E477" t="str">
            <v>AC</v>
          </cell>
          <cell r="F477" t="str">
            <v>Ea</v>
          </cell>
          <cell r="G477" t="str">
            <v>P</v>
          </cell>
          <cell r="H477" t="str">
            <v>standard</v>
          </cell>
          <cell r="I477">
            <v>0.4336</v>
          </cell>
        </row>
        <row r="478">
          <cell r="B478" t="str">
            <v>TMI0000061</v>
          </cell>
          <cell r="C478" t="str">
            <v>ASA-778T</v>
          </cell>
          <cell r="D478" t="str">
            <v>LI941-V94841</v>
          </cell>
          <cell r="E478" t="str">
            <v>AC</v>
          </cell>
          <cell r="F478" t="str">
            <v>KG</v>
          </cell>
          <cell r="G478" t="str">
            <v>P</v>
          </cell>
          <cell r="H478" t="str">
            <v>standard</v>
          </cell>
          <cell r="I478">
            <v>19.6</v>
          </cell>
        </row>
        <row r="479">
          <cell r="B479" t="str">
            <v>REM0001931</v>
          </cell>
          <cell r="C479" t="str">
            <v>驭菱右镜片</v>
          </cell>
          <cell r="D479" t="str">
            <v>浮法玻璃</v>
          </cell>
          <cell r="E479" t="str">
            <v>AC</v>
          </cell>
          <cell r="F479" t="str">
            <v>Ea</v>
          </cell>
          <cell r="G479" t="str">
            <v>P</v>
          </cell>
          <cell r="H479" t="str">
            <v>standard</v>
          </cell>
          <cell r="I479">
            <v>2.6077</v>
          </cell>
        </row>
        <row r="480">
          <cell r="B480" t="str">
            <v>BFA0000437</v>
          </cell>
          <cell r="C480" t="str">
            <v>北奔销子</v>
          </cell>
          <cell r="D480" t="str">
            <v/>
          </cell>
          <cell r="E480" t="str">
            <v>AC</v>
          </cell>
          <cell r="F480" t="str">
            <v>EA</v>
          </cell>
          <cell r="G480" t="str">
            <v>P</v>
          </cell>
          <cell r="H480" t="str">
            <v>standard</v>
          </cell>
          <cell r="I480">
            <v>0.0423</v>
          </cell>
        </row>
        <row r="481">
          <cell r="B481" t="str">
            <v>TMI0000060</v>
          </cell>
          <cell r="C481" t="str">
            <v>ABS-HH106</v>
          </cell>
          <cell r="D481" t="str">
            <v>XR401-A9001</v>
          </cell>
          <cell r="E481" t="str">
            <v>AC</v>
          </cell>
          <cell r="F481" t="str">
            <v>KG</v>
          </cell>
          <cell r="G481" t="str">
            <v>P</v>
          </cell>
          <cell r="H481" t="str">
            <v>standard</v>
          </cell>
          <cell r="I481">
            <v>17.6</v>
          </cell>
        </row>
        <row r="482">
          <cell r="B482" t="str">
            <v>REM0001934</v>
          </cell>
          <cell r="C482" t="str">
            <v>济南轻卡右后视镜</v>
          </cell>
          <cell r="D482" t="str">
            <v>LG1614770002/1</v>
          </cell>
          <cell r="E482" t="str">
            <v>AC</v>
          </cell>
          <cell r="F482" t="str">
            <v>Ea</v>
          </cell>
          <cell r="G482" t="str">
            <v>P</v>
          </cell>
          <cell r="H482" t="str">
            <v>Standard</v>
          </cell>
          <cell r="I482">
            <v>71.7892</v>
          </cell>
        </row>
        <row r="483">
          <cell r="B483" t="str">
            <v>BFA0000436</v>
          </cell>
          <cell r="C483" t="str">
            <v>重卡镜头安装卡子带螺母</v>
          </cell>
          <cell r="D483" t="str">
            <v>镀彩</v>
          </cell>
          <cell r="E483" t="str">
            <v>AC</v>
          </cell>
          <cell r="F483" t="str">
            <v>Ea</v>
          </cell>
          <cell r="G483" t="str">
            <v>P</v>
          </cell>
          <cell r="H483" t="str">
            <v>standard</v>
          </cell>
          <cell r="I483">
            <v>0.4444</v>
          </cell>
          <cell r="J483">
            <v>0.44444</v>
          </cell>
        </row>
        <row r="484">
          <cell r="B484" t="str">
            <v>TMI0000059</v>
          </cell>
          <cell r="C484" t="str">
            <v>色粉H8162</v>
          </cell>
          <cell r="D484" t="str">
            <v/>
          </cell>
          <cell r="E484" t="str">
            <v>AC</v>
          </cell>
          <cell r="F484" t="str">
            <v>KG</v>
          </cell>
          <cell r="G484" t="str">
            <v>P</v>
          </cell>
          <cell r="H484" t="str">
            <v>standard</v>
          </cell>
          <cell r="I484">
            <v>10.7693</v>
          </cell>
        </row>
        <row r="485">
          <cell r="B485" t="str">
            <v>REM0001935</v>
          </cell>
          <cell r="C485" t="str">
            <v>济南轻卡右舵右镜座总成</v>
          </cell>
          <cell r="D485" t="str">
            <v>LG1614770004/1</v>
          </cell>
          <cell r="E485" t="str">
            <v>AC</v>
          </cell>
          <cell r="F485" t="str">
            <v>Ea</v>
          </cell>
          <cell r="G485" t="str">
            <v>P</v>
          </cell>
          <cell r="H485" t="str">
            <v>Standard</v>
          </cell>
          <cell r="I485">
            <v>24.31</v>
          </cell>
        </row>
        <row r="486">
          <cell r="B486" t="str">
            <v>BFA0000246</v>
          </cell>
          <cell r="C486" t="str">
            <v>元机自攻钉3.5*32</v>
          </cell>
          <cell r="D486" t="str">
            <v>环保兰白锌</v>
          </cell>
          <cell r="E486" t="str">
            <v>AC</v>
          </cell>
          <cell r="F486" t="str">
            <v>Ea</v>
          </cell>
          <cell r="G486" t="str">
            <v>P</v>
          </cell>
          <cell r="H486" t="str">
            <v>standard</v>
          </cell>
          <cell r="I486">
            <v>0.0296</v>
          </cell>
          <cell r="J486">
            <v>0.0296</v>
          </cell>
        </row>
        <row r="487">
          <cell r="B487" t="str">
            <v>TMI0000053</v>
          </cell>
          <cell r="C487" t="str">
            <v>PC透明</v>
          </cell>
          <cell r="D487" t="str">
            <v/>
          </cell>
          <cell r="E487" t="str">
            <v>AC</v>
          </cell>
          <cell r="F487" t="str">
            <v>KG</v>
          </cell>
          <cell r="G487" t="str">
            <v>P</v>
          </cell>
          <cell r="H487" t="str">
            <v>Standard</v>
          </cell>
          <cell r="I487">
            <v>15.5841</v>
          </cell>
        </row>
        <row r="488">
          <cell r="B488" t="str">
            <v>REM0001936</v>
          </cell>
          <cell r="C488" t="str">
            <v>济南轻卡左后视镜</v>
          </cell>
          <cell r="D488" t="str">
            <v>LG1614770001/1</v>
          </cell>
          <cell r="E488" t="str">
            <v>AC</v>
          </cell>
          <cell r="F488" t="str">
            <v>Ea</v>
          </cell>
          <cell r="G488" t="str">
            <v>P</v>
          </cell>
          <cell r="H488" t="str">
            <v>Standard</v>
          </cell>
          <cell r="I488">
            <v>59.0215</v>
          </cell>
        </row>
        <row r="489">
          <cell r="B489" t="str">
            <v>BFA0000249</v>
          </cell>
          <cell r="C489" t="str">
            <v>ST4*25自攻螺钉</v>
          </cell>
          <cell r="D489" t="str">
            <v>环保兰白锌</v>
          </cell>
          <cell r="E489" t="str">
            <v>AC</v>
          </cell>
          <cell r="F489" t="str">
            <v>Ea</v>
          </cell>
          <cell r="G489" t="str">
            <v>P</v>
          </cell>
          <cell r="H489" t="str">
            <v>standard</v>
          </cell>
          <cell r="I489">
            <v>0.0283</v>
          </cell>
          <cell r="J489">
            <v>0.0283</v>
          </cell>
        </row>
        <row r="490">
          <cell r="B490" t="str">
            <v>TMI0000051</v>
          </cell>
          <cell r="C490" t="str">
            <v>K8303</v>
          </cell>
          <cell r="D490" t="str">
            <v/>
          </cell>
          <cell r="E490" t="str">
            <v>AC</v>
          </cell>
          <cell r="F490" t="str">
            <v>KG</v>
          </cell>
          <cell r="G490" t="str">
            <v>P</v>
          </cell>
          <cell r="H490" t="str">
            <v>standard</v>
          </cell>
          <cell r="I490">
            <v>8.7611</v>
          </cell>
        </row>
        <row r="491">
          <cell r="B491" t="str">
            <v>REM0001937</v>
          </cell>
          <cell r="C491" t="str">
            <v>济南轻卡右舵左镜座总成</v>
          </cell>
          <cell r="D491" t="str">
            <v>LG1614770003/1</v>
          </cell>
          <cell r="E491" t="str">
            <v>AC</v>
          </cell>
          <cell r="F491" t="str">
            <v>Ea</v>
          </cell>
          <cell r="G491" t="str">
            <v>P</v>
          </cell>
          <cell r="H491" t="str">
            <v>Standard</v>
          </cell>
          <cell r="I491">
            <v>25.51</v>
          </cell>
        </row>
        <row r="492">
          <cell r="B492" t="str">
            <v>BFA0000434</v>
          </cell>
          <cell r="C492" t="str">
            <v>弹垫（Ф8)彩</v>
          </cell>
          <cell r="D492" t="str">
            <v/>
          </cell>
          <cell r="E492" t="str">
            <v>AC</v>
          </cell>
          <cell r="F492" t="str">
            <v>Ea</v>
          </cell>
          <cell r="G492" t="str">
            <v>P</v>
          </cell>
          <cell r="H492" t="str">
            <v>standard</v>
          </cell>
          <cell r="I492">
            <v>0.0137</v>
          </cell>
          <cell r="J492">
            <v>0.0137</v>
          </cell>
        </row>
        <row r="493">
          <cell r="B493" t="str">
            <v>TAT0000080</v>
          </cell>
          <cell r="C493" t="str">
            <v>（306）80*30*1500条形码</v>
          </cell>
          <cell r="D493" t="str">
            <v/>
          </cell>
          <cell r="E493" t="str">
            <v>AC</v>
          </cell>
          <cell r="F493" t="str">
            <v>EA</v>
          </cell>
          <cell r="G493" t="str">
            <v>P</v>
          </cell>
          <cell r="H493" t="str">
            <v>standard</v>
          </cell>
          <cell r="I493">
            <v>0.02</v>
          </cell>
          <cell r="J493">
            <v>0.0203182269230769</v>
          </cell>
        </row>
        <row r="494">
          <cell r="B494" t="str">
            <v>REM0001944</v>
          </cell>
          <cell r="C494" t="str">
            <v>济南轻卡左舵右后视镜</v>
          </cell>
          <cell r="D494" t="str">
            <v>LG1611771012/1</v>
          </cell>
          <cell r="E494" t="str">
            <v>AC</v>
          </cell>
          <cell r="F494" t="str">
            <v>Ea</v>
          </cell>
          <cell r="G494" t="str">
            <v>P</v>
          </cell>
          <cell r="H494" t="str">
            <v>Standard</v>
          </cell>
          <cell r="I494">
            <v>65.7699</v>
          </cell>
        </row>
        <row r="495">
          <cell r="B495" t="str">
            <v>TMI0000048</v>
          </cell>
          <cell r="C495" t="str">
            <v>PA6+GF45</v>
          </cell>
          <cell r="D495" t="str">
            <v>黑色</v>
          </cell>
          <cell r="E495" t="str">
            <v>AC</v>
          </cell>
          <cell r="F495" t="str">
            <v>KG</v>
          </cell>
          <cell r="G495" t="str">
            <v>P</v>
          </cell>
          <cell r="H495" t="str">
            <v>standard</v>
          </cell>
          <cell r="I495">
            <v>15.354</v>
          </cell>
        </row>
        <row r="496">
          <cell r="B496" t="str">
            <v>REM0001950</v>
          </cell>
          <cell r="C496" t="str">
            <v>铰链扶手大底盖</v>
          </cell>
          <cell r="D496" t="str">
            <v>PP</v>
          </cell>
          <cell r="E496" t="str">
            <v>AC</v>
          </cell>
          <cell r="F496" t="str">
            <v>Ea</v>
          </cell>
          <cell r="G496" t="str">
            <v>P</v>
          </cell>
          <cell r="H496" t="str">
            <v>standard</v>
          </cell>
          <cell r="I496">
            <v>0.2585</v>
          </cell>
        </row>
        <row r="497">
          <cell r="B497" t="str">
            <v>BFA0000274</v>
          </cell>
          <cell r="C497" t="str">
            <v>铜镶件6*15</v>
          </cell>
          <cell r="D497" t="str">
            <v/>
          </cell>
          <cell r="E497" t="str">
            <v>AC</v>
          </cell>
          <cell r="F497" t="str">
            <v>Ea</v>
          </cell>
          <cell r="G497" t="str">
            <v>P</v>
          </cell>
          <cell r="H497" t="str">
            <v>standard</v>
          </cell>
          <cell r="I497">
            <v>0.768</v>
          </cell>
          <cell r="J497">
            <v>0.768</v>
          </cell>
        </row>
        <row r="498">
          <cell r="B498" t="str">
            <v>TAT0000081</v>
          </cell>
          <cell r="C498" t="str">
            <v>色带（宽11）</v>
          </cell>
          <cell r="D498" t="str">
            <v/>
          </cell>
          <cell r="E498" t="str">
            <v>AC</v>
          </cell>
          <cell r="F498" t="str">
            <v>EA</v>
          </cell>
          <cell r="G498" t="str">
            <v>P</v>
          </cell>
          <cell r="H498" t="str">
            <v>standard</v>
          </cell>
          <cell r="I498">
            <v>36.7521</v>
          </cell>
        </row>
        <row r="499">
          <cell r="B499" t="str">
            <v>REM0001951</v>
          </cell>
          <cell r="C499" t="str">
            <v>铰链扶手小底盖</v>
          </cell>
          <cell r="D499" t="str">
            <v>PP</v>
          </cell>
          <cell r="E499" t="str">
            <v>AC</v>
          </cell>
          <cell r="F499" t="str">
            <v>Ea</v>
          </cell>
          <cell r="G499" t="str">
            <v>P</v>
          </cell>
          <cell r="H499" t="str">
            <v>standard</v>
          </cell>
          <cell r="I499">
            <v>0.2378</v>
          </cell>
        </row>
        <row r="500">
          <cell r="B500" t="str">
            <v>BFA0000421</v>
          </cell>
          <cell r="C500" t="str">
            <v>十字槽盘头螺钉5*25</v>
          </cell>
          <cell r="D500" t="str">
            <v/>
          </cell>
          <cell r="E500" t="str">
            <v>AC</v>
          </cell>
          <cell r="F500" t="str">
            <v>Ea</v>
          </cell>
          <cell r="G500" t="str">
            <v>P</v>
          </cell>
          <cell r="H500" t="str">
            <v>standard</v>
          </cell>
          <cell r="I500">
            <v>0.0425</v>
          </cell>
          <cell r="J500">
            <v>0.0425</v>
          </cell>
        </row>
        <row r="501">
          <cell r="B501" t="str">
            <v>TAT0000082</v>
          </cell>
          <cell r="C501" t="str">
            <v>60*40*1000条形码</v>
          </cell>
          <cell r="D501" t="str">
            <v>不干胶贴纸60*40</v>
          </cell>
          <cell r="E501" t="str">
            <v>AC</v>
          </cell>
          <cell r="F501" t="str">
            <v>Ea</v>
          </cell>
          <cell r="G501" t="str">
            <v>P</v>
          </cell>
          <cell r="H501" t="str">
            <v>standard</v>
          </cell>
          <cell r="I501">
            <v>0.0179</v>
          </cell>
          <cell r="J501">
            <v>0.0178800396923077</v>
          </cell>
        </row>
        <row r="502">
          <cell r="B502" t="str">
            <v>REM0001965</v>
          </cell>
          <cell r="C502" t="str">
            <v>捷运窄车左后视镜(山东)</v>
          </cell>
          <cell r="D502" t="str">
            <v>L0821010013A0</v>
          </cell>
          <cell r="E502" t="str">
            <v>AC</v>
          </cell>
          <cell r="F502" t="str">
            <v>Ea</v>
          </cell>
          <cell r="G502" t="str">
            <v>P</v>
          </cell>
          <cell r="H502" t="str">
            <v>Standard</v>
          </cell>
          <cell r="I502">
            <v>98.316</v>
          </cell>
        </row>
        <row r="503">
          <cell r="B503" t="str">
            <v>TMI0000016</v>
          </cell>
          <cell r="C503" t="str">
            <v>PA66+GF45</v>
          </cell>
          <cell r="D503" t="str">
            <v/>
          </cell>
          <cell r="E503" t="str">
            <v>AC</v>
          </cell>
          <cell r="F503" t="str">
            <v>KG</v>
          </cell>
          <cell r="G503" t="str">
            <v>P</v>
          </cell>
          <cell r="H503" t="str">
            <v>standard</v>
          </cell>
          <cell r="I503">
            <v>16.16</v>
          </cell>
        </row>
        <row r="504">
          <cell r="B504" t="str">
            <v>REM0001978</v>
          </cell>
          <cell r="C504" t="str">
            <v>欧马可小碗</v>
          </cell>
          <cell r="D504" t="str">
            <v>Q235</v>
          </cell>
          <cell r="E504" t="str">
            <v>AC</v>
          </cell>
          <cell r="F504" t="str">
            <v>Ea</v>
          </cell>
          <cell r="G504" t="str">
            <v>P</v>
          </cell>
          <cell r="H504" t="str">
            <v>standard</v>
          </cell>
          <cell r="I504">
            <v>0.0657</v>
          </cell>
        </row>
        <row r="505">
          <cell r="B505" t="str">
            <v>BFA0000420</v>
          </cell>
          <cell r="C505" t="str">
            <v>Φ8平垫</v>
          </cell>
          <cell r="D505" t="str">
            <v>镀彩</v>
          </cell>
          <cell r="E505" t="str">
            <v>AC</v>
          </cell>
          <cell r="F505" t="str">
            <v>Ea</v>
          </cell>
          <cell r="G505" t="str">
            <v>P</v>
          </cell>
          <cell r="H505" t="str">
            <v>standard</v>
          </cell>
          <cell r="I505">
            <v>0.015</v>
          </cell>
          <cell r="J505">
            <v>0.015</v>
          </cell>
        </row>
        <row r="506">
          <cell r="B506" t="str">
            <v>TAT0000083</v>
          </cell>
          <cell r="C506" t="str">
            <v>110*30条形码</v>
          </cell>
          <cell r="D506" t="str">
            <v/>
          </cell>
          <cell r="E506" t="str">
            <v>AC</v>
          </cell>
          <cell r="F506" t="str">
            <v>Ea</v>
          </cell>
          <cell r="G506" t="str">
            <v>P</v>
          </cell>
          <cell r="H506" t="str">
            <v>standard</v>
          </cell>
          <cell r="I506">
            <v>0.0366</v>
          </cell>
          <cell r="J506">
            <v>0.0365728084615385</v>
          </cell>
        </row>
        <row r="507">
          <cell r="B507" t="str">
            <v>REM0001983</v>
          </cell>
          <cell r="C507" t="str">
            <v>欧马可右镜座</v>
          </cell>
          <cell r="D507" t="str">
            <v>铝</v>
          </cell>
          <cell r="E507" t="str">
            <v>AC</v>
          </cell>
          <cell r="F507" t="str">
            <v>Ea</v>
          </cell>
          <cell r="G507" t="str">
            <v>P</v>
          </cell>
          <cell r="H507" t="str">
            <v>standard</v>
          </cell>
          <cell r="I507">
            <v>7.78</v>
          </cell>
        </row>
        <row r="508">
          <cell r="B508" t="str">
            <v>BFA0000419</v>
          </cell>
          <cell r="C508" t="str">
            <v>弹垫（Ф5)</v>
          </cell>
          <cell r="D508" t="str">
            <v/>
          </cell>
          <cell r="E508" t="str">
            <v>AC</v>
          </cell>
          <cell r="F508" t="str">
            <v>Ea</v>
          </cell>
          <cell r="G508" t="str">
            <v>P</v>
          </cell>
          <cell r="H508" t="str">
            <v>standard</v>
          </cell>
          <cell r="I508">
            <v>0.0055</v>
          </cell>
          <cell r="J508">
            <v>0.0055</v>
          </cell>
        </row>
        <row r="509">
          <cell r="B509" t="str">
            <v>TMI0000011</v>
          </cell>
          <cell r="C509" t="str">
            <v>POM-黑K300L0</v>
          </cell>
          <cell r="D509" t="str">
            <v/>
          </cell>
          <cell r="E509" t="str">
            <v>AC</v>
          </cell>
          <cell r="F509" t="str">
            <v>KG</v>
          </cell>
          <cell r="G509" t="str">
            <v>P</v>
          </cell>
          <cell r="H509" t="str">
            <v>standard</v>
          </cell>
          <cell r="I509">
            <v>23.0088</v>
          </cell>
        </row>
        <row r="510">
          <cell r="B510" t="str">
            <v>REM0001987</v>
          </cell>
          <cell r="C510" t="str">
            <v>欧马可左镜座</v>
          </cell>
          <cell r="D510" t="str">
            <v>铝</v>
          </cell>
          <cell r="E510" t="str">
            <v>AC</v>
          </cell>
          <cell r="F510" t="str">
            <v>Ea</v>
          </cell>
          <cell r="G510" t="str">
            <v>P</v>
          </cell>
          <cell r="H510" t="str">
            <v>standard</v>
          </cell>
          <cell r="I510">
            <v>6.2</v>
          </cell>
        </row>
        <row r="511">
          <cell r="B511" t="str">
            <v>TMI0000010</v>
          </cell>
          <cell r="C511" t="str">
            <v>黑色母</v>
          </cell>
          <cell r="D511" t="str">
            <v/>
          </cell>
          <cell r="E511" t="str">
            <v>AC</v>
          </cell>
          <cell r="F511" t="str">
            <v>KG</v>
          </cell>
          <cell r="G511" t="str">
            <v>P</v>
          </cell>
          <cell r="H511" t="str">
            <v>standard</v>
          </cell>
          <cell r="I511">
            <v>20.177</v>
          </cell>
        </row>
        <row r="512">
          <cell r="B512" t="str">
            <v>REM0001989</v>
          </cell>
          <cell r="C512" t="str">
            <v>欧马克内视镜头(黑色)</v>
          </cell>
          <cell r="D512" t="str">
            <v>组件黑色</v>
          </cell>
          <cell r="E512" t="str">
            <v>AC</v>
          </cell>
          <cell r="F512" t="str">
            <v>Ea</v>
          </cell>
          <cell r="G512" t="str">
            <v>P</v>
          </cell>
          <cell r="H512" t="str">
            <v>standard</v>
          </cell>
          <cell r="I512">
            <v>4.8586</v>
          </cell>
        </row>
        <row r="513">
          <cell r="B513" t="str">
            <v>BFA0000418</v>
          </cell>
          <cell r="C513" t="str">
            <v>外六角螺栓M8*50</v>
          </cell>
          <cell r="D513" t="str">
            <v/>
          </cell>
          <cell r="E513" t="str">
            <v>AC</v>
          </cell>
          <cell r="F513" t="str">
            <v>Ea</v>
          </cell>
          <cell r="G513" t="str">
            <v>P</v>
          </cell>
          <cell r="H513" t="str">
            <v>standard</v>
          </cell>
          <cell r="I513">
            <v>0.17</v>
          </cell>
          <cell r="J513">
            <v>0.159</v>
          </cell>
        </row>
        <row r="514">
          <cell r="B514" t="str">
            <v>TMI0000009</v>
          </cell>
          <cell r="C514" t="str">
            <v>PC+ASA</v>
          </cell>
          <cell r="D514" t="str">
            <v>PC880M</v>
          </cell>
          <cell r="E514" t="str">
            <v>AC</v>
          </cell>
          <cell r="F514" t="str">
            <v>KG</v>
          </cell>
          <cell r="G514" t="str">
            <v>P</v>
          </cell>
          <cell r="H514" t="str">
            <v>standard</v>
          </cell>
          <cell r="I514">
            <v>23.4513</v>
          </cell>
        </row>
        <row r="515">
          <cell r="B515" t="str">
            <v>REM0001991</v>
          </cell>
          <cell r="C515" t="str">
            <v>欧马克室内镜杆(黑色)</v>
          </cell>
          <cell r="D515" t="str">
            <v>铸铝喷涂黑色</v>
          </cell>
          <cell r="E515" t="str">
            <v>AC</v>
          </cell>
          <cell r="F515" t="str">
            <v>Ea</v>
          </cell>
          <cell r="G515" t="str">
            <v>P</v>
          </cell>
          <cell r="H515" t="str">
            <v>standard</v>
          </cell>
          <cell r="I515">
            <v>1.9683</v>
          </cell>
          <cell r="J515">
            <v>2.1652</v>
          </cell>
        </row>
        <row r="516">
          <cell r="B516" t="str">
            <v>TMI0000008</v>
          </cell>
          <cell r="C516" t="str">
            <v>PC+ASA</v>
          </cell>
          <cell r="D516" t="str">
            <v>PC880M（灰色）</v>
          </cell>
          <cell r="E516" t="str">
            <v>AC</v>
          </cell>
          <cell r="F516" t="str">
            <v>KG</v>
          </cell>
          <cell r="G516" t="str">
            <v>P</v>
          </cell>
          <cell r="H516" t="str">
            <v>standard</v>
          </cell>
          <cell r="I516">
            <v>23.4513</v>
          </cell>
        </row>
        <row r="517">
          <cell r="B517" t="str">
            <v>RSM0000279</v>
          </cell>
          <cell r="C517" t="str">
            <v>奥驰补盲镜杆</v>
          </cell>
          <cell r="D517" t="str">
            <v/>
          </cell>
          <cell r="E517" t="str">
            <v>AC</v>
          </cell>
          <cell r="F517" t="str">
            <v>EA</v>
          </cell>
          <cell r="G517" t="str">
            <v>P</v>
          </cell>
          <cell r="H517" t="str">
            <v>standard</v>
          </cell>
          <cell r="I517">
            <v>2.42964</v>
          </cell>
        </row>
        <row r="518">
          <cell r="B518" t="str">
            <v>BFA0000298</v>
          </cell>
          <cell r="C518" t="str">
            <v>M5外六角螺母</v>
          </cell>
          <cell r="D518" t="str">
            <v/>
          </cell>
          <cell r="E518" t="str">
            <v>AC</v>
          </cell>
          <cell r="F518" t="str">
            <v>Ea</v>
          </cell>
          <cell r="G518" t="str">
            <v>P</v>
          </cell>
          <cell r="H518" t="str">
            <v>standard</v>
          </cell>
          <cell r="I518">
            <v>0.009</v>
          </cell>
          <cell r="J518">
            <v>0.009</v>
          </cell>
        </row>
        <row r="519">
          <cell r="B519" t="str">
            <v>TMA0010188</v>
          </cell>
          <cell r="C519" t="str">
            <v>H6安装座装饰盖出口包装箱</v>
          </cell>
          <cell r="D519" t="str">
            <v/>
          </cell>
          <cell r="E519" t="str">
            <v>NEW</v>
          </cell>
          <cell r="F519" t="str">
            <v>EA</v>
          </cell>
          <cell r="G519" t="str">
            <v>P</v>
          </cell>
          <cell r="H519" t="str">
            <v>Standard</v>
          </cell>
          <cell r="I519">
            <v>0</v>
          </cell>
        </row>
        <row r="520">
          <cell r="B520" t="str">
            <v>REM0001998</v>
          </cell>
          <cell r="C520" t="str">
            <v>驭菱右舵右后视镜</v>
          </cell>
          <cell r="D520" t="str">
            <v>1B14882100021</v>
          </cell>
          <cell r="E520" t="str">
            <v>AC</v>
          </cell>
          <cell r="F520" t="str">
            <v>Ea</v>
          </cell>
          <cell r="G520" t="str">
            <v>P</v>
          </cell>
          <cell r="H520" t="str">
            <v>Standard</v>
          </cell>
          <cell r="I520">
            <v>22.8368</v>
          </cell>
        </row>
        <row r="521">
          <cell r="B521" t="str">
            <v>TMA0010187</v>
          </cell>
          <cell r="C521" t="str">
            <v>H6后盖、装饰盖出口包装箱</v>
          </cell>
          <cell r="D521" t="str">
            <v/>
          </cell>
          <cell r="E521" t="str">
            <v>NEW</v>
          </cell>
          <cell r="F521" t="str">
            <v>EA</v>
          </cell>
          <cell r="G521" t="str">
            <v>P</v>
          </cell>
          <cell r="H521" t="str">
            <v>Standard</v>
          </cell>
          <cell r="I521">
            <v>0</v>
          </cell>
        </row>
        <row r="522">
          <cell r="B522" t="str">
            <v>REM0001999</v>
          </cell>
          <cell r="C522" t="str">
            <v>驭菱右舵左后视镜</v>
          </cell>
          <cell r="D522" t="str">
            <v>1B14882100011</v>
          </cell>
          <cell r="E522" t="str">
            <v>AC</v>
          </cell>
          <cell r="F522" t="str">
            <v>Ea</v>
          </cell>
          <cell r="G522" t="str">
            <v>P</v>
          </cell>
          <cell r="H522" t="str">
            <v>Standard</v>
          </cell>
          <cell r="I522">
            <v>22.3693</v>
          </cell>
        </row>
        <row r="523">
          <cell r="B523" t="str">
            <v>TMA0010186</v>
          </cell>
          <cell r="C523" t="str">
            <v>H6下镜臂出口包装箱</v>
          </cell>
          <cell r="D523" t="str">
            <v/>
          </cell>
          <cell r="E523" t="str">
            <v>NEW</v>
          </cell>
          <cell r="F523" t="str">
            <v>EA</v>
          </cell>
          <cell r="G523" t="str">
            <v>P</v>
          </cell>
          <cell r="H523" t="str">
            <v>Standard</v>
          </cell>
          <cell r="I523">
            <v>0</v>
          </cell>
        </row>
        <row r="524">
          <cell r="B524" t="str">
            <v>REM0002000</v>
          </cell>
          <cell r="C524" t="str">
            <v>1475右后视镜</v>
          </cell>
          <cell r="D524" t="str">
            <v>1B14882100060</v>
          </cell>
          <cell r="E524" t="str">
            <v>AC</v>
          </cell>
          <cell r="F524" t="str">
            <v>Ea</v>
          </cell>
          <cell r="G524" t="str">
            <v>P</v>
          </cell>
          <cell r="H524" t="str">
            <v>Standard</v>
          </cell>
          <cell r="I524">
            <v>9.085</v>
          </cell>
        </row>
        <row r="525">
          <cell r="B525" t="str">
            <v>BFA0000309</v>
          </cell>
          <cell r="C525" t="str">
            <v>10*25法兰面带齿螺栓</v>
          </cell>
          <cell r="D525" t="str">
            <v/>
          </cell>
          <cell r="E525" t="str">
            <v>AC</v>
          </cell>
          <cell r="F525" t="str">
            <v>Ea</v>
          </cell>
          <cell r="G525" t="str">
            <v>P</v>
          </cell>
          <cell r="H525" t="str">
            <v>standard</v>
          </cell>
          <cell r="I525">
            <v>0.4124</v>
          </cell>
          <cell r="J525">
            <v>0.4124</v>
          </cell>
        </row>
        <row r="526">
          <cell r="B526" t="str">
            <v>TMA0010185</v>
          </cell>
          <cell r="C526" t="str">
            <v>H6镜体上镜臂出口包装箱</v>
          </cell>
          <cell r="D526" t="str">
            <v/>
          </cell>
          <cell r="E526" t="str">
            <v>NEW</v>
          </cell>
          <cell r="F526" t="str">
            <v>EA</v>
          </cell>
          <cell r="G526" t="str">
            <v>P</v>
          </cell>
          <cell r="H526" t="str">
            <v>Standard</v>
          </cell>
          <cell r="I526">
            <v>0</v>
          </cell>
        </row>
        <row r="527">
          <cell r="B527" t="str">
            <v>REM0002001</v>
          </cell>
          <cell r="C527" t="str">
            <v>1475左后视镜</v>
          </cell>
          <cell r="D527" t="str">
            <v>1B14882100050</v>
          </cell>
          <cell r="E527" t="str">
            <v>AC</v>
          </cell>
          <cell r="F527" t="str">
            <v>EA</v>
          </cell>
          <cell r="G527" t="str">
            <v>P</v>
          </cell>
          <cell r="H527" t="str">
            <v>Standard</v>
          </cell>
          <cell r="I527">
            <v>11.6405</v>
          </cell>
        </row>
        <row r="528">
          <cell r="B528" t="str">
            <v>TMA0010184</v>
          </cell>
          <cell r="C528" t="str">
            <v>H6补盲镜出口包装箱</v>
          </cell>
          <cell r="D528" t="str">
            <v/>
          </cell>
          <cell r="E528" t="str">
            <v>NEW</v>
          </cell>
          <cell r="F528" t="str">
            <v>EA</v>
          </cell>
          <cell r="G528" t="str">
            <v>P</v>
          </cell>
          <cell r="H528" t="str">
            <v>Standard</v>
          </cell>
          <cell r="I528">
            <v>0</v>
          </cell>
        </row>
        <row r="529">
          <cell r="B529" t="str">
            <v>REM0002003</v>
          </cell>
          <cell r="C529" t="str">
            <v>1029室支架</v>
          </cell>
          <cell r="D529" t="str">
            <v>三元乙丙橡胶</v>
          </cell>
          <cell r="E529" t="str">
            <v>AC</v>
          </cell>
          <cell r="F529" t="str">
            <v>Ea</v>
          </cell>
          <cell r="G529" t="str">
            <v>P</v>
          </cell>
          <cell r="H529" t="str">
            <v>standard</v>
          </cell>
          <cell r="I529">
            <v>0.026</v>
          </cell>
        </row>
        <row r="530">
          <cell r="B530" t="str">
            <v>BFA0000161</v>
          </cell>
          <cell r="C530" t="str">
            <v>M6平垫白锌</v>
          </cell>
          <cell r="D530" t="str">
            <v>白锌</v>
          </cell>
          <cell r="E530" t="str">
            <v>AC</v>
          </cell>
          <cell r="F530" t="str">
            <v>Ea</v>
          </cell>
          <cell r="G530" t="str">
            <v>P</v>
          </cell>
          <cell r="H530" t="str">
            <v>standard</v>
          </cell>
          <cell r="I530">
            <v>0.0092</v>
          </cell>
          <cell r="J530">
            <v>0.0092</v>
          </cell>
        </row>
        <row r="531">
          <cell r="B531" t="str">
            <v>TMA0010171</v>
          </cell>
          <cell r="C531" t="str">
            <v>H6后盖隔板</v>
          </cell>
          <cell r="D531" t="str">
            <v>700*260*5</v>
          </cell>
          <cell r="E531" t="str">
            <v>NEW</v>
          </cell>
          <cell r="F531" t="str">
            <v>EA</v>
          </cell>
          <cell r="G531" t="str">
            <v>P</v>
          </cell>
          <cell r="H531" t="str">
            <v>Standard</v>
          </cell>
          <cell r="I531">
            <v>0</v>
          </cell>
        </row>
        <row r="532">
          <cell r="B532" t="str">
            <v>REM0002004</v>
          </cell>
          <cell r="C532" t="str">
            <v>158-01镜片</v>
          </cell>
          <cell r="D532" t="str">
            <v>浮法玻璃</v>
          </cell>
          <cell r="E532" t="str">
            <v>AC</v>
          </cell>
          <cell r="F532" t="str">
            <v>Ea</v>
          </cell>
          <cell r="G532" t="str">
            <v>P</v>
          </cell>
          <cell r="H532" t="str">
            <v>standard</v>
          </cell>
          <cell r="I532">
            <v>0.51</v>
          </cell>
        </row>
        <row r="533">
          <cell r="B533" t="str">
            <v>BFA0000176</v>
          </cell>
          <cell r="C533" t="str">
            <v>4*20盘头十字钉</v>
          </cell>
          <cell r="D533" t="str">
            <v>环保兰白锌</v>
          </cell>
          <cell r="E533" t="str">
            <v>AC</v>
          </cell>
          <cell r="F533" t="str">
            <v>Ea</v>
          </cell>
          <cell r="G533" t="str">
            <v>P</v>
          </cell>
          <cell r="H533" t="str">
            <v>standard</v>
          </cell>
          <cell r="I533">
            <v>0.0257</v>
          </cell>
          <cell r="J533">
            <v>0.0257</v>
          </cell>
        </row>
        <row r="534">
          <cell r="B534" t="str">
            <v>TMA0010170</v>
          </cell>
          <cell r="C534" t="str">
            <v>H6补盲镜包装箱</v>
          </cell>
          <cell r="D534" t="str">
            <v>355*110*292</v>
          </cell>
          <cell r="E534" t="str">
            <v>NEW</v>
          </cell>
          <cell r="F534" t="str">
            <v>EA</v>
          </cell>
          <cell r="G534" t="str">
            <v>P</v>
          </cell>
          <cell r="H534" t="str">
            <v>Standard</v>
          </cell>
          <cell r="I534">
            <v>0</v>
          </cell>
        </row>
        <row r="535">
          <cell r="B535" t="str">
            <v>REM0002012</v>
          </cell>
          <cell r="C535" t="str">
            <v>F1695大镜体</v>
          </cell>
          <cell r="D535" t="str">
            <v/>
          </cell>
          <cell r="E535" t="str">
            <v>AC</v>
          </cell>
          <cell r="F535" t="str">
            <v>Ea</v>
          </cell>
          <cell r="G535" t="str">
            <v>P</v>
          </cell>
          <cell r="H535" t="str">
            <v>Standard</v>
          </cell>
          <cell r="I535">
            <v>0.0001</v>
          </cell>
        </row>
        <row r="536">
          <cell r="B536" t="str">
            <v>BFA0000177</v>
          </cell>
          <cell r="C536" t="str">
            <v>4*16大扁头自攻钉</v>
          </cell>
          <cell r="D536" t="str">
            <v>环保兰白锌</v>
          </cell>
          <cell r="E536" t="str">
            <v>AC</v>
          </cell>
          <cell r="F536" t="str">
            <v>Ea</v>
          </cell>
          <cell r="G536" t="str">
            <v>P</v>
          </cell>
          <cell r="H536" t="str">
            <v>standard</v>
          </cell>
          <cell r="I536">
            <v>0.027</v>
          </cell>
          <cell r="J536">
            <v>0.027</v>
          </cell>
        </row>
        <row r="537">
          <cell r="B537" t="str">
            <v>TMA0010169</v>
          </cell>
          <cell r="C537" t="str">
            <v>H6下安装座装饰盖包装箱</v>
          </cell>
          <cell r="D537" t="str">
            <v>430*370*190</v>
          </cell>
          <cell r="E537" t="str">
            <v>NEW</v>
          </cell>
          <cell r="F537" t="str">
            <v>EA</v>
          </cell>
          <cell r="G537" t="str">
            <v>P</v>
          </cell>
          <cell r="H537" t="str">
            <v>Standard</v>
          </cell>
          <cell r="I537">
            <v>0</v>
          </cell>
        </row>
        <row r="538">
          <cell r="B538" t="str">
            <v>REM0002013</v>
          </cell>
          <cell r="C538" t="str">
            <v>F1695广角镜片</v>
          </cell>
          <cell r="D538" t="str">
            <v/>
          </cell>
          <cell r="E538" t="str">
            <v>AC</v>
          </cell>
          <cell r="F538" t="str">
            <v>Ea</v>
          </cell>
          <cell r="G538" t="str">
            <v>P</v>
          </cell>
          <cell r="H538" t="str">
            <v>standard</v>
          </cell>
          <cell r="I538">
            <v>3.164</v>
          </cell>
        </row>
        <row r="539">
          <cell r="B539" t="str">
            <v>BFA0000158</v>
          </cell>
          <cell r="C539" t="str">
            <v>元机自攻3*30</v>
          </cell>
          <cell r="D539" t="str">
            <v/>
          </cell>
          <cell r="E539" t="str">
            <v>AC</v>
          </cell>
          <cell r="F539" t="str">
            <v>EA</v>
          </cell>
          <cell r="G539" t="str">
            <v>P</v>
          </cell>
          <cell r="H539" t="str">
            <v>standard</v>
          </cell>
          <cell r="I539">
            <v>0.021</v>
          </cell>
        </row>
        <row r="540">
          <cell r="B540" t="str">
            <v>TMA0010167</v>
          </cell>
          <cell r="C540" t="str">
            <v>H6上安装座装饰盖包装箱</v>
          </cell>
          <cell r="D540" t="str">
            <v>530*180*80</v>
          </cell>
          <cell r="E540" t="str">
            <v>NEW</v>
          </cell>
          <cell r="F540" t="str">
            <v>EA</v>
          </cell>
          <cell r="G540" t="str">
            <v>P</v>
          </cell>
          <cell r="H540" t="str">
            <v>Standard</v>
          </cell>
          <cell r="I540">
            <v>0</v>
          </cell>
        </row>
        <row r="541">
          <cell r="B541" t="str">
            <v>REM0002015</v>
          </cell>
          <cell r="C541" t="str">
            <v>F1695主镜片</v>
          </cell>
          <cell r="D541" t="str">
            <v/>
          </cell>
          <cell r="E541" t="str">
            <v>AC</v>
          </cell>
          <cell r="F541" t="str">
            <v>Ea</v>
          </cell>
          <cell r="G541" t="str">
            <v>P</v>
          </cell>
          <cell r="H541" t="str">
            <v>standard</v>
          </cell>
          <cell r="I541">
            <v>3.955</v>
          </cell>
        </row>
        <row r="542">
          <cell r="B542" t="str">
            <v>BFA0000179</v>
          </cell>
          <cell r="C542" t="str">
            <v>平垫φ4白</v>
          </cell>
          <cell r="D542" t="str">
            <v/>
          </cell>
          <cell r="E542" t="str">
            <v>AC</v>
          </cell>
          <cell r="F542" t="str">
            <v>Ea</v>
          </cell>
          <cell r="G542" t="str">
            <v>P</v>
          </cell>
          <cell r="H542" t="str">
            <v>standard</v>
          </cell>
          <cell r="I542">
            <v>0.1</v>
          </cell>
        </row>
        <row r="543">
          <cell r="B543" t="str">
            <v>TMA0010166</v>
          </cell>
          <cell r="C543" t="str">
            <v>H6后盖装饰盖包装箱</v>
          </cell>
          <cell r="D543" t="str">
            <v>450*270*195</v>
          </cell>
          <cell r="E543" t="str">
            <v>NEW</v>
          </cell>
          <cell r="F543" t="str">
            <v>EA</v>
          </cell>
          <cell r="G543" t="str">
            <v>P</v>
          </cell>
          <cell r="H543" t="str">
            <v>Standard</v>
          </cell>
          <cell r="I543">
            <v>0</v>
          </cell>
        </row>
        <row r="544">
          <cell r="B544" t="str">
            <v>REM0002026</v>
          </cell>
          <cell r="C544" t="str">
            <v>1780加长左后视镜</v>
          </cell>
          <cell r="D544" t="str">
            <v>1B19082100003</v>
          </cell>
          <cell r="E544" t="str">
            <v>AC</v>
          </cell>
          <cell r="F544" t="str">
            <v>Ea</v>
          </cell>
          <cell r="G544" t="str">
            <v>P</v>
          </cell>
          <cell r="H544" t="str">
            <v>Standard</v>
          </cell>
          <cell r="I544">
            <v>0.0001</v>
          </cell>
        </row>
        <row r="545">
          <cell r="B545" t="str">
            <v>TMA0010165</v>
          </cell>
          <cell r="C545" t="str">
            <v>H6后盖包装箱</v>
          </cell>
          <cell r="D545" t="str">
            <v>710*370*270</v>
          </cell>
          <cell r="E545" t="str">
            <v>NEW</v>
          </cell>
          <cell r="F545" t="str">
            <v>EA</v>
          </cell>
          <cell r="G545" t="str">
            <v>P</v>
          </cell>
          <cell r="H545" t="str">
            <v>Standard</v>
          </cell>
          <cell r="I545">
            <v>0</v>
          </cell>
        </row>
        <row r="546">
          <cell r="B546" t="str">
            <v>REM0002045</v>
          </cell>
          <cell r="C546" t="str">
            <v>华菱右后视镜湖南</v>
          </cell>
          <cell r="D546" t="str">
            <v>8202B-02320</v>
          </cell>
          <cell r="E546" t="str">
            <v>AC</v>
          </cell>
          <cell r="F546" t="str">
            <v>Ea</v>
          </cell>
          <cell r="G546" t="str">
            <v>P</v>
          </cell>
          <cell r="H546" t="str">
            <v>Standard</v>
          </cell>
          <cell r="I546">
            <v>169.65</v>
          </cell>
        </row>
        <row r="547">
          <cell r="B547" t="str">
            <v>BFA0000180</v>
          </cell>
          <cell r="C547" t="str">
            <v>元字十字钉4*45白</v>
          </cell>
          <cell r="D547" t="str">
            <v>环保兰白锌</v>
          </cell>
          <cell r="E547" t="str">
            <v>AC</v>
          </cell>
          <cell r="F547" t="str">
            <v>Ea</v>
          </cell>
          <cell r="G547" t="str">
            <v>P</v>
          </cell>
          <cell r="H547" t="str">
            <v>standard</v>
          </cell>
          <cell r="I547">
            <v>0.0708</v>
          </cell>
          <cell r="J547">
            <v>0.0708</v>
          </cell>
        </row>
        <row r="548">
          <cell r="B548" t="str">
            <v>TMA0010160</v>
          </cell>
          <cell r="C548" t="str">
            <v>H6主镜外包装箱</v>
          </cell>
          <cell r="D548" t="str">
            <v>970*400*240</v>
          </cell>
          <cell r="E548" t="str">
            <v>NEW</v>
          </cell>
          <cell r="F548" t="str">
            <v>EA</v>
          </cell>
          <cell r="G548" t="str">
            <v>P</v>
          </cell>
          <cell r="H548" t="str">
            <v>Standard</v>
          </cell>
          <cell r="I548">
            <v>0</v>
          </cell>
        </row>
        <row r="549">
          <cell r="B549" t="str">
            <v>REM0002047</v>
          </cell>
          <cell r="C549" t="str">
            <v>华菱左后视镜</v>
          </cell>
          <cell r="D549" t="str">
            <v>8202B-02310</v>
          </cell>
          <cell r="E549" t="str">
            <v>AC</v>
          </cell>
          <cell r="F549" t="str">
            <v>Ea</v>
          </cell>
          <cell r="G549" t="str">
            <v>P</v>
          </cell>
          <cell r="H549" t="str">
            <v>Standard</v>
          </cell>
          <cell r="I549">
            <v>122.15</v>
          </cell>
        </row>
        <row r="550">
          <cell r="B550" t="str">
            <v>TMA0000631</v>
          </cell>
          <cell r="C550" t="str">
            <v>注塑件中空板箱</v>
          </cell>
          <cell r="D550" t="str">
            <v>730*530*555</v>
          </cell>
          <cell r="E550" t="str">
            <v>NEW</v>
          </cell>
          <cell r="F550" t="str">
            <v>EA</v>
          </cell>
          <cell r="G550" t="str">
            <v>P</v>
          </cell>
          <cell r="H550" t="str">
            <v>Standard</v>
          </cell>
          <cell r="I550">
            <v>0</v>
          </cell>
        </row>
        <row r="551">
          <cell r="B551" t="str">
            <v>REM0002048</v>
          </cell>
          <cell r="C551" t="str">
            <v>华菱之星左后视镜</v>
          </cell>
          <cell r="D551" t="str">
            <v>8202B5-02310</v>
          </cell>
          <cell r="E551" t="str">
            <v>AC</v>
          </cell>
          <cell r="F551" t="str">
            <v>Ea</v>
          </cell>
          <cell r="G551" t="str">
            <v>P</v>
          </cell>
          <cell r="H551" t="str">
            <v>Standard</v>
          </cell>
          <cell r="I551">
            <v>147.03</v>
          </cell>
        </row>
        <row r="552">
          <cell r="B552" t="str">
            <v>BFA0000145</v>
          </cell>
          <cell r="C552" t="str">
            <v>元机十字钉5*8彩</v>
          </cell>
          <cell r="D552" t="str">
            <v/>
          </cell>
          <cell r="E552" t="str">
            <v>AC</v>
          </cell>
          <cell r="F552" t="str">
            <v>EA</v>
          </cell>
          <cell r="G552" t="str">
            <v>P</v>
          </cell>
          <cell r="H552" t="str">
            <v>standard</v>
          </cell>
          <cell r="I552">
            <v>0.05</v>
          </cell>
        </row>
        <row r="553">
          <cell r="B553" t="str">
            <v>TMA0000630</v>
          </cell>
          <cell r="C553" t="str">
            <v>油性原胶</v>
          </cell>
          <cell r="D553" t="str">
            <v>千可静</v>
          </cell>
          <cell r="E553" t="str">
            <v>NEW</v>
          </cell>
          <cell r="F553" t="str">
            <v>EA</v>
          </cell>
          <cell r="G553" t="str">
            <v>P</v>
          </cell>
          <cell r="H553" t="str">
            <v>Standard</v>
          </cell>
          <cell r="I553">
            <v>0</v>
          </cell>
        </row>
        <row r="554">
          <cell r="B554" t="str">
            <v>REM0002049</v>
          </cell>
          <cell r="C554" t="str">
            <v>华菱之星右后视镜湖南</v>
          </cell>
          <cell r="D554" t="str">
            <v>8202B5-02320</v>
          </cell>
          <cell r="E554" t="str">
            <v>AC</v>
          </cell>
          <cell r="F554" t="str">
            <v>Ea</v>
          </cell>
          <cell r="G554" t="str">
            <v>P</v>
          </cell>
          <cell r="H554" t="str">
            <v>Standard</v>
          </cell>
          <cell r="I554">
            <v>143.64</v>
          </cell>
        </row>
        <row r="555">
          <cell r="B555" t="str">
            <v>BFA0000201</v>
          </cell>
          <cell r="C555" t="str">
            <v>十字圆头自攻4.2*19</v>
          </cell>
          <cell r="D555" t="str">
            <v/>
          </cell>
          <cell r="E555" t="str">
            <v>AC</v>
          </cell>
          <cell r="F555" t="str">
            <v>Ea</v>
          </cell>
          <cell r="G555" t="str">
            <v>P</v>
          </cell>
          <cell r="H555" t="str">
            <v>standard</v>
          </cell>
          <cell r="I555">
            <v>0.025</v>
          </cell>
          <cell r="J555">
            <v>0.025</v>
          </cell>
        </row>
        <row r="556">
          <cell r="B556" t="str">
            <v>TMA0000629</v>
          </cell>
          <cell r="C556" t="str">
            <v>奥铃升级后视镜隔板</v>
          </cell>
          <cell r="D556" t="str">
            <v/>
          </cell>
          <cell r="E556" t="str">
            <v>NEW</v>
          </cell>
          <cell r="F556" t="str">
            <v>EA</v>
          </cell>
          <cell r="G556" t="str">
            <v>P</v>
          </cell>
          <cell r="H556" t="str">
            <v>Standard</v>
          </cell>
          <cell r="I556">
            <v>0</v>
          </cell>
        </row>
        <row r="557">
          <cell r="B557" t="str">
            <v>REM0002052</v>
          </cell>
          <cell r="C557" t="str">
            <v>华菱高顶右后视镜湖南</v>
          </cell>
          <cell r="D557" t="str">
            <v>8202G-02320</v>
          </cell>
          <cell r="E557" t="str">
            <v>AC</v>
          </cell>
          <cell r="F557" t="str">
            <v>Ea</v>
          </cell>
          <cell r="G557" t="str">
            <v>P</v>
          </cell>
          <cell r="H557" t="str">
            <v>Standard</v>
          </cell>
          <cell r="I557">
            <v>147.729</v>
          </cell>
        </row>
        <row r="558">
          <cell r="B558" t="str">
            <v>TMA0000628</v>
          </cell>
          <cell r="C558" t="str">
            <v>驭菱后视镜隔板</v>
          </cell>
          <cell r="D558" t="str">
            <v/>
          </cell>
          <cell r="E558" t="str">
            <v>NEW</v>
          </cell>
          <cell r="F558" t="str">
            <v>EA</v>
          </cell>
          <cell r="G558" t="str">
            <v>P</v>
          </cell>
          <cell r="H558" t="str">
            <v>Standard</v>
          </cell>
          <cell r="I558">
            <v>0</v>
          </cell>
        </row>
        <row r="559">
          <cell r="B559" t="str">
            <v>REM0002054</v>
          </cell>
          <cell r="C559" t="str">
            <v>华菱之星高顶右后视镜湖南</v>
          </cell>
          <cell r="D559" t="str">
            <v>8202BG-02320</v>
          </cell>
          <cell r="E559" t="str">
            <v>AC</v>
          </cell>
          <cell r="F559" t="str">
            <v>Ea</v>
          </cell>
          <cell r="G559" t="str">
            <v>P</v>
          </cell>
          <cell r="H559" t="str">
            <v>Standard</v>
          </cell>
          <cell r="I559">
            <v>152.8267</v>
          </cell>
        </row>
        <row r="560">
          <cell r="B560" t="str">
            <v>BFA0000143</v>
          </cell>
          <cell r="C560" t="str">
            <v>C35DB特殊螺丝(M6*32)</v>
          </cell>
          <cell r="D560" t="str">
            <v>双头螺栓</v>
          </cell>
          <cell r="E560" t="str">
            <v>AC</v>
          </cell>
          <cell r="F560" t="str">
            <v>Ea</v>
          </cell>
          <cell r="G560" t="str">
            <v>P</v>
          </cell>
          <cell r="H560" t="str">
            <v>standard</v>
          </cell>
          <cell r="I560">
            <v>0.468</v>
          </cell>
        </row>
        <row r="561">
          <cell r="B561" t="str">
            <v>TMA0000627</v>
          </cell>
          <cell r="C561" t="str">
            <v>捷运侧下视镜中空箱</v>
          </cell>
          <cell r="D561" t="str">
            <v>560*360*280</v>
          </cell>
          <cell r="E561" t="str">
            <v>NEW</v>
          </cell>
          <cell r="F561" t="str">
            <v>EA</v>
          </cell>
          <cell r="G561" t="str">
            <v>P</v>
          </cell>
          <cell r="H561" t="str">
            <v>Standard</v>
          </cell>
          <cell r="I561">
            <v>0</v>
          </cell>
        </row>
        <row r="562">
          <cell r="B562" t="str">
            <v>REM0002061</v>
          </cell>
          <cell r="C562" t="str">
            <v>北奔左置车左后视镜</v>
          </cell>
          <cell r="D562" t="str">
            <v>5008108216</v>
          </cell>
          <cell r="E562" t="str">
            <v>AC</v>
          </cell>
          <cell r="F562" t="str">
            <v>Ea</v>
          </cell>
          <cell r="G562" t="str">
            <v>P</v>
          </cell>
          <cell r="H562" t="str">
            <v>Standard</v>
          </cell>
          <cell r="I562">
            <v>0.0001</v>
          </cell>
        </row>
        <row r="563">
          <cell r="B563" t="str">
            <v>BFA0000182</v>
          </cell>
          <cell r="C563" t="str">
            <v>锁母M4</v>
          </cell>
          <cell r="D563" t="str">
            <v>白锌</v>
          </cell>
          <cell r="E563" t="str">
            <v>AC</v>
          </cell>
          <cell r="F563" t="str">
            <v>Ea</v>
          </cell>
          <cell r="G563" t="str">
            <v>P</v>
          </cell>
          <cell r="H563" t="str">
            <v>standard</v>
          </cell>
          <cell r="I563">
            <v>0.0398</v>
          </cell>
          <cell r="J563">
            <v>0.0398</v>
          </cell>
        </row>
        <row r="564">
          <cell r="B564" t="str">
            <v>TMA0000626</v>
          </cell>
          <cell r="C564" t="str">
            <v>奥铃升级补盲中空箱</v>
          </cell>
          <cell r="D564" t="str">
            <v>510*330*290</v>
          </cell>
          <cell r="E564" t="str">
            <v>NEW</v>
          </cell>
          <cell r="F564" t="str">
            <v>EA</v>
          </cell>
          <cell r="G564" t="str">
            <v>P</v>
          </cell>
          <cell r="H564" t="str">
            <v>Standard</v>
          </cell>
          <cell r="I564">
            <v>0</v>
          </cell>
        </row>
        <row r="565">
          <cell r="B565" t="str">
            <v>REM0002062</v>
          </cell>
          <cell r="C565" t="str">
            <v>北奔左置车右后视镜</v>
          </cell>
          <cell r="D565" t="str">
            <v>5008108316</v>
          </cell>
          <cell r="E565" t="str">
            <v>AC</v>
          </cell>
          <cell r="F565" t="str">
            <v>Ea</v>
          </cell>
          <cell r="G565" t="str">
            <v>P</v>
          </cell>
          <cell r="H565" t="str">
            <v>Standard</v>
          </cell>
          <cell r="I565">
            <v>0.0001</v>
          </cell>
        </row>
        <row r="566">
          <cell r="B566" t="str">
            <v>TMA0000625</v>
          </cell>
          <cell r="C566" t="str">
            <v>A2(1995)补盲镜中空箱</v>
          </cell>
          <cell r="D566" t="str">
            <v>750*550*280</v>
          </cell>
          <cell r="E566" t="str">
            <v>NEW</v>
          </cell>
          <cell r="F566" t="str">
            <v>EA</v>
          </cell>
          <cell r="G566" t="str">
            <v>P</v>
          </cell>
          <cell r="H566" t="str">
            <v>Standard</v>
          </cell>
          <cell r="I566">
            <v>0</v>
          </cell>
        </row>
        <row r="567">
          <cell r="B567" t="str">
            <v>REM0002063</v>
          </cell>
          <cell r="C567" t="str">
            <v>电线0.5㎡红(绝缘)</v>
          </cell>
          <cell r="D567" t="str">
            <v>RV0.5</v>
          </cell>
          <cell r="E567" t="str">
            <v>AC</v>
          </cell>
          <cell r="F567" t="str">
            <v>M</v>
          </cell>
          <cell r="G567" t="str">
            <v>P</v>
          </cell>
          <cell r="H567" t="str">
            <v>standard</v>
          </cell>
          <cell r="I567">
            <v>0.3017</v>
          </cell>
        </row>
        <row r="568">
          <cell r="B568" t="str">
            <v>BFA0000183</v>
          </cell>
          <cell r="C568" t="str">
            <v>M6止转螺栓</v>
          </cell>
          <cell r="D568" t="str">
            <v>镀白锌</v>
          </cell>
          <cell r="E568" t="str">
            <v>AC</v>
          </cell>
          <cell r="F568" t="str">
            <v>Ea</v>
          </cell>
          <cell r="G568" t="str">
            <v>P</v>
          </cell>
          <cell r="H568" t="str">
            <v>standard</v>
          </cell>
          <cell r="I568">
            <v>1.0621</v>
          </cell>
          <cell r="J568">
            <v>0.2743</v>
          </cell>
        </row>
        <row r="569">
          <cell r="B569" t="str">
            <v>TMA0000624</v>
          </cell>
          <cell r="C569" t="str">
            <v>奥铃升级下视中空箱</v>
          </cell>
          <cell r="D569" t="str">
            <v>750*260*250</v>
          </cell>
          <cell r="E569" t="str">
            <v>NEW</v>
          </cell>
          <cell r="F569" t="str">
            <v>EA</v>
          </cell>
          <cell r="G569" t="str">
            <v>P</v>
          </cell>
          <cell r="H569" t="str">
            <v>Standard</v>
          </cell>
          <cell r="I569">
            <v>0</v>
          </cell>
        </row>
        <row r="570">
          <cell r="B570" t="str">
            <v>REM0002064</v>
          </cell>
          <cell r="C570" t="str">
            <v>电线0.5㎡黑(绝缘)</v>
          </cell>
          <cell r="D570" t="str">
            <v>RV0.5</v>
          </cell>
          <cell r="E570" t="str">
            <v>AC</v>
          </cell>
          <cell r="F570" t="str">
            <v>M</v>
          </cell>
          <cell r="G570" t="str">
            <v>P</v>
          </cell>
          <cell r="H570" t="str">
            <v>standard</v>
          </cell>
          <cell r="I570">
            <v>0.3017</v>
          </cell>
        </row>
        <row r="571">
          <cell r="B571" t="str">
            <v>BFA0000140</v>
          </cell>
          <cell r="C571" t="str">
            <v>元机自攻2.9*42</v>
          </cell>
          <cell r="D571" t="str">
            <v>环保兰白锌</v>
          </cell>
          <cell r="E571" t="str">
            <v>AC</v>
          </cell>
          <cell r="F571" t="str">
            <v>Ea</v>
          </cell>
          <cell r="G571" t="str">
            <v>P</v>
          </cell>
          <cell r="H571" t="str">
            <v>standard</v>
          </cell>
          <cell r="I571">
            <v>0.0354</v>
          </cell>
          <cell r="J571">
            <v>0.0354</v>
          </cell>
        </row>
        <row r="572">
          <cell r="B572" t="str">
            <v>TAT0010118</v>
          </cell>
          <cell r="C572" t="str">
            <v>18*45塑料袋</v>
          </cell>
          <cell r="D572" t="str">
            <v>H6扶手</v>
          </cell>
          <cell r="E572" t="str">
            <v>NEW</v>
          </cell>
          <cell r="F572" t="str">
            <v>EA</v>
          </cell>
          <cell r="G572" t="str">
            <v>P</v>
          </cell>
          <cell r="H572" t="str">
            <v>Standard</v>
          </cell>
          <cell r="I572">
            <v>0</v>
          </cell>
        </row>
        <row r="573">
          <cell r="B573" t="str">
            <v>REM0002065</v>
          </cell>
          <cell r="C573" t="str">
            <v>0.75平方黄线</v>
          </cell>
          <cell r="D573" t="str">
            <v>0.75铜导线</v>
          </cell>
          <cell r="E573" t="str">
            <v>AC</v>
          </cell>
          <cell r="F573" t="str">
            <v>M</v>
          </cell>
          <cell r="G573" t="str">
            <v>P</v>
          </cell>
          <cell r="H573" t="str">
            <v>standard</v>
          </cell>
          <cell r="I573">
            <v>2.01</v>
          </cell>
        </row>
        <row r="574">
          <cell r="B574" t="str">
            <v>BFA0000239</v>
          </cell>
          <cell r="C574" t="str">
            <v>4.2*13盘头自攻螺丝白</v>
          </cell>
          <cell r="D574" t="str">
            <v>蓝白锌</v>
          </cell>
          <cell r="E574" t="str">
            <v>AC</v>
          </cell>
          <cell r="F574" t="str">
            <v>Ea</v>
          </cell>
          <cell r="G574" t="str">
            <v>P</v>
          </cell>
          <cell r="H574" t="str">
            <v>standard</v>
          </cell>
          <cell r="I574">
            <v>0.0205</v>
          </cell>
        </row>
        <row r="575">
          <cell r="B575" t="str">
            <v>TMA0000622</v>
          </cell>
          <cell r="C575" t="str">
            <v>158-01中空箱</v>
          </cell>
          <cell r="D575" t="str">
            <v>580*440*200</v>
          </cell>
          <cell r="E575" t="str">
            <v>NEW</v>
          </cell>
          <cell r="F575" t="str">
            <v>EA</v>
          </cell>
          <cell r="G575" t="str">
            <v>P</v>
          </cell>
          <cell r="H575" t="str">
            <v>Standard</v>
          </cell>
          <cell r="I575">
            <v>0</v>
          </cell>
        </row>
        <row r="576">
          <cell r="B576" t="str">
            <v>REM0002066</v>
          </cell>
          <cell r="C576" t="str">
            <v>￠2*6铜空芯</v>
          </cell>
          <cell r="D576" t="str">
            <v>铜</v>
          </cell>
          <cell r="E576" t="str">
            <v>AC</v>
          </cell>
          <cell r="F576" t="str">
            <v>Ea</v>
          </cell>
          <cell r="G576" t="str">
            <v>P</v>
          </cell>
          <cell r="H576" t="str">
            <v>standard</v>
          </cell>
          <cell r="I576">
            <v>0.0531</v>
          </cell>
        </row>
        <row r="577">
          <cell r="B577" t="str">
            <v>BFA0000138</v>
          </cell>
          <cell r="C577" t="str">
            <v>3GD半圆头螺钉</v>
          </cell>
          <cell r="D577" t="str">
            <v>SWRCH22A(M3*8)</v>
          </cell>
          <cell r="E577" t="str">
            <v>AC</v>
          </cell>
          <cell r="F577" t="str">
            <v>Ea</v>
          </cell>
          <cell r="G577" t="str">
            <v>P</v>
          </cell>
          <cell r="H577" t="str">
            <v>standard</v>
          </cell>
          <cell r="I577">
            <v>0.03</v>
          </cell>
        </row>
        <row r="578">
          <cell r="B578" t="str">
            <v>TMA0000621</v>
          </cell>
          <cell r="C578" t="str">
            <v>1029中空箱178-03</v>
          </cell>
          <cell r="D578" t="str">
            <v>490*260*380</v>
          </cell>
          <cell r="E578" t="str">
            <v>NEW</v>
          </cell>
          <cell r="F578" t="str">
            <v>EA</v>
          </cell>
          <cell r="G578" t="str">
            <v>P</v>
          </cell>
          <cell r="H578" t="str">
            <v>Standard</v>
          </cell>
          <cell r="I578">
            <v>0</v>
          </cell>
        </row>
        <row r="579">
          <cell r="B579" t="str">
            <v>REM0002067</v>
          </cell>
          <cell r="C579" t="str">
            <v>∮2*7铜空芯</v>
          </cell>
          <cell r="D579" t="str">
            <v>铜</v>
          </cell>
          <cell r="E579" t="str">
            <v>AC</v>
          </cell>
          <cell r="F579" t="str">
            <v>Ea</v>
          </cell>
          <cell r="G579" t="str">
            <v>P</v>
          </cell>
          <cell r="H579" t="str">
            <v>standard</v>
          </cell>
          <cell r="I579">
            <v>0.0603</v>
          </cell>
        </row>
        <row r="580">
          <cell r="B580" t="str">
            <v>BFA0000133</v>
          </cell>
          <cell r="C580" t="str">
            <v>BC316外后视镜M8铜螺母</v>
          </cell>
          <cell r="D580" t="str">
            <v/>
          </cell>
          <cell r="E580" t="str">
            <v>AC</v>
          </cell>
          <cell r="F580" t="str">
            <v>EA</v>
          </cell>
          <cell r="G580" t="str">
            <v>P</v>
          </cell>
          <cell r="H580" t="str">
            <v>standard</v>
          </cell>
          <cell r="I580">
            <v>0.8763</v>
          </cell>
        </row>
        <row r="581">
          <cell r="B581" t="str">
            <v>TMA0000620</v>
          </cell>
          <cell r="C581" t="str">
            <v>1029中空箱169-71</v>
          </cell>
          <cell r="D581" t="str">
            <v>490*260*380</v>
          </cell>
          <cell r="E581" t="str">
            <v>NEW</v>
          </cell>
          <cell r="F581" t="str">
            <v>EA</v>
          </cell>
          <cell r="G581" t="str">
            <v>P</v>
          </cell>
          <cell r="H581" t="str">
            <v>Standard</v>
          </cell>
          <cell r="I581">
            <v>0</v>
          </cell>
        </row>
        <row r="582">
          <cell r="B582" t="str">
            <v>REM0002068</v>
          </cell>
          <cell r="C582" t="str">
            <v>￠3.5护管</v>
          </cell>
          <cell r="D582" t="str">
            <v>PVC</v>
          </cell>
          <cell r="E582" t="str">
            <v>AC</v>
          </cell>
          <cell r="F582" t="str">
            <v>M</v>
          </cell>
          <cell r="G582" t="str">
            <v>P</v>
          </cell>
          <cell r="H582" t="str">
            <v>standard</v>
          </cell>
          <cell r="I582">
            <v>0.0658</v>
          </cell>
        </row>
        <row r="583">
          <cell r="B583" t="str">
            <v>TMA0000619</v>
          </cell>
          <cell r="C583" t="str">
            <v>1029中空箱169-15</v>
          </cell>
          <cell r="D583" t="str">
            <v>490*260*380</v>
          </cell>
          <cell r="E583" t="str">
            <v>NEW</v>
          </cell>
          <cell r="F583" t="str">
            <v>EA</v>
          </cell>
          <cell r="G583" t="str">
            <v>P</v>
          </cell>
          <cell r="H583" t="str">
            <v>Standard</v>
          </cell>
          <cell r="I583">
            <v>0</v>
          </cell>
        </row>
        <row r="584">
          <cell r="B584" t="str">
            <v>REM0002069</v>
          </cell>
          <cell r="C584" t="str">
            <v>￠8护管</v>
          </cell>
          <cell r="D584" t="str">
            <v/>
          </cell>
          <cell r="E584" t="str">
            <v>AC</v>
          </cell>
          <cell r="F584" t="str">
            <v>M</v>
          </cell>
          <cell r="G584" t="str">
            <v>P</v>
          </cell>
          <cell r="H584" t="str">
            <v>standard</v>
          </cell>
          <cell r="I584">
            <v>0.1617</v>
          </cell>
        </row>
        <row r="585">
          <cell r="B585" t="str">
            <v>BFA0000292</v>
          </cell>
          <cell r="C585" t="str">
            <v>φ4.2*16元机自攻螺丝</v>
          </cell>
          <cell r="D585" t="str">
            <v>ST4.2×16-C(镀黑锌)</v>
          </cell>
          <cell r="E585" t="str">
            <v>AC</v>
          </cell>
          <cell r="F585" t="str">
            <v>Ea</v>
          </cell>
          <cell r="G585" t="str">
            <v>P</v>
          </cell>
          <cell r="H585" t="str">
            <v>standard</v>
          </cell>
          <cell r="I585">
            <v>0.07</v>
          </cell>
          <cell r="J585">
            <v>0.07</v>
          </cell>
        </row>
        <row r="586">
          <cell r="B586" t="str">
            <v>TMA0000618</v>
          </cell>
          <cell r="C586" t="str">
            <v>L型中空箱3000</v>
          </cell>
          <cell r="D586" t="str">
            <v>460*460*170</v>
          </cell>
          <cell r="E586" t="str">
            <v>NEW</v>
          </cell>
          <cell r="F586" t="str">
            <v>EA</v>
          </cell>
          <cell r="G586" t="str">
            <v>P</v>
          </cell>
          <cell r="H586" t="str">
            <v>Standard</v>
          </cell>
          <cell r="I586">
            <v>0</v>
          </cell>
        </row>
        <row r="587">
          <cell r="B587" t="str">
            <v>REM0002070</v>
          </cell>
          <cell r="C587" t="str">
            <v>￠3热缩管</v>
          </cell>
          <cell r="D587" t="str">
            <v/>
          </cell>
          <cell r="E587" t="str">
            <v>AC</v>
          </cell>
          <cell r="F587" t="str">
            <v>M</v>
          </cell>
          <cell r="G587" t="str">
            <v>P</v>
          </cell>
          <cell r="H587" t="str">
            <v>standard</v>
          </cell>
          <cell r="I587">
            <v>0.2155</v>
          </cell>
        </row>
        <row r="588">
          <cell r="B588" t="str">
            <v>BFA0000170</v>
          </cell>
          <cell r="C588" t="str">
            <v>∮6钢珠</v>
          </cell>
          <cell r="D588" t="str">
            <v>轴承钢∮6mm</v>
          </cell>
          <cell r="E588" t="str">
            <v>AC</v>
          </cell>
          <cell r="F588" t="str">
            <v>Ea</v>
          </cell>
          <cell r="G588" t="str">
            <v>P</v>
          </cell>
          <cell r="H588" t="str">
            <v>standard</v>
          </cell>
          <cell r="I588">
            <v>0.031</v>
          </cell>
          <cell r="J588">
            <v>0.031</v>
          </cell>
        </row>
        <row r="589">
          <cell r="B589" t="str">
            <v>TMA0000617</v>
          </cell>
          <cell r="C589" t="str">
            <v>L型中空箱901A0</v>
          </cell>
          <cell r="D589" t="str">
            <v>460*460*170</v>
          </cell>
          <cell r="E589" t="str">
            <v>NEW</v>
          </cell>
          <cell r="F589" t="str">
            <v>EA</v>
          </cell>
          <cell r="G589" t="str">
            <v>P</v>
          </cell>
          <cell r="H589" t="str">
            <v>Standard</v>
          </cell>
          <cell r="I589">
            <v>0</v>
          </cell>
        </row>
        <row r="590">
          <cell r="B590" t="str">
            <v>REM0002084</v>
          </cell>
          <cell r="C590" t="str">
            <v>1475杆盘(黑色)</v>
          </cell>
          <cell r="D590" t="str">
            <v>ABS黑色</v>
          </cell>
          <cell r="E590" t="str">
            <v>AC</v>
          </cell>
          <cell r="F590" t="str">
            <v>Ea</v>
          </cell>
          <cell r="G590" t="str">
            <v>P</v>
          </cell>
          <cell r="H590" t="str">
            <v>standard</v>
          </cell>
          <cell r="I590">
            <v>1.2433</v>
          </cell>
          <cell r="J590">
            <v>1.24330251103245</v>
          </cell>
        </row>
        <row r="591">
          <cell r="B591" t="str">
            <v>BFA0000188</v>
          </cell>
          <cell r="C591" t="str">
            <v>M10螺母（白）</v>
          </cell>
          <cell r="D591" t="str">
            <v/>
          </cell>
          <cell r="E591" t="str">
            <v>AC</v>
          </cell>
          <cell r="F591" t="str">
            <v>Ea</v>
          </cell>
          <cell r="G591" t="str">
            <v>P</v>
          </cell>
          <cell r="H591" t="str">
            <v>standard</v>
          </cell>
          <cell r="I591">
            <v>0.1026</v>
          </cell>
          <cell r="J591">
            <v>0.1026</v>
          </cell>
        </row>
        <row r="592">
          <cell r="B592" t="str">
            <v>TMA0000616</v>
          </cell>
          <cell r="C592" t="str">
            <v>欧马可中空箱右</v>
          </cell>
          <cell r="D592" t="str">
            <v>610*500*240</v>
          </cell>
          <cell r="E592" t="str">
            <v>NEW</v>
          </cell>
          <cell r="F592" t="str">
            <v>EA</v>
          </cell>
          <cell r="G592" t="str">
            <v>P</v>
          </cell>
          <cell r="H592" t="str">
            <v>Standard</v>
          </cell>
          <cell r="I592">
            <v>0</v>
          </cell>
        </row>
        <row r="593">
          <cell r="B593" t="str">
            <v>RSM0000278</v>
          </cell>
          <cell r="C593" t="str">
            <v>奥铃下视镜镜杆</v>
          </cell>
          <cell r="D593" t="str">
            <v/>
          </cell>
          <cell r="E593" t="str">
            <v>AC</v>
          </cell>
          <cell r="F593" t="str">
            <v>EA</v>
          </cell>
          <cell r="G593" t="str">
            <v>P</v>
          </cell>
          <cell r="H593" t="str">
            <v>standard</v>
          </cell>
          <cell r="I593">
            <v>4.6514</v>
          </cell>
        </row>
        <row r="594">
          <cell r="B594" t="str">
            <v>BFA0000190</v>
          </cell>
          <cell r="C594" t="str">
            <v>内六角M8*40黑达克罗</v>
          </cell>
          <cell r="D594" t="str">
            <v>黑达克罗</v>
          </cell>
          <cell r="E594" t="str">
            <v>AC</v>
          </cell>
          <cell r="F594" t="str">
            <v>Ea</v>
          </cell>
          <cell r="G594" t="str">
            <v>P</v>
          </cell>
          <cell r="H594" t="str">
            <v>standard</v>
          </cell>
          <cell r="I594">
            <v>0.2987</v>
          </cell>
          <cell r="J594">
            <v>0.2987</v>
          </cell>
        </row>
        <row r="595">
          <cell r="B595" t="str">
            <v>TMA0000615</v>
          </cell>
          <cell r="C595" t="str">
            <v>欧马可中空箱左</v>
          </cell>
          <cell r="D595" t="str">
            <v>610*500*240</v>
          </cell>
          <cell r="E595" t="str">
            <v>NEW</v>
          </cell>
          <cell r="F595" t="str">
            <v>EA</v>
          </cell>
          <cell r="G595" t="str">
            <v>P</v>
          </cell>
          <cell r="H595" t="str">
            <v>Standard</v>
          </cell>
          <cell r="I595">
            <v>0</v>
          </cell>
        </row>
        <row r="596">
          <cell r="B596" t="str">
            <v>REM0002085</v>
          </cell>
          <cell r="C596" t="str">
            <v>济南轻卡镜座右舵右喷涂</v>
          </cell>
          <cell r="D596" t="str">
            <v/>
          </cell>
          <cell r="E596" t="str">
            <v>AC</v>
          </cell>
          <cell r="F596" t="str">
            <v>Ea</v>
          </cell>
          <cell r="G596" t="str">
            <v>P</v>
          </cell>
          <cell r="H596" t="str">
            <v>Standard</v>
          </cell>
          <cell r="I596">
            <v>1.8319</v>
          </cell>
          <cell r="J596">
            <v>1.8319</v>
          </cell>
        </row>
        <row r="597">
          <cell r="B597" t="str">
            <v>BFA0000191</v>
          </cell>
          <cell r="C597" t="str">
            <v>ST4.8*16盘头自攻螺钉</v>
          </cell>
          <cell r="D597" t="str">
            <v>镀白锌</v>
          </cell>
          <cell r="E597" t="str">
            <v>AC</v>
          </cell>
          <cell r="F597" t="str">
            <v>Ea</v>
          </cell>
          <cell r="G597" t="str">
            <v>P</v>
          </cell>
          <cell r="H597" t="str">
            <v>standard</v>
          </cell>
          <cell r="I597">
            <v>0.0359</v>
          </cell>
          <cell r="J597">
            <v>0.0359</v>
          </cell>
        </row>
        <row r="598">
          <cell r="B598" t="str">
            <v>TMA0000614</v>
          </cell>
          <cell r="C598" t="str">
            <v>捷运连接杆中空箱右</v>
          </cell>
          <cell r="D598" t="str">
            <v>630*250*160</v>
          </cell>
          <cell r="E598" t="str">
            <v>NEW</v>
          </cell>
          <cell r="F598" t="str">
            <v>EA</v>
          </cell>
          <cell r="G598" t="str">
            <v>P</v>
          </cell>
          <cell r="H598" t="str">
            <v>Standard</v>
          </cell>
          <cell r="I598">
            <v>0</v>
          </cell>
        </row>
        <row r="599">
          <cell r="B599" t="str">
            <v>RSM0000277</v>
          </cell>
          <cell r="C599" t="str">
            <v>A2下视镜杆</v>
          </cell>
          <cell r="D599" t="str">
            <v/>
          </cell>
          <cell r="E599" t="str">
            <v>AC</v>
          </cell>
          <cell r="F599" t="str">
            <v>EA</v>
          </cell>
          <cell r="G599" t="str">
            <v>P</v>
          </cell>
          <cell r="H599" t="str">
            <v>standard</v>
          </cell>
          <cell r="I599">
            <v>5.84227</v>
          </cell>
        </row>
        <row r="600">
          <cell r="B600" t="str">
            <v>BFA0000192</v>
          </cell>
          <cell r="C600" t="str">
            <v>ST4*25自攻螺钉(不锈钢)</v>
          </cell>
          <cell r="D600" t="str">
            <v>不锈钢</v>
          </cell>
          <cell r="E600" t="str">
            <v>AC</v>
          </cell>
          <cell r="F600" t="str">
            <v>Ea</v>
          </cell>
          <cell r="G600" t="str">
            <v>P</v>
          </cell>
          <cell r="H600" t="str">
            <v>standard</v>
          </cell>
          <cell r="I600">
            <v>0.1327</v>
          </cell>
          <cell r="J600">
            <v>0.1327</v>
          </cell>
        </row>
        <row r="601">
          <cell r="B601" t="str">
            <v>TMA0000613</v>
          </cell>
          <cell r="C601" t="str">
            <v>捷运连接杆中空箱左</v>
          </cell>
          <cell r="D601" t="str">
            <v>630*250*160</v>
          </cell>
          <cell r="E601" t="str">
            <v>NEW</v>
          </cell>
          <cell r="F601" t="str">
            <v>EA</v>
          </cell>
          <cell r="G601" t="str">
            <v>P</v>
          </cell>
          <cell r="H601" t="str">
            <v>Standard</v>
          </cell>
          <cell r="I601">
            <v>0</v>
          </cell>
        </row>
        <row r="602">
          <cell r="B602" t="str">
            <v>REM0002086</v>
          </cell>
          <cell r="C602" t="str">
            <v>济南轻卡镜座右舵左喷涂</v>
          </cell>
          <cell r="D602" t="str">
            <v/>
          </cell>
          <cell r="E602" t="str">
            <v>AC</v>
          </cell>
          <cell r="F602" t="str">
            <v>Ea</v>
          </cell>
          <cell r="G602" t="str">
            <v>P</v>
          </cell>
          <cell r="H602" t="str">
            <v>Standard</v>
          </cell>
          <cell r="I602">
            <v>1.8319</v>
          </cell>
          <cell r="J602">
            <v>1.8319</v>
          </cell>
        </row>
        <row r="603">
          <cell r="B603" t="str">
            <v>BFA0000193</v>
          </cell>
          <cell r="C603" t="str">
            <v>ETX限位平垫</v>
          </cell>
          <cell r="D603" t="str">
            <v>Q235镀彩</v>
          </cell>
          <cell r="E603" t="str">
            <v>AC</v>
          </cell>
          <cell r="F603" t="str">
            <v>Ea</v>
          </cell>
          <cell r="G603" t="str">
            <v>P</v>
          </cell>
          <cell r="H603" t="str">
            <v>standard</v>
          </cell>
          <cell r="I603">
            <v>0.188</v>
          </cell>
          <cell r="J603">
            <v>0.18803</v>
          </cell>
        </row>
        <row r="604">
          <cell r="B604" t="str">
            <v>TMA0000612</v>
          </cell>
          <cell r="C604" t="str">
            <v>捷运中空箱206</v>
          </cell>
          <cell r="D604" t="str">
            <v>960*530*210</v>
          </cell>
          <cell r="E604" t="str">
            <v>NEW</v>
          </cell>
          <cell r="F604" t="str">
            <v>EA</v>
          </cell>
          <cell r="G604" t="str">
            <v>P</v>
          </cell>
          <cell r="H604" t="str">
            <v>Standard</v>
          </cell>
          <cell r="I604">
            <v>0</v>
          </cell>
        </row>
        <row r="605">
          <cell r="B605" t="str">
            <v>REM0002089</v>
          </cell>
          <cell r="C605" t="str">
            <v>ETX改型前下视镜安装板</v>
          </cell>
          <cell r="D605" t="str">
            <v>镀彩</v>
          </cell>
          <cell r="E605" t="str">
            <v>AC</v>
          </cell>
          <cell r="F605" t="str">
            <v>Ea</v>
          </cell>
          <cell r="G605" t="str">
            <v>P</v>
          </cell>
          <cell r="H605" t="str">
            <v>standard</v>
          </cell>
          <cell r="I605">
            <v>0.875</v>
          </cell>
          <cell r="J605">
            <v>0.87504</v>
          </cell>
        </row>
        <row r="606">
          <cell r="B606" t="str">
            <v>BFA0000282</v>
          </cell>
          <cell r="C606" t="str">
            <v>6486室内镜锁紧垫圈</v>
          </cell>
          <cell r="D606" t="str">
            <v>65Mn镀彩t=1mm</v>
          </cell>
          <cell r="E606" t="str">
            <v>AC</v>
          </cell>
          <cell r="F606" t="str">
            <v>Ea</v>
          </cell>
          <cell r="G606" t="str">
            <v>P</v>
          </cell>
          <cell r="H606" t="str">
            <v>standard</v>
          </cell>
          <cell r="I606">
            <v>0.3098</v>
          </cell>
        </row>
        <row r="607">
          <cell r="B607" t="str">
            <v>TMA0000611</v>
          </cell>
          <cell r="C607" t="str">
            <v>捷运中空箱004</v>
          </cell>
          <cell r="D607" t="str">
            <v>960*530*210</v>
          </cell>
          <cell r="E607" t="str">
            <v>NEW</v>
          </cell>
          <cell r="F607" t="str">
            <v>EA</v>
          </cell>
          <cell r="G607" t="str">
            <v>P</v>
          </cell>
          <cell r="H607" t="str">
            <v>Standard</v>
          </cell>
          <cell r="I607">
            <v>0</v>
          </cell>
        </row>
        <row r="608">
          <cell r="B608" t="str">
            <v>RSM0000276</v>
          </cell>
          <cell r="C608" t="str">
            <v>2200下视镜杆</v>
          </cell>
          <cell r="D608" t="str">
            <v/>
          </cell>
          <cell r="E608" t="str">
            <v>AC</v>
          </cell>
          <cell r="F608" t="str">
            <v>EA</v>
          </cell>
          <cell r="G608" t="str">
            <v>P</v>
          </cell>
          <cell r="H608" t="str">
            <v>standard</v>
          </cell>
          <cell r="I608">
            <v>6.96991</v>
          </cell>
        </row>
        <row r="609">
          <cell r="B609" t="str">
            <v>BFA0000280</v>
          </cell>
          <cell r="C609" t="str">
            <v>4*16沉头自攻(黑锌)</v>
          </cell>
          <cell r="D609" t="str">
            <v>镀黑锌</v>
          </cell>
          <cell r="E609" t="str">
            <v>AC</v>
          </cell>
          <cell r="F609" t="str">
            <v>Ea</v>
          </cell>
          <cell r="G609" t="str">
            <v>P</v>
          </cell>
          <cell r="H609" t="str">
            <v>standard</v>
          </cell>
          <cell r="I609">
            <v>0.0265</v>
          </cell>
          <cell r="J609">
            <v>0.0265</v>
          </cell>
        </row>
        <row r="610">
          <cell r="B610" t="str">
            <v>TMA0000610</v>
          </cell>
          <cell r="C610" t="str">
            <v>捷运中空箱24A0</v>
          </cell>
          <cell r="D610" t="str">
            <v>960*530*210</v>
          </cell>
          <cell r="E610" t="str">
            <v>NEW</v>
          </cell>
          <cell r="F610" t="str">
            <v>EA</v>
          </cell>
          <cell r="G610" t="str">
            <v>P</v>
          </cell>
          <cell r="H610" t="str">
            <v>Standard</v>
          </cell>
          <cell r="I610">
            <v>0</v>
          </cell>
        </row>
        <row r="611">
          <cell r="B611" t="str">
            <v>REM0002103</v>
          </cell>
          <cell r="C611" t="str">
            <v>ETX小镜头</v>
          </cell>
          <cell r="D611" t="str">
            <v/>
          </cell>
          <cell r="E611" t="str">
            <v>AC</v>
          </cell>
          <cell r="F611" t="str">
            <v>EA</v>
          </cell>
          <cell r="G611" t="str">
            <v>P</v>
          </cell>
          <cell r="H611" t="str">
            <v>standard</v>
          </cell>
          <cell r="I611">
            <v>20.3256</v>
          </cell>
        </row>
        <row r="612">
          <cell r="B612" t="str">
            <v>TCT0000028</v>
          </cell>
          <cell r="C612" t="str">
            <v>CR681/1000K-C1树脂</v>
          </cell>
          <cell r="D612" t="str">
            <v/>
          </cell>
          <cell r="E612" t="str">
            <v>AC</v>
          </cell>
          <cell r="F612" t="str">
            <v>KG</v>
          </cell>
          <cell r="G612" t="str">
            <v>P</v>
          </cell>
          <cell r="H612" t="str">
            <v>Standard</v>
          </cell>
          <cell r="I612">
            <v>23.5</v>
          </cell>
        </row>
        <row r="613">
          <cell r="B613" t="str">
            <v>REM0002104</v>
          </cell>
          <cell r="C613" t="str">
            <v>A2电加热镜头</v>
          </cell>
          <cell r="D613" t="str">
            <v/>
          </cell>
          <cell r="E613" t="str">
            <v>AC</v>
          </cell>
          <cell r="F613" t="str">
            <v>EA</v>
          </cell>
          <cell r="G613" t="str">
            <v>P</v>
          </cell>
          <cell r="H613" t="str">
            <v>standard</v>
          </cell>
          <cell r="I613">
            <v>4.7</v>
          </cell>
        </row>
        <row r="614">
          <cell r="B614" t="str">
            <v>BFA0000276</v>
          </cell>
          <cell r="C614" t="str">
            <v>3.5*16沉头自攻螺钉</v>
          </cell>
          <cell r="D614" t="str">
            <v>环保兰白锌</v>
          </cell>
          <cell r="E614" t="str">
            <v>AC</v>
          </cell>
          <cell r="F614" t="str">
            <v>Ea</v>
          </cell>
          <cell r="G614" t="str">
            <v>P</v>
          </cell>
          <cell r="H614" t="str">
            <v>standard</v>
          </cell>
          <cell r="I614">
            <v>0.0143</v>
          </cell>
          <cell r="J614">
            <v>0.0143</v>
          </cell>
        </row>
        <row r="615">
          <cell r="B615" t="str">
            <v>TMA0000608</v>
          </cell>
          <cell r="C615" t="str">
            <v>奥铃升级宽车中空箱右</v>
          </cell>
          <cell r="D615" t="str">
            <v>890*230*480</v>
          </cell>
          <cell r="E615" t="str">
            <v>NEW</v>
          </cell>
          <cell r="F615" t="str">
            <v>EA</v>
          </cell>
          <cell r="G615" t="str">
            <v>P</v>
          </cell>
          <cell r="H615" t="str">
            <v>Standard</v>
          </cell>
          <cell r="I615">
            <v>0</v>
          </cell>
        </row>
        <row r="616">
          <cell r="B616" t="str">
            <v>REM0002108</v>
          </cell>
          <cell r="C616" t="str">
            <v>ETX改型广角(425)</v>
          </cell>
          <cell r="D616" t="str">
            <v>浮法玻璃SR425±25</v>
          </cell>
          <cell r="E616" t="str">
            <v>AC</v>
          </cell>
          <cell r="F616" t="str">
            <v>Ea</v>
          </cell>
          <cell r="G616" t="str">
            <v>P</v>
          </cell>
          <cell r="H616" t="str">
            <v>standard</v>
          </cell>
          <cell r="I616">
            <v>5.7969</v>
          </cell>
        </row>
        <row r="617">
          <cell r="B617" t="str">
            <v>BFA0000275</v>
          </cell>
          <cell r="C617" t="str">
            <v>铜镶件5*25</v>
          </cell>
          <cell r="D617" t="str">
            <v/>
          </cell>
          <cell r="E617" t="str">
            <v>AC</v>
          </cell>
          <cell r="F617" t="str">
            <v>Ea</v>
          </cell>
          <cell r="G617" t="str">
            <v>P</v>
          </cell>
          <cell r="H617" t="str">
            <v>standard</v>
          </cell>
          <cell r="I617">
            <v>1.0973</v>
          </cell>
          <cell r="J617">
            <v>1.0973</v>
          </cell>
        </row>
        <row r="618">
          <cell r="B618" t="str">
            <v>TCT0000029</v>
          </cell>
          <cell r="C618" t="str">
            <v>CP524C/250K-C1色浆</v>
          </cell>
          <cell r="D618" t="str">
            <v/>
          </cell>
          <cell r="E618" t="str">
            <v>AC</v>
          </cell>
          <cell r="F618" t="str">
            <v>KG</v>
          </cell>
          <cell r="G618" t="str">
            <v>P</v>
          </cell>
          <cell r="H618" t="str">
            <v>Standard</v>
          </cell>
          <cell r="I618">
            <v>24</v>
          </cell>
        </row>
        <row r="619">
          <cell r="B619" t="str">
            <v>REM0002118</v>
          </cell>
          <cell r="C619" t="str">
            <v>ETX改型后视镜镜头骨架</v>
          </cell>
          <cell r="D619" t="str">
            <v>铝镁合金</v>
          </cell>
          <cell r="E619" t="str">
            <v>AC</v>
          </cell>
          <cell r="F619" t="str">
            <v>Ea</v>
          </cell>
          <cell r="G619" t="str">
            <v>P</v>
          </cell>
          <cell r="H619" t="str">
            <v>standard</v>
          </cell>
          <cell r="I619">
            <v>15.362</v>
          </cell>
        </row>
        <row r="620">
          <cell r="B620" t="str">
            <v>BFA0000194</v>
          </cell>
          <cell r="C620" t="str">
            <v>元机十字钉4*25</v>
          </cell>
          <cell r="D620" t="str">
            <v/>
          </cell>
          <cell r="E620" t="str">
            <v>AC</v>
          </cell>
          <cell r="F620" t="str">
            <v>Ea</v>
          </cell>
          <cell r="G620" t="str">
            <v>P</v>
          </cell>
          <cell r="H620" t="str">
            <v>standard</v>
          </cell>
          <cell r="I620">
            <v>0.0327</v>
          </cell>
        </row>
        <row r="621">
          <cell r="B621" t="str">
            <v>TMA0000606</v>
          </cell>
          <cell r="C621" t="str">
            <v>奥铃升级窄车中空箱右</v>
          </cell>
          <cell r="D621" t="str">
            <v>890*230*330</v>
          </cell>
          <cell r="E621" t="str">
            <v>NEW</v>
          </cell>
          <cell r="F621" t="str">
            <v>EA</v>
          </cell>
          <cell r="G621" t="str">
            <v>P</v>
          </cell>
          <cell r="H621" t="str">
            <v>Standard</v>
          </cell>
          <cell r="I621">
            <v>0</v>
          </cell>
        </row>
        <row r="622">
          <cell r="B622" t="str">
            <v>REM0002127</v>
          </cell>
          <cell r="C622" t="str">
            <v>M31RB镜座左</v>
          </cell>
          <cell r="D622" t="str">
            <v/>
          </cell>
          <cell r="E622" t="str">
            <v>AC</v>
          </cell>
          <cell r="F622" t="str">
            <v>Ea</v>
          </cell>
          <cell r="G622" t="str">
            <v>P</v>
          </cell>
          <cell r="H622" t="str">
            <v>standard</v>
          </cell>
          <cell r="I622">
            <v>6.2517</v>
          </cell>
          <cell r="J622">
            <v>6.8769</v>
          </cell>
        </row>
        <row r="623">
          <cell r="B623" t="str">
            <v>BFA0000273</v>
          </cell>
          <cell r="C623" t="str">
            <v>铜镶件6*30</v>
          </cell>
          <cell r="D623" t="str">
            <v/>
          </cell>
          <cell r="E623" t="str">
            <v>AC</v>
          </cell>
          <cell r="F623" t="str">
            <v>Ea</v>
          </cell>
          <cell r="G623" t="str">
            <v>P</v>
          </cell>
          <cell r="H623" t="str">
            <v>standard</v>
          </cell>
          <cell r="I623">
            <v>1.3009</v>
          </cell>
          <cell r="J623">
            <v>1.3009</v>
          </cell>
        </row>
        <row r="624">
          <cell r="B624" t="str">
            <v>TCT0000030</v>
          </cell>
          <cell r="C624" t="str">
            <v>ADD-01/16K-C1PH调节剂</v>
          </cell>
          <cell r="D624" t="str">
            <v/>
          </cell>
          <cell r="E624" t="str">
            <v>AC</v>
          </cell>
          <cell r="F624" t="str">
            <v>KG</v>
          </cell>
          <cell r="G624" t="str">
            <v>P</v>
          </cell>
          <cell r="H624" t="str">
            <v>Standard</v>
          </cell>
          <cell r="I624">
            <v>21</v>
          </cell>
        </row>
        <row r="625">
          <cell r="B625" t="str">
            <v>RSM0000265</v>
          </cell>
          <cell r="C625" t="str">
            <v>曼项右置前下固定座连接件</v>
          </cell>
          <cell r="D625" t="str">
            <v>0A0170Q-T02ADC12</v>
          </cell>
          <cell r="E625" t="str">
            <v>AC</v>
          </cell>
          <cell r="F625" t="str">
            <v>Ea</v>
          </cell>
          <cell r="G625" t="str">
            <v>P</v>
          </cell>
          <cell r="H625" t="str">
            <v>standard</v>
          </cell>
          <cell r="I625">
            <v>5.2054</v>
          </cell>
          <cell r="J625">
            <v>5.0492</v>
          </cell>
        </row>
        <row r="626">
          <cell r="B626" t="str">
            <v>BFA0000260</v>
          </cell>
          <cell r="C626" t="str">
            <v>∮6弹垫</v>
          </cell>
          <cell r="D626" t="str">
            <v>镀彩</v>
          </cell>
          <cell r="E626" t="str">
            <v>AC</v>
          </cell>
          <cell r="F626" t="str">
            <v>Ea</v>
          </cell>
          <cell r="G626" t="str">
            <v>P</v>
          </cell>
          <cell r="H626" t="str">
            <v>standard</v>
          </cell>
          <cell r="I626">
            <v>0.0088</v>
          </cell>
          <cell r="J626">
            <v>0.0088</v>
          </cell>
        </row>
        <row r="627">
          <cell r="B627" t="str">
            <v>TMA0000604</v>
          </cell>
          <cell r="C627" t="str">
            <v>奥铃中空箱18</v>
          </cell>
          <cell r="D627" t="str">
            <v>650*630*320</v>
          </cell>
          <cell r="E627" t="str">
            <v>NEW</v>
          </cell>
          <cell r="F627" t="str">
            <v>EA</v>
          </cell>
          <cell r="G627" t="str">
            <v>P</v>
          </cell>
          <cell r="H627" t="str">
            <v>Standard</v>
          </cell>
          <cell r="I627">
            <v>0</v>
          </cell>
        </row>
        <row r="628">
          <cell r="B628" t="str">
            <v>REM0002128</v>
          </cell>
          <cell r="C628" t="str">
            <v>M31RB镜座右</v>
          </cell>
          <cell r="D628" t="str">
            <v/>
          </cell>
          <cell r="E628" t="str">
            <v>AC</v>
          </cell>
          <cell r="F628" t="str">
            <v>Ea</v>
          </cell>
          <cell r="G628" t="str">
            <v>P</v>
          </cell>
          <cell r="H628" t="str">
            <v>standard</v>
          </cell>
          <cell r="I628">
            <v>6.2517</v>
          </cell>
          <cell r="J628">
            <v>6.8769</v>
          </cell>
        </row>
        <row r="629">
          <cell r="B629" t="str">
            <v>BFA0000227</v>
          </cell>
          <cell r="C629" t="str">
            <v>B40镶件</v>
          </cell>
          <cell r="D629" t="str">
            <v/>
          </cell>
          <cell r="E629" t="str">
            <v>AC</v>
          </cell>
          <cell r="F629" t="str">
            <v>Ea</v>
          </cell>
          <cell r="G629" t="str">
            <v>P</v>
          </cell>
          <cell r="H629" t="str">
            <v>standard</v>
          </cell>
          <cell r="I629">
            <v>0.7717</v>
          </cell>
          <cell r="J629">
            <v>0.7717</v>
          </cell>
        </row>
        <row r="630">
          <cell r="B630" t="str">
            <v>TCT0000031</v>
          </cell>
          <cell r="C630" t="str">
            <v>PPGsolvent-03/186K-C1溶</v>
          </cell>
          <cell r="D630" t="str">
            <v/>
          </cell>
          <cell r="E630" t="str">
            <v>AC</v>
          </cell>
          <cell r="F630" t="str">
            <v>KG</v>
          </cell>
          <cell r="G630" t="str">
            <v>P</v>
          </cell>
          <cell r="H630" t="str">
            <v>Standard</v>
          </cell>
          <cell r="I630">
            <v>28</v>
          </cell>
        </row>
        <row r="631">
          <cell r="B631" t="str">
            <v>RSM0000260</v>
          </cell>
          <cell r="C631" t="str">
            <v>曼项目右置前下镜座安装臂</v>
          </cell>
          <cell r="D631" t="str">
            <v>ADC12</v>
          </cell>
          <cell r="E631" t="str">
            <v>AC</v>
          </cell>
          <cell r="F631" t="str">
            <v>Ea</v>
          </cell>
          <cell r="G631" t="str">
            <v>P</v>
          </cell>
          <cell r="H631" t="str">
            <v>standard</v>
          </cell>
          <cell r="I631">
            <v>10.1418</v>
          </cell>
          <cell r="J631">
            <v>9.8376</v>
          </cell>
        </row>
        <row r="632">
          <cell r="B632" t="str">
            <v>BFA0000231</v>
          </cell>
          <cell r="C632" t="str">
            <v>M3螺母</v>
          </cell>
          <cell r="D632" t="str">
            <v>环保兰白锌</v>
          </cell>
          <cell r="E632" t="str">
            <v>AC</v>
          </cell>
          <cell r="F632" t="str">
            <v>EA</v>
          </cell>
          <cell r="G632" t="str">
            <v>P</v>
          </cell>
          <cell r="H632" t="str">
            <v>standard</v>
          </cell>
          <cell r="I632">
            <v>0.007</v>
          </cell>
          <cell r="J632">
            <v>0.007</v>
          </cell>
        </row>
        <row r="633">
          <cell r="B633" t="str">
            <v>TMA0000602</v>
          </cell>
          <cell r="C633" t="str">
            <v>H3连接杆中空箱右</v>
          </cell>
          <cell r="D633" t="str">
            <v>580*335*130</v>
          </cell>
          <cell r="E633" t="str">
            <v>NEW</v>
          </cell>
          <cell r="F633" t="str">
            <v>EA</v>
          </cell>
          <cell r="G633" t="str">
            <v>P</v>
          </cell>
          <cell r="H633" t="str">
            <v>Standard</v>
          </cell>
          <cell r="I633">
            <v>0</v>
          </cell>
        </row>
        <row r="634">
          <cell r="B634" t="str">
            <v>REM0002129</v>
          </cell>
          <cell r="C634" t="str">
            <v>B40L右底座</v>
          </cell>
          <cell r="D634" t="str">
            <v>ADC12</v>
          </cell>
          <cell r="E634" t="str">
            <v>AC</v>
          </cell>
          <cell r="F634" t="str">
            <v>Ea</v>
          </cell>
          <cell r="G634" t="str">
            <v>P</v>
          </cell>
          <cell r="H634" t="str">
            <v>standard</v>
          </cell>
          <cell r="I634">
            <v>9.3735</v>
          </cell>
          <cell r="J634">
            <v>10.3109</v>
          </cell>
        </row>
        <row r="635">
          <cell r="B635" t="str">
            <v>BFA0000198</v>
          </cell>
          <cell r="C635" t="str">
            <v>元机自攻4.2*22</v>
          </cell>
          <cell r="D635" t="str">
            <v>环保兰白锌</v>
          </cell>
          <cell r="E635" t="str">
            <v>AC</v>
          </cell>
          <cell r="F635" t="str">
            <v>Ea</v>
          </cell>
          <cell r="G635" t="str">
            <v>P</v>
          </cell>
          <cell r="H635" t="str">
            <v>standard</v>
          </cell>
          <cell r="I635">
            <v>0.035</v>
          </cell>
          <cell r="J635">
            <v>0.035</v>
          </cell>
        </row>
        <row r="636">
          <cell r="B636" t="str">
            <v>TCT0000032</v>
          </cell>
          <cell r="C636" t="str">
            <v>GBAH7354/1表面活性剂</v>
          </cell>
          <cell r="D636" t="str">
            <v/>
          </cell>
          <cell r="E636" t="str">
            <v>AC</v>
          </cell>
          <cell r="F636" t="str">
            <v>KG</v>
          </cell>
          <cell r="G636" t="str">
            <v>P</v>
          </cell>
          <cell r="H636" t="str">
            <v>Standard</v>
          </cell>
          <cell r="I636">
            <v>43.08</v>
          </cell>
        </row>
        <row r="637">
          <cell r="B637" t="str">
            <v>RSM0000259</v>
          </cell>
          <cell r="C637" t="str">
            <v>MV3补盲镜纸箱</v>
          </cell>
          <cell r="D637" t="str">
            <v>600*400*300</v>
          </cell>
          <cell r="E637" t="str">
            <v>AC</v>
          </cell>
          <cell r="F637" t="str">
            <v>Ea</v>
          </cell>
          <cell r="G637" t="str">
            <v>P</v>
          </cell>
          <cell r="H637" t="str">
            <v>standard</v>
          </cell>
          <cell r="I637">
            <v>7.2444</v>
          </cell>
          <cell r="J637">
            <v>7.24439324</v>
          </cell>
        </row>
        <row r="638">
          <cell r="B638" t="str">
            <v>BFA0000240</v>
          </cell>
          <cell r="C638" t="str">
            <v>外六角8*35</v>
          </cell>
          <cell r="D638" t="str">
            <v/>
          </cell>
          <cell r="E638" t="str">
            <v>AC</v>
          </cell>
          <cell r="F638" t="str">
            <v>Ea</v>
          </cell>
          <cell r="G638" t="str">
            <v>P</v>
          </cell>
          <cell r="H638" t="str">
            <v>standard</v>
          </cell>
          <cell r="I638">
            <v>0.1265</v>
          </cell>
          <cell r="J638">
            <v>0.1265</v>
          </cell>
        </row>
        <row r="639">
          <cell r="B639" t="str">
            <v>TMA0000600</v>
          </cell>
          <cell r="C639" t="str">
            <v>H3宽车中空箱右</v>
          </cell>
          <cell r="D639" t="str">
            <v>960*500*210</v>
          </cell>
          <cell r="E639" t="str">
            <v>NEW</v>
          </cell>
          <cell r="F639" t="str">
            <v>EA</v>
          </cell>
          <cell r="G639" t="str">
            <v>P</v>
          </cell>
          <cell r="H639" t="str">
            <v>Standard</v>
          </cell>
          <cell r="I639">
            <v>0</v>
          </cell>
        </row>
        <row r="640">
          <cell r="B640" t="str">
            <v>REM0002130</v>
          </cell>
          <cell r="C640" t="str">
            <v>B40左后视镜镜座</v>
          </cell>
          <cell r="D640" t="str">
            <v>ADC12</v>
          </cell>
          <cell r="E640" t="str">
            <v>AC</v>
          </cell>
          <cell r="F640" t="str">
            <v>Ea</v>
          </cell>
          <cell r="G640" t="str">
            <v>P</v>
          </cell>
          <cell r="H640" t="str">
            <v>standard</v>
          </cell>
          <cell r="I640">
            <v>9.3735</v>
          </cell>
          <cell r="J640">
            <v>10.3109</v>
          </cell>
        </row>
        <row r="641">
          <cell r="B641" t="str">
            <v>BFA0000042</v>
          </cell>
          <cell r="C641" t="str">
            <v>M10自锁螺母</v>
          </cell>
          <cell r="D641" t="str">
            <v/>
          </cell>
          <cell r="E641" t="str">
            <v>AC</v>
          </cell>
          <cell r="F641" t="str">
            <v>Ea</v>
          </cell>
          <cell r="G641" t="str">
            <v>P</v>
          </cell>
          <cell r="H641" t="str">
            <v>standard</v>
          </cell>
          <cell r="I641">
            <v>0.11</v>
          </cell>
          <cell r="J641">
            <v>0.11</v>
          </cell>
        </row>
        <row r="642">
          <cell r="B642" t="str">
            <v>TCT0000033</v>
          </cell>
          <cell r="C642" t="str">
            <v>5176脱脂剂</v>
          </cell>
          <cell r="D642" t="str">
            <v/>
          </cell>
          <cell r="E642" t="str">
            <v>AC</v>
          </cell>
          <cell r="F642" t="str">
            <v>KG</v>
          </cell>
          <cell r="G642" t="str">
            <v>P</v>
          </cell>
          <cell r="H642" t="str">
            <v>Standard</v>
          </cell>
          <cell r="I642">
            <v>14.68</v>
          </cell>
        </row>
        <row r="643">
          <cell r="B643" t="str">
            <v>RSM0000258</v>
          </cell>
          <cell r="C643" t="str">
            <v>MV3补盲镜座</v>
          </cell>
          <cell r="D643" t="str">
            <v>ADC12</v>
          </cell>
          <cell r="E643" t="str">
            <v>AC</v>
          </cell>
          <cell r="F643" t="str">
            <v>Ea</v>
          </cell>
          <cell r="G643" t="str">
            <v>P</v>
          </cell>
          <cell r="H643" t="str">
            <v>standard</v>
          </cell>
          <cell r="I643">
            <v>8.51</v>
          </cell>
          <cell r="J643">
            <v>11.8775</v>
          </cell>
        </row>
        <row r="644">
          <cell r="B644" t="str">
            <v>BFA0000200</v>
          </cell>
          <cell r="C644" t="str">
            <v>B40L拉铆钉</v>
          </cell>
          <cell r="D644" t="str">
            <v>4*16拉铆钉</v>
          </cell>
          <cell r="E644" t="str">
            <v>AC</v>
          </cell>
          <cell r="F644" t="str">
            <v>Ea</v>
          </cell>
          <cell r="G644" t="str">
            <v>P</v>
          </cell>
          <cell r="H644" t="str">
            <v>standard</v>
          </cell>
          <cell r="I644">
            <v>0.0297</v>
          </cell>
          <cell r="J644">
            <v>0.0297</v>
          </cell>
        </row>
        <row r="645">
          <cell r="B645" t="str">
            <v>TMA0000598</v>
          </cell>
          <cell r="C645" t="str">
            <v>H3窄车中空箱右</v>
          </cell>
          <cell r="D645" t="str">
            <v>950*390*210</v>
          </cell>
          <cell r="E645" t="str">
            <v>NEW</v>
          </cell>
          <cell r="F645" t="str">
            <v>EA</v>
          </cell>
          <cell r="G645" t="str">
            <v>P</v>
          </cell>
          <cell r="H645" t="str">
            <v>Standard</v>
          </cell>
          <cell r="I645">
            <v>0</v>
          </cell>
        </row>
        <row r="646">
          <cell r="B646" t="str">
            <v>REM0002134</v>
          </cell>
          <cell r="C646" t="str">
            <v>豪骏镜座</v>
          </cell>
          <cell r="D646" t="str">
            <v/>
          </cell>
          <cell r="E646" t="str">
            <v>AC</v>
          </cell>
          <cell r="F646" t="str">
            <v>EA</v>
          </cell>
          <cell r="G646" t="str">
            <v>P</v>
          </cell>
          <cell r="H646" t="str">
            <v>standard</v>
          </cell>
          <cell r="I646">
            <v>10.7</v>
          </cell>
        </row>
        <row r="647">
          <cell r="B647" t="str">
            <v>BFA0000238</v>
          </cell>
          <cell r="C647" t="str">
            <v>M5*30沉头十字螺栓</v>
          </cell>
          <cell r="D647" t="str">
            <v>环保兰白锌GB919</v>
          </cell>
          <cell r="E647" t="str">
            <v>AC</v>
          </cell>
          <cell r="F647" t="str">
            <v>Ea</v>
          </cell>
          <cell r="G647" t="str">
            <v>P</v>
          </cell>
          <cell r="H647" t="str">
            <v>standard</v>
          </cell>
          <cell r="I647">
            <v>0.0501</v>
          </cell>
          <cell r="J647">
            <v>0.0501</v>
          </cell>
        </row>
        <row r="648">
          <cell r="B648" t="str">
            <v>TMA0000597</v>
          </cell>
          <cell r="C648" t="str">
            <v>H3窄车中空箱左</v>
          </cell>
          <cell r="D648" t="str">
            <v>950*390*210</v>
          </cell>
          <cell r="E648" t="str">
            <v>NEW</v>
          </cell>
          <cell r="F648" t="str">
            <v>EA</v>
          </cell>
          <cell r="G648" t="str">
            <v>P</v>
          </cell>
          <cell r="H648" t="str">
            <v>Standard</v>
          </cell>
          <cell r="I648">
            <v>0</v>
          </cell>
        </row>
        <row r="649">
          <cell r="B649" t="str">
            <v>REM0002145</v>
          </cell>
          <cell r="C649" t="str">
            <v>ETX左下镜座泡棉胶垫</v>
          </cell>
          <cell r="D649" t="str">
            <v/>
          </cell>
          <cell r="E649" t="str">
            <v>AC</v>
          </cell>
          <cell r="F649" t="str">
            <v>Ea</v>
          </cell>
          <cell r="G649" t="str">
            <v>P</v>
          </cell>
          <cell r="H649" t="str">
            <v>standard</v>
          </cell>
          <cell r="I649">
            <v>0.3332</v>
          </cell>
          <cell r="J649">
            <v>0.3332</v>
          </cell>
        </row>
        <row r="650">
          <cell r="B650" t="str">
            <v>BFA0000237</v>
          </cell>
          <cell r="C650" t="str">
            <v>内六角M6*25黑达克罗</v>
          </cell>
          <cell r="D650" t="str">
            <v>黑达克罗</v>
          </cell>
          <cell r="E650" t="str">
            <v>AC</v>
          </cell>
          <cell r="F650" t="str">
            <v>Ea</v>
          </cell>
          <cell r="G650" t="str">
            <v>P</v>
          </cell>
          <cell r="H650" t="str">
            <v>standard</v>
          </cell>
          <cell r="I650">
            <v>0.1226</v>
          </cell>
          <cell r="J650">
            <v>0.1226</v>
          </cell>
        </row>
        <row r="651">
          <cell r="B651" t="str">
            <v>TMA0000596</v>
          </cell>
          <cell r="C651" t="str">
            <v>新驭菱中空箱右</v>
          </cell>
          <cell r="D651" t="str">
            <v>950*540*270</v>
          </cell>
          <cell r="E651" t="str">
            <v>NEW</v>
          </cell>
          <cell r="F651" t="str">
            <v>EA</v>
          </cell>
          <cell r="G651" t="str">
            <v>P</v>
          </cell>
          <cell r="H651" t="str">
            <v>Standard</v>
          </cell>
          <cell r="I651">
            <v>0</v>
          </cell>
        </row>
        <row r="652">
          <cell r="B652" t="str">
            <v>REM0002146</v>
          </cell>
          <cell r="C652" t="str">
            <v>ETX右下镜座泡棉胶垫</v>
          </cell>
          <cell r="D652" t="str">
            <v/>
          </cell>
          <cell r="E652" t="str">
            <v>AC</v>
          </cell>
          <cell r="F652" t="str">
            <v>Ea</v>
          </cell>
          <cell r="G652" t="str">
            <v>P</v>
          </cell>
          <cell r="H652" t="str">
            <v>standard</v>
          </cell>
          <cell r="I652">
            <v>0.3332</v>
          </cell>
          <cell r="J652">
            <v>0.3332</v>
          </cell>
        </row>
        <row r="653">
          <cell r="B653" t="str">
            <v>BFA0000221</v>
          </cell>
          <cell r="C653" t="str">
            <v>双头螺栓M6*17</v>
          </cell>
          <cell r="D653" t="str">
            <v>22#(达克罗)</v>
          </cell>
          <cell r="E653" t="str">
            <v>AC</v>
          </cell>
          <cell r="F653" t="str">
            <v>Ea</v>
          </cell>
          <cell r="G653" t="str">
            <v>P</v>
          </cell>
          <cell r="H653" t="str">
            <v>standard</v>
          </cell>
          <cell r="I653">
            <v>0.2743</v>
          </cell>
        </row>
        <row r="654">
          <cell r="B654" t="str">
            <v>TCT0000037</v>
          </cell>
          <cell r="C654" t="str">
            <v>2600E4磷化补充剂</v>
          </cell>
          <cell r="D654" t="str">
            <v/>
          </cell>
          <cell r="E654" t="str">
            <v>AC</v>
          </cell>
          <cell r="F654" t="str">
            <v>KG</v>
          </cell>
          <cell r="G654" t="str">
            <v>P</v>
          </cell>
          <cell r="H654" t="str">
            <v>Standard</v>
          </cell>
          <cell r="I654">
            <v>19.54</v>
          </cell>
        </row>
        <row r="655">
          <cell r="B655" t="str">
            <v>REM0002148</v>
          </cell>
          <cell r="C655" t="str">
            <v>ETX改型左后视镜下镜臂</v>
          </cell>
          <cell r="D655" t="str">
            <v>ZL104</v>
          </cell>
          <cell r="E655" t="str">
            <v>AC</v>
          </cell>
          <cell r="F655" t="str">
            <v>Ea</v>
          </cell>
          <cell r="G655" t="str">
            <v>P</v>
          </cell>
          <cell r="H655" t="str">
            <v>standard</v>
          </cell>
          <cell r="I655">
            <v>10.6796</v>
          </cell>
          <cell r="J655">
            <v>11.7476</v>
          </cell>
        </row>
        <row r="656">
          <cell r="B656" t="str">
            <v>TMA0000594</v>
          </cell>
          <cell r="C656" t="str">
            <v>1580中空箱右</v>
          </cell>
          <cell r="D656" t="str">
            <v>700*640*250</v>
          </cell>
          <cell r="E656" t="str">
            <v>NEW</v>
          </cell>
          <cell r="F656" t="str">
            <v>EA</v>
          </cell>
          <cell r="G656" t="str">
            <v>P</v>
          </cell>
          <cell r="H656" t="str">
            <v>Standard</v>
          </cell>
          <cell r="I656">
            <v>0</v>
          </cell>
        </row>
        <row r="657">
          <cell r="B657" t="str">
            <v>RSM0000257</v>
          </cell>
          <cell r="C657" t="str">
            <v>A7路面镜镜座</v>
          </cell>
          <cell r="D657" t="str">
            <v/>
          </cell>
          <cell r="E657" t="str">
            <v>AC</v>
          </cell>
          <cell r="F657" t="str">
            <v>Ea</v>
          </cell>
          <cell r="G657" t="str">
            <v>P</v>
          </cell>
          <cell r="H657" t="str">
            <v>standard</v>
          </cell>
          <cell r="I657">
            <v>1.5402</v>
          </cell>
        </row>
        <row r="658">
          <cell r="B658" t="str">
            <v>BFA0000235</v>
          </cell>
          <cell r="C658" t="str">
            <v>M8*65内六角螺栓</v>
          </cell>
          <cell r="D658" t="str">
            <v>镀黑锌</v>
          </cell>
          <cell r="E658" t="str">
            <v>AC</v>
          </cell>
          <cell r="F658" t="str">
            <v>Ea</v>
          </cell>
          <cell r="G658" t="str">
            <v>P</v>
          </cell>
          <cell r="H658" t="str">
            <v>standard</v>
          </cell>
          <cell r="I658">
            <v>0.5115</v>
          </cell>
          <cell r="J658">
            <v>0.5115</v>
          </cell>
        </row>
        <row r="659">
          <cell r="B659" t="str">
            <v>TMA0000593</v>
          </cell>
          <cell r="C659" t="str">
            <v>1580中空箱左</v>
          </cell>
          <cell r="D659" t="str">
            <v>600*500*240</v>
          </cell>
          <cell r="E659" t="str">
            <v>NEW</v>
          </cell>
          <cell r="F659" t="str">
            <v>EA</v>
          </cell>
          <cell r="G659" t="str">
            <v>P</v>
          </cell>
          <cell r="H659" t="str">
            <v>Standard</v>
          </cell>
          <cell r="I659">
            <v>0</v>
          </cell>
        </row>
        <row r="660">
          <cell r="B660" t="str">
            <v>REM0002150</v>
          </cell>
          <cell r="C660" t="str">
            <v>ETX改型右后视镜下镜臂</v>
          </cell>
          <cell r="D660" t="str">
            <v>ZL104</v>
          </cell>
          <cell r="E660" t="str">
            <v>AC</v>
          </cell>
          <cell r="F660" t="str">
            <v>Ea</v>
          </cell>
          <cell r="G660" t="str">
            <v>P</v>
          </cell>
          <cell r="H660" t="str">
            <v>standard</v>
          </cell>
          <cell r="I660">
            <v>10.6796</v>
          </cell>
          <cell r="J660">
            <v>11.7476</v>
          </cell>
        </row>
        <row r="661">
          <cell r="B661" t="str">
            <v>BFA0000056</v>
          </cell>
          <cell r="C661" t="str">
            <v>(306)8*25内方螺丝(彩)</v>
          </cell>
          <cell r="D661" t="str">
            <v/>
          </cell>
          <cell r="E661" t="str">
            <v>AC</v>
          </cell>
          <cell r="F661" t="str">
            <v>Ea</v>
          </cell>
          <cell r="G661" t="str">
            <v>P</v>
          </cell>
          <cell r="H661" t="str">
            <v>standard</v>
          </cell>
          <cell r="I661">
            <v>0.14</v>
          </cell>
          <cell r="J661">
            <v>0.1239</v>
          </cell>
        </row>
        <row r="662">
          <cell r="B662" t="str">
            <v>TCT0000039</v>
          </cell>
          <cell r="C662" t="str">
            <v>H7102镍添加剂</v>
          </cell>
          <cell r="D662" t="str">
            <v/>
          </cell>
          <cell r="E662" t="str">
            <v>AC</v>
          </cell>
          <cell r="F662" t="str">
            <v>KG</v>
          </cell>
          <cell r="G662" t="str">
            <v>P</v>
          </cell>
          <cell r="H662" t="str">
            <v>Standard</v>
          </cell>
          <cell r="I662">
            <v>47.23</v>
          </cell>
        </row>
        <row r="663">
          <cell r="B663" t="str">
            <v>RSM0000256</v>
          </cell>
          <cell r="C663" t="str">
            <v>A7路面镜座盖</v>
          </cell>
          <cell r="D663" t="str">
            <v/>
          </cell>
          <cell r="E663" t="str">
            <v>AC</v>
          </cell>
          <cell r="F663" t="str">
            <v>Ea</v>
          </cell>
          <cell r="G663" t="str">
            <v>P</v>
          </cell>
          <cell r="H663" t="str">
            <v>standard</v>
          </cell>
          <cell r="I663">
            <v>7.605</v>
          </cell>
        </row>
        <row r="664">
          <cell r="B664" t="str">
            <v>TMA0000591</v>
          </cell>
          <cell r="C664" t="str">
            <v>1780-31中空箱</v>
          </cell>
          <cell r="D664" t="str">
            <v>700*650*250</v>
          </cell>
          <cell r="E664" t="str">
            <v>NEW</v>
          </cell>
          <cell r="F664" t="str">
            <v>EA</v>
          </cell>
          <cell r="G664" t="str">
            <v>P</v>
          </cell>
          <cell r="H664" t="str">
            <v>Standard</v>
          </cell>
          <cell r="I664">
            <v>0</v>
          </cell>
        </row>
        <row r="665">
          <cell r="B665" t="str">
            <v>REM0002153</v>
          </cell>
          <cell r="C665" t="str">
            <v>M31RB三角座(钢琴黑)左</v>
          </cell>
          <cell r="D665" t="str">
            <v/>
          </cell>
          <cell r="E665" t="str">
            <v>AC</v>
          </cell>
          <cell r="F665" t="str">
            <v>Ea</v>
          </cell>
          <cell r="G665" t="str">
            <v>P</v>
          </cell>
          <cell r="H665" t="str">
            <v>Standard</v>
          </cell>
          <cell r="I665">
            <v>21</v>
          </cell>
        </row>
        <row r="666">
          <cell r="B666" t="str">
            <v>TMA0000590</v>
          </cell>
          <cell r="C666" t="str">
            <v>1780-30中空箱</v>
          </cell>
          <cell r="D666" t="str">
            <v>690*590*210</v>
          </cell>
          <cell r="E666" t="str">
            <v>NEW</v>
          </cell>
          <cell r="F666" t="str">
            <v>EA</v>
          </cell>
          <cell r="G666" t="str">
            <v>P</v>
          </cell>
          <cell r="H666" t="str">
            <v>Standard</v>
          </cell>
          <cell r="I666">
            <v>0</v>
          </cell>
        </row>
        <row r="667">
          <cell r="B667" t="str">
            <v>REM0002154</v>
          </cell>
          <cell r="C667" t="str">
            <v>M31RB三角座(钢琴黑)右</v>
          </cell>
          <cell r="D667" t="str">
            <v/>
          </cell>
          <cell r="E667" t="str">
            <v>AC</v>
          </cell>
          <cell r="F667" t="str">
            <v>Ea</v>
          </cell>
          <cell r="G667" t="str">
            <v>P</v>
          </cell>
          <cell r="H667" t="str">
            <v>Standard</v>
          </cell>
          <cell r="I667">
            <v>21</v>
          </cell>
        </row>
        <row r="668">
          <cell r="B668" t="str">
            <v>TMA0000589</v>
          </cell>
          <cell r="C668" t="str">
            <v>1125*930*5中空板</v>
          </cell>
          <cell r="D668" t="str">
            <v>ISR90007</v>
          </cell>
          <cell r="E668" t="str">
            <v>NEW</v>
          </cell>
          <cell r="F668" t="str">
            <v>EA</v>
          </cell>
          <cell r="G668" t="str">
            <v>P</v>
          </cell>
          <cell r="H668" t="str">
            <v>Standard</v>
          </cell>
          <cell r="I668">
            <v>0</v>
          </cell>
          <cell r="J668">
            <v>21.2389380530973</v>
          </cell>
        </row>
        <row r="669">
          <cell r="B669" t="str">
            <v>REM0002156</v>
          </cell>
          <cell r="C669" t="str">
            <v>M20毛毡</v>
          </cell>
          <cell r="D669" t="str">
            <v>50*8*2</v>
          </cell>
          <cell r="E669" t="str">
            <v>AC</v>
          </cell>
          <cell r="F669" t="str">
            <v>Ea</v>
          </cell>
          <cell r="G669" t="str">
            <v>P</v>
          </cell>
          <cell r="H669" t="str">
            <v>standard</v>
          </cell>
          <cell r="I669">
            <v>0.2352</v>
          </cell>
          <cell r="J669">
            <v>0.2352</v>
          </cell>
        </row>
        <row r="670">
          <cell r="B670" t="str">
            <v>BFA0000084</v>
          </cell>
          <cell r="C670" t="str">
            <v>φ4.2*9.5F型螺钉(黑)</v>
          </cell>
          <cell r="D670" t="str">
            <v>306</v>
          </cell>
          <cell r="E670" t="str">
            <v>AC</v>
          </cell>
          <cell r="F670" t="str">
            <v>Ea</v>
          </cell>
          <cell r="G670" t="str">
            <v>P</v>
          </cell>
          <cell r="H670" t="str">
            <v>standard</v>
          </cell>
          <cell r="I670">
            <v>0.0274</v>
          </cell>
          <cell r="J670">
            <v>0.0274</v>
          </cell>
        </row>
        <row r="671">
          <cell r="B671" t="str">
            <v>TMA0000588</v>
          </cell>
          <cell r="C671" t="str">
            <v>30*40塑料袋</v>
          </cell>
          <cell r="D671" t="str">
            <v/>
          </cell>
          <cell r="E671" t="str">
            <v>AC</v>
          </cell>
          <cell r="F671" t="str">
            <v>EA</v>
          </cell>
          <cell r="G671" t="str">
            <v>P</v>
          </cell>
          <cell r="H671" t="str">
            <v>Standard</v>
          </cell>
          <cell r="I671">
            <v>0.1327</v>
          </cell>
        </row>
        <row r="672">
          <cell r="B672" t="str">
            <v>REM0002157</v>
          </cell>
          <cell r="C672" t="str">
            <v>B40L后视镜转向灯线路板L</v>
          </cell>
          <cell r="D672" t="str">
            <v/>
          </cell>
          <cell r="E672" t="str">
            <v>AC</v>
          </cell>
          <cell r="F672" t="str">
            <v>Ea</v>
          </cell>
          <cell r="G672" t="str">
            <v>P</v>
          </cell>
          <cell r="H672" t="str">
            <v>standard</v>
          </cell>
          <cell r="I672">
            <v>6.79</v>
          </cell>
        </row>
        <row r="673">
          <cell r="B673" t="str">
            <v>REM0001353</v>
          </cell>
          <cell r="C673" t="str">
            <v>C33DB左外镜中配激情橙</v>
          </cell>
          <cell r="D673" t="str">
            <v>E00113269-EN01</v>
          </cell>
          <cell r="E673" t="str">
            <v>AC</v>
          </cell>
          <cell r="F673" t="str">
            <v>Ea</v>
          </cell>
          <cell r="G673" t="str">
            <v>P</v>
          </cell>
          <cell r="H673" t="str">
            <v>standard</v>
          </cell>
          <cell r="I673">
            <v>128.7033</v>
          </cell>
        </row>
        <row r="674">
          <cell r="B674" t="str">
            <v>TCT0000043</v>
          </cell>
          <cell r="C674" t="str">
            <v>H7001促进剂</v>
          </cell>
          <cell r="D674" t="str">
            <v/>
          </cell>
          <cell r="E674" t="str">
            <v>AC</v>
          </cell>
          <cell r="F674" t="str">
            <v>KG</v>
          </cell>
          <cell r="G674" t="str">
            <v>P</v>
          </cell>
          <cell r="H674" t="str">
            <v>Standard</v>
          </cell>
          <cell r="I674">
            <v>7.13</v>
          </cell>
        </row>
        <row r="675">
          <cell r="B675" t="str">
            <v>REM0002158</v>
          </cell>
          <cell r="C675" t="str">
            <v>B40L转向灯线路板R</v>
          </cell>
          <cell r="D675" t="str">
            <v/>
          </cell>
          <cell r="E675" t="str">
            <v>AC</v>
          </cell>
          <cell r="F675" t="str">
            <v>Ea</v>
          </cell>
          <cell r="G675" t="str">
            <v>P</v>
          </cell>
          <cell r="H675" t="str">
            <v>standard</v>
          </cell>
          <cell r="I675">
            <v>6.79</v>
          </cell>
        </row>
        <row r="676">
          <cell r="B676" t="str">
            <v>REM0001350</v>
          </cell>
          <cell r="C676" t="str">
            <v>C33DB左外镜总成中配靓蓝</v>
          </cell>
          <cell r="D676" t="str">
            <v>E00113269-EE04</v>
          </cell>
          <cell r="E676" t="str">
            <v>AC</v>
          </cell>
          <cell r="F676" t="str">
            <v>Ea</v>
          </cell>
          <cell r="G676" t="str">
            <v>P</v>
          </cell>
          <cell r="H676" t="str">
            <v>standard</v>
          </cell>
          <cell r="I676">
            <v>72.9986</v>
          </cell>
        </row>
        <row r="677">
          <cell r="B677" t="str">
            <v>TMA0000586</v>
          </cell>
          <cell r="C677" t="str">
            <v>1125*720*5双瓦楞纸隔板</v>
          </cell>
          <cell r="D677" t="str">
            <v/>
          </cell>
          <cell r="E677" t="str">
            <v>AC</v>
          </cell>
          <cell r="F677" t="str">
            <v>EA</v>
          </cell>
          <cell r="G677" t="str">
            <v>P</v>
          </cell>
          <cell r="H677" t="str">
            <v>Standard</v>
          </cell>
          <cell r="I677">
            <v>4.34</v>
          </cell>
          <cell r="J677">
            <v>4.33628318584071</v>
          </cell>
        </row>
        <row r="678">
          <cell r="B678" t="str">
            <v>REM0002163</v>
          </cell>
          <cell r="C678" t="str">
            <v>B40右转向灯线路板新</v>
          </cell>
          <cell r="D678" t="str">
            <v/>
          </cell>
          <cell r="E678" t="str">
            <v>AC</v>
          </cell>
          <cell r="F678" t="str">
            <v>Ea</v>
          </cell>
          <cell r="G678" t="str">
            <v>P</v>
          </cell>
          <cell r="H678" t="str">
            <v>standard</v>
          </cell>
          <cell r="I678">
            <v>8.21</v>
          </cell>
        </row>
        <row r="679">
          <cell r="B679" t="str">
            <v>REM0001348</v>
          </cell>
          <cell r="C679" t="str">
            <v>C33DB左外镜高配珠光白</v>
          </cell>
          <cell r="D679" t="str">
            <v>E00113267-EC21</v>
          </cell>
          <cell r="E679" t="str">
            <v>AC</v>
          </cell>
          <cell r="F679" t="str">
            <v>Ea</v>
          </cell>
          <cell r="G679" t="str">
            <v>P</v>
          </cell>
          <cell r="H679" t="str">
            <v>standard</v>
          </cell>
          <cell r="I679">
            <v>73.1786</v>
          </cell>
        </row>
        <row r="680">
          <cell r="B680" t="str">
            <v>TMA0000585</v>
          </cell>
          <cell r="C680" t="str">
            <v>1125*930*5中空板</v>
          </cell>
          <cell r="D680" t="str">
            <v>ISR90006</v>
          </cell>
          <cell r="E680" t="str">
            <v>AC</v>
          </cell>
          <cell r="F680" t="str">
            <v>EA</v>
          </cell>
          <cell r="G680" t="str">
            <v>P</v>
          </cell>
          <cell r="H680" t="str">
            <v>Standard</v>
          </cell>
          <cell r="I680">
            <v>16.81</v>
          </cell>
          <cell r="J680">
            <v>16.81</v>
          </cell>
        </row>
        <row r="681">
          <cell r="B681" t="str">
            <v>REM0002170</v>
          </cell>
          <cell r="C681" t="str">
            <v>H4改型镜体左下右上盖02</v>
          </cell>
          <cell r="D681" t="str">
            <v>ABS黑色</v>
          </cell>
          <cell r="E681" t="str">
            <v>AC</v>
          </cell>
          <cell r="F681" t="str">
            <v>Ea</v>
          </cell>
          <cell r="G681" t="str">
            <v>P</v>
          </cell>
          <cell r="H681" t="str">
            <v>standard</v>
          </cell>
          <cell r="I681">
            <v>3.23</v>
          </cell>
        </row>
        <row r="682">
          <cell r="B682" t="str">
            <v>REM0001165</v>
          </cell>
          <cell r="C682" t="str">
            <v>B80C右底座</v>
          </cell>
          <cell r="D682" t="str">
            <v>ADC12</v>
          </cell>
          <cell r="E682" t="str">
            <v>AC</v>
          </cell>
          <cell r="F682" t="str">
            <v>Ea</v>
          </cell>
          <cell r="G682" t="str">
            <v>P</v>
          </cell>
          <cell r="H682" t="str">
            <v>standard</v>
          </cell>
          <cell r="I682">
            <v>9.3497</v>
          </cell>
          <cell r="J682">
            <v>8.5257</v>
          </cell>
        </row>
        <row r="683">
          <cell r="B683" t="str">
            <v>TCT0000059</v>
          </cell>
          <cell r="C683" t="str">
            <v>瓦格纳B组分换色阀</v>
          </cell>
          <cell r="D683" t="str">
            <v>DN2.6</v>
          </cell>
          <cell r="E683" t="str">
            <v>AC</v>
          </cell>
          <cell r="F683" t="str">
            <v>EA</v>
          </cell>
          <cell r="G683" t="str">
            <v>P</v>
          </cell>
          <cell r="H683" t="str">
            <v>Standard</v>
          </cell>
          <cell r="I683">
            <v>15000</v>
          </cell>
        </row>
        <row r="684">
          <cell r="B684" t="str">
            <v>REM0002183</v>
          </cell>
          <cell r="C684" t="str">
            <v>6486铜连接片左</v>
          </cell>
          <cell r="D684" t="str">
            <v>H62</v>
          </cell>
          <cell r="E684" t="str">
            <v>AC</v>
          </cell>
          <cell r="F684" t="str">
            <v>Ea</v>
          </cell>
          <cell r="G684" t="str">
            <v>P</v>
          </cell>
          <cell r="H684" t="str">
            <v>standard</v>
          </cell>
          <cell r="I684">
            <v>0.3098</v>
          </cell>
        </row>
        <row r="685">
          <cell r="B685" t="str">
            <v>REM0001164</v>
          </cell>
          <cell r="C685" t="str">
            <v>B80C右线束合件</v>
          </cell>
          <cell r="D685" t="str">
            <v/>
          </cell>
          <cell r="E685" t="str">
            <v>AC</v>
          </cell>
          <cell r="F685" t="str">
            <v>Ea</v>
          </cell>
          <cell r="G685" t="str">
            <v>P</v>
          </cell>
          <cell r="H685" t="str">
            <v>standard</v>
          </cell>
          <cell r="I685">
            <v>15.81</v>
          </cell>
          <cell r="J685">
            <v>15.048</v>
          </cell>
        </row>
        <row r="686">
          <cell r="B686" t="str">
            <v>TMA0000583</v>
          </cell>
          <cell r="C686" t="str">
            <v>300*400气泡片</v>
          </cell>
          <cell r="D686" t="str">
            <v/>
          </cell>
          <cell r="E686" t="str">
            <v>AC</v>
          </cell>
          <cell r="F686" t="str">
            <v>EA</v>
          </cell>
          <cell r="G686" t="str">
            <v>P</v>
          </cell>
          <cell r="H686" t="str">
            <v>Standard</v>
          </cell>
          <cell r="I686">
            <v>0.0796</v>
          </cell>
        </row>
        <row r="687">
          <cell r="B687" t="str">
            <v>REM0002189</v>
          </cell>
          <cell r="C687" t="str">
            <v>金王子定位圈</v>
          </cell>
          <cell r="D687" t="str">
            <v>仿丰田定位圈</v>
          </cell>
          <cell r="E687" t="str">
            <v>AC</v>
          </cell>
          <cell r="F687" t="str">
            <v>EA</v>
          </cell>
          <cell r="G687" t="str">
            <v>P</v>
          </cell>
          <cell r="H687" t="str">
            <v>standard</v>
          </cell>
          <cell r="I687">
            <v>0.0991</v>
          </cell>
        </row>
        <row r="688">
          <cell r="B688" t="str">
            <v>BFA0010035</v>
          </cell>
          <cell r="C688" t="str">
            <v>H6扶手左旋螺杆</v>
          </cell>
          <cell r="D688" t="str">
            <v>10B21</v>
          </cell>
          <cell r="E688" t="str">
            <v>AC</v>
          </cell>
          <cell r="F688" t="str">
            <v>Ea</v>
          </cell>
          <cell r="G688" t="str">
            <v>P</v>
          </cell>
          <cell r="H688" t="str">
            <v>standard</v>
          </cell>
          <cell r="I688">
            <v>5.13</v>
          </cell>
          <cell r="J688">
            <v>5.13</v>
          </cell>
        </row>
        <row r="689">
          <cell r="B689" t="str">
            <v>TMA0000582</v>
          </cell>
          <cell r="C689" t="str">
            <v>400*900气泡片</v>
          </cell>
          <cell r="D689" t="str">
            <v/>
          </cell>
          <cell r="E689" t="str">
            <v>AC</v>
          </cell>
          <cell r="F689" t="str">
            <v>EA</v>
          </cell>
          <cell r="G689" t="str">
            <v>P</v>
          </cell>
          <cell r="H689" t="str">
            <v>Standard</v>
          </cell>
          <cell r="I689">
            <v>0.2035</v>
          </cell>
        </row>
        <row r="690">
          <cell r="B690" t="str">
            <v>REM0002190</v>
          </cell>
          <cell r="C690" t="str">
            <v>B40左电调整机构线束</v>
          </cell>
          <cell r="D690" t="str">
            <v>1绿2白3黄</v>
          </cell>
          <cell r="E690" t="str">
            <v>AC</v>
          </cell>
          <cell r="F690" t="str">
            <v>Ea</v>
          </cell>
          <cell r="G690" t="str">
            <v>P</v>
          </cell>
          <cell r="H690" t="str">
            <v>standard</v>
          </cell>
          <cell r="I690">
            <v>2.0186</v>
          </cell>
        </row>
        <row r="691">
          <cell r="B691" t="str">
            <v>BFA0010036</v>
          </cell>
          <cell r="C691" t="str">
            <v>H6扶手右旋螺杆</v>
          </cell>
          <cell r="D691" t="str">
            <v>10B21</v>
          </cell>
          <cell r="E691" t="str">
            <v>AC</v>
          </cell>
          <cell r="F691" t="str">
            <v>Ea</v>
          </cell>
          <cell r="G691" t="str">
            <v>P</v>
          </cell>
          <cell r="H691" t="str">
            <v>standard</v>
          </cell>
          <cell r="I691">
            <v>5.13</v>
          </cell>
          <cell r="J691">
            <v>5.13</v>
          </cell>
        </row>
        <row r="692">
          <cell r="B692" t="str">
            <v>TCT0010005</v>
          </cell>
          <cell r="C692" t="str">
            <v>脱漆剂</v>
          </cell>
          <cell r="D692" t="str">
            <v/>
          </cell>
          <cell r="E692" t="str">
            <v>NEW</v>
          </cell>
          <cell r="F692" t="str">
            <v>KG</v>
          </cell>
          <cell r="G692" t="str">
            <v>P</v>
          </cell>
          <cell r="H692" t="str">
            <v>Standard</v>
          </cell>
          <cell r="I692">
            <v>0</v>
          </cell>
        </row>
        <row r="693">
          <cell r="B693" t="str">
            <v>REM0002191</v>
          </cell>
          <cell r="C693" t="str">
            <v>B40右电调整机构线束</v>
          </cell>
          <cell r="D693" t="str">
            <v>1黄2白3绿</v>
          </cell>
          <cell r="E693" t="str">
            <v>AC</v>
          </cell>
          <cell r="F693" t="str">
            <v>Ea</v>
          </cell>
          <cell r="G693" t="str">
            <v>P</v>
          </cell>
          <cell r="H693" t="str">
            <v>standard</v>
          </cell>
          <cell r="I693">
            <v>2.0186</v>
          </cell>
        </row>
        <row r="694">
          <cell r="B694" t="str">
            <v>REM0001158</v>
          </cell>
          <cell r="C694" t="str">
            <v>B80C迎宾灯密封垫右</v>
          </cell>
          <cell r="D694" t="str">
            <v/>
          </cell>
          <cell r="E694" t="str">
            <v>AC</v>
          </cell>
          <cell r="F694" t="str">
            <v>Ea</v>
          </cell>
          <cell r="G694" t="str">
            <v>P</v>
          </cell>
          <cell r="H694" t="str">
            <v>standard</v>
          </cell>
          <cell r="I694">
            <v>0.1176</v>
          </cell>
          <cell r="J694">
            <v>0.1176</v>
          </cell>
        </row>
        <row r="695">
          <cell r="B695" t="str">
            <v>TMA0000580</v>
          </cell>
          <cell r="C695" t="str">
            <v>H6后盖内衬</v>
          </cell>
          <cell r="D695" t="str">
            <v/>
          </cell>
          <cell r="E695" t="str">
            <v>NEW</v>
          </cell>
          <cell r="F695" t="str">
            <v>EA</v>
          </cell>
          <cell r="G695" t="str">
            <v>P</v>
          </cell>
          <cell r="H695" t="str">
            <v>Standard</v>
          </cell>
          <cell r="I695">
            <v>0</v>
          </cell>
        </row>
        <row r="696">
          <cell r="B696" t="str">
            <v>REM0002192</v>
          </cell>
          <cell r="C696" t="str">
            <v>B40L低配左线束合件</v>
          </cell>
          <cell r="D696" t="str">
            <v/>
          </cell>
          <cell r="E696" t="str">
            <v>AC</v>
          </cell>
          <cell r="F696" t="str">
            <v>Ea</v>
          </cell>
          <cell r="G696" t="str">
            <v>P</v>
          </cell>
          <cell r="H696" t="str">
            <v>standard</v>
          </cell>
          <cell r="I696">
            <v>7.85</v>
          </cell>
          <cell r="J696">
            <v>4.9104</v>
          </cell>
        </row>
        <row r="697">
          <cell r="B697" t="str">
            <v>REM0001156</v>
          </cell>
          <cell r="C697" t="str">
            <v>B80C迎宾灯合件右</v>
          </cell>
          <cell r="D697" t="str">
            <v>北汽标</v>
          </cell>
          <cell r="E697" t="str">
            <v>AC</v>
          </cell>
          <cell r="F697" t="str">
            <v>Ea</v>
          </cell>
          <cell r="G697" t="str">
            <v>P</v>
          </cell>
          <cell r="H697" t="str">
            <v>standard</v>
          </cell>
          <cell r="I697">
            <v>36.85</v>
          </cell>
        </row>
        <row r="698">
          <cell r="B698" t="str">
            <v>TMA0000579</v>
          </cell>
          <cell r="C698" t="str">
            <v>35*25出口件绿色标签</v>
          </cell>
          <cell r="D698" t="str">
            <v/>
          </cell>
          <cell r="E698" t="str">
            <v>AC</v>
          </cell>
          <cell r="F698" t="str">
            <v>EA</v>
          </cell>
          <cell r="G698" t="str">
            <v>P</v>
          </cell>
          <cell r="H698" t="str">
            <v>Standard</v>
          </cell>
          <cell r="I698">
            <v>0.1845</v>
          </cell>
        </row>
        <row r="699">
          <cell r="B699" t="str">
            <v>REM0002193</v>
          </cell>
          <cell r="C699" t="str">
            <v>B40L低配右线束合件</v>
          </cell>
          <cell r="D699" t="str">
            <v/>
          </cell>
          <cell r="E699" t="str">
            <v>AC</v>
          </cell>
          <cell r="F699" t="str">
            <v>Ea</v>
          </cell>
          <cell r="G699" t="str">
            <v>P</v>
          </cell>
          <cell r="H699" t="str">
            <v>standard</v>
          </cell>
          <cell r="I699">
            <v>7.85</v>
          </cell>
          <cell r="J699">
            <v>4.9104</v>
          </cell>
        </row>
        <row r="700">
          <cell r="B700" t="str">
            <v>BFA0010038</v>
          </cell>
          <cell r="C700" t="str">
            <v>5*12梅花带介自攻螺钉</v>
          </cell>
          <cell r="D700" t="str">
            <v/>
          </cell>
          <cell r="E700" t="str">
            <v>AC</v>
          </cell>
          <cell r="F700" t="str">
            <v>Ea</v>
          </cell>
          <cell r="G700" t="str">
            <v>P</v>
          </cell>
          <cell r="H700" t="str">
            <v>standard</v>
          </cell>
          <cell r="I700">
            <v>0.18</v>
          </cell>
          <cell r="J700">
            <v>0.18</v>
          </cell>
        </row>
        <row r="701">
          <cell r="B701" t="str">
            <v>TMA0000578</v>
          </cell>
          <cell r="C701" t="str">
            <v>气泡袋300*350</v>
          </cell>
          <cell r="D701" t="str">
            <v>大众外观件包装</v>
          </cell>
          <cell r="E701" t="str">
            <v>AC</v>
          </cell>
          <cell r="F701" t="str">
            <v>EA</v>
          </cell>
          <cell r="G701" t="str">
            <v>P</v>
          </cell>
          <cell r="H701" t="str">
            <v>Standard</v>
          </cell>
          <cell r="I701">
            <v>0.22</v>
          </cell>
        </row>
        <row r="702">
          <cell r="B702" t="str">
            <v>REM0002196</v>
          </cell>
          <cell r="C702" t="str">
            <v>M31RB线束插接器</v>
          </cell>
          <cell r="D702" t="str">
            <v/>
          </cell>
          <cell r="E702" t="str">
            <v>AC</v>
          </cell>
          <cell r="F702" t="str">
            <v>Ea</v>
          </cell>
          <cell r="G702" t="str">
            <v>P</v>
          </cell>
          <cell r="H702" t="str">
            <v>standard</v>
          </cell>
          <cell r="I702">
            <v>0.4867</v>
          </cell>
        </row>
        <row r="703">
          <cell r="B703" t="str">
            <v>REM0001154</v>
          </cell>
          <cell r="C703" t="str">
            <v>B80C右底座密封垫</v>
          </cell>
          <cell r="D703" t="str">
            <v>TPE3160CY</v>
          </cell>
          <cell r="E703" t="str">
            <v>AC</v>
          </cell>
          <cell r="F703" t="str">
            <v>Ea</v>
          </cell>
          <cell r="G703" t="str">
            <v>P</v>
          </cell>
          <cell r="H703" t="str">
            <v>standard</v>
          </cell>
          <cell r="I703">
            <v>1.1044</v>
          </cell>
        </row>
        <row r="704">
          <cell r="B704" t="str">
            <v>TMA0000577</v>
          </cell>
          <cell r="C704" t="str">
            <v>气泡袋300*300</v>
          </cell>
          <cell r="D704" t="str">
            <v>大众外观件包装</v>
          </cell>
          <cell r="E704" t="str">
            <v>AC</v>
          </cell>
          <cell r="F704" t="str">
            <v>EA</v>
          </cell>
          <cell r="G704" t="str">
            <v>P</v>
          </cell>
          <cell r="H704" t="str">
            <v>Standard</v>
          </cell>
          <cell r="I704">
            <v>0.22</v>
          </cell>
        </row>
        <row r="705">
          <cell r="B705" t="str">
            <v>REM0002197</v>
          </cell>
          <cell r="C705" t="str">
            <v>M31RB线束合件</v>
          </cell>
          <cell r="D705" t="str">
            <v/>
          </cell>
          <cell r="E705" t="str">
            <v>AC</v>
          </cell>
          <cell r="F705" t="str">
            <v>Ea</v>
          </cell>
          <cell r="G705" t="str">
            <v>P</v>
          </cell>
          <cell r="H705" t="str">
            <v>standard</v>
          </cell>
          <cell r="I705">
            <v>2.6549</v>
          </cell>
        </row>
        <row r="706">
          <cell r="B706" t="str">
            <v>REM0001152</v>
          </cell>
          <cell r="C706" t="str">
            <v>B40L高配右线束合件</v>
          </cell>
          <cell r="D706" t="str">
            <v/>
          </cell>
          <cell r="E706" t="str">
            <v>AC</v>
          </cell>
          <cell r="F706" t="str">
            <v>Ea</v>
          </cell>
          <cell r="G706" t="str">
            <v>P</v>
          </cell>
          <cell r="H706" t="str">
            <v>standard</v>
          </cell>
          <cell r="I706">
            <v>8.68</v>
          </cell>
          <cell r="J706">
            <v>7.128</v>
          </cell>
        </row>
        <row r="707">
          <cell r="B707" t="str">
            <v>TFT0000006</v>
          </cell>
          <cell r="C707" t="str">
            <v>无苯胶（强力喷胶）</v>
          </cell>
          <cell r="D707" t="str">
            <v/>
          </cell>
          <cell r="E707" t="str">
            <v>AC</v>
          </cell>
          <cell r="F707" t="str">
            <v>KG</v>
          </cell>
          <cell r="G707" t="str">
            <v>P</v>
          </cell>
          <cell r="H707" t="str">
            <v>Standard</v>
          </cell>
          <cell r="I707">
            <v>16.3376</v>
          </cell>
        </row>
        <row r="708">
          <cell r="B708" t="str">
            <v>REM0002207</v>
          </cell>
          <cell r="C708" t="str">
            <v>镜片防爆膜</v>
          </cell>
          <cell r="D708" t="str">
            <v>宽120mm50米/卷</v>
          </cell>
          <cell r="E708" t="str">
            <v>AC</v>
          </cell>
          <cell r="F708" t="str">
            <v>Ea</v>
          </cell>
          <cell r="G708" t="str">
            <v>P</v>
          </cell>
          <cell r="H708" t="str">
            <v>standard</v>
          </cell>
          <cell r="I708">
            <v>1.53</v>
          </cell>
        </row>
        <row r="709">
          <cell r="B709" t="str">
            <v>BFA0010041</v>
          </cell>
          <cell r="C709" t="str">
            <v>H6开口挡圈Φ8</v>
          </cell>
          <cell r="D709" t="str">
            <v>Q43680表面氧化黑色</v>
          </cell>
          <cell r="E709" t="str">
            <v>AC</v>
          </cell>
          <cell r="F709" t="str">
            <v>Ea</v>
          </cell>
          <cell r="G709" t="str">
            <v>P</v>
          </cell>
          <cell r="H709" t="str">
            <v>standard</v>
          </cell>
          <cell r="I709">
            <v>0.04</v>
          </cell>
          <cell r="J709">
            <v>0.04</v>
          </cell>
        </row>
        <row r="710">
          <cell r="B710" t="str">
            <v>TMA0000575</v>
          </cell>
          <cell r="C710" t="str">
            <v>H6主镜内衬</v>
          </cell>
          <cell r="D710" t="str">
            <v/>
          </cell>
          <cell r="E710" t="str">
            <v>AC</v>
          </cell>
          <cell r="F710" t="str">
            <v>EA</v>
          </cell>
          <cell r="G710" t="str">
            <v>P</v>
          </cell>
          <cell r="H710" t="str">
            <v>Standard</v>
          </cell>
          <cell r="I710">
            <v>300.88</v>
          </cell>
          <cell r="J710">
            <v>305.309734513274</v>
          </cell>
        </row>
        <row r="711">
          <cell r="B711" t="str">
            <v>REM0002208</v>
          </cell>
          <cell r="C711" t="str">
            <v>圆头连接片</v>
          </cell>
          <cell r="D711" t="str">
            <v>H62</v>
          </cell>
          <cell r="E711" t="str">
            <v>AC</v>
          </cell>
          <cell r="F711" t="str">
            <v>Ea</v>
          </cell>
          <cell r="G711" t="str">
            <v>P</v>
          </cell>
          <cell r="H711" t="str">
            <v>standard</v>
          </cell>
          <cell r="I711">
            <v>0.354</v>
          </cell>
        </row>
        <row r="712">
          <cell r="B712" t="str">
            <v>REM0001146</v>
          </cell>
          <cell r="C712" t="str">
            <v>B40L高配左线束合件</v>
          </cell>
          <cell r="D712" t="str">
            <v/>
          </cell>
          <cell r="E712" t="str">
            <v>AC</v>
          </cell>
          <cell r="F712" t="str">
            <v>Ea</v>
          </cell>
          <cell r="G712" t="str">
            <v>P</v>
          </cell>
          <cell r="H712" t="str">
            <v>standard</v>
          </cell>
          <cell r="I712">
            <v>8.68</v>
          </cell>
          <cell r="J712">
            <v>7.128</v>
          </cell>
        </row>
        <row r="713">
          <cell r="B713" t="str">
            <v>TMA0000574</v>
          </cell>
          <cell r="C713" t="str">
            <v>65*8气泡袋</v>
          </cell>
          <cell r="D713" t="str">
            <v/>
          </cell>
          <cell r="E713" t="str">
            <v>NEW</v>
          </cell>
          <cell r="F713" t="str">
            <v>EA</v>
          </cell>
          <cell r="G713" t="str">
            <v>P</v>
          </cell>
          <cell r="H713" t="str">
            <v>Standard</v>
          </cell>
          <cell r="I713">
            <v>0</v>
          </cell>
        </row>
        <row r="714">
          <cell r="B714" t="str">
            <v>REM0002209</v>
          </cell>
          <cell r="C714" t="str">
            <v>6486铜连接片右</v>
          </cell>
          <cell r="D714" t="str">
            <v>H62</v>
          </cell>
          <cell r="E714" t="str">
            <v>AC</v>
          </cell>
          <cell r="F714" t="str">
            <v>Ea</v>
          </cell>
          <cell r="G714" t="str">
            <v>P</v>
          </cell>
          <cell r="H714" t="str">
            <v>standard</v>
          </cell>
          <cell r="I714">
            <v>0.3098</v>
          </cell>
        </row>
        <row r="715">
          <cell r="B715" t="str">
            <v>REM0001145</v>
          </cell>
          <cell r="C715" t="str">
            <v>B40L左电折压板</v>
          </cell>
          <cell r="D715" t="str">
            <v>ADC12</v>
          </cell>
          <cell r="E715" t="str">
            <v>AC</v>
          </cell>
          <cell r="F715" t="str">
            <v>Ea</v>
          </cell>
          <cell r="G715" t="str">
            <v>P</v>
          </cell>
          <cell r="H715" t="str">
            <v>standard</v>
          </cell>
          <cell r="I715">
            <v>0.7528</v>
          </cell>
          <cell r="J715">
            <v>3.1742</v>
          </cell>
        </row>
        <row r="716">
          <cell r="B716" t="str">
            <v>TMA0000573</v>
          </cell>
          <cell r="C716" t="str">
            <v>气泡袋200*300</v>
          </cell>
          <cell r="D716" t="str">
            <v/>
          </cell>
          <cell r="E716" t="str">
            <v>AC</v>
          </cell>
          <cell r="F716" t="str">
            <v>EA</v>
          </cell>
          <cell r="G716" t="str">
            <v>P</v>
          </cell>
          <cell r="H716" t="str">
            <v>Standard</v>
          </cell>
          <cell r="I716">
            <v>0.12</v>
          </cell>
        </row>
        <row r="717">
          <cell r="B717" t="str">
            <v>REM0002251</v>
          </cell>
          <cell r="C717" t="str">
            <v>C7主镜片左</v>
          </cell>
          <cell r="D717" t="str">
            <v>SR1300±100</v>
          </cell>
          <cell r="E717" t="str">
            <v>AC</v>
          </cell>
          <cell r="F717" t="str">
            <v>Ea</v>
          </cell>
          <cell r="G717" t="str">
            <v>P</v>
          </cell>
          <cell r="H717" t="str">
            <v>standard</v>
          </cell>
          <cell r="I717">
            <v>7.6614</v>
          </cell>
        </row>
        <row r="718">
          <cell r="B718" t="str">
            <v>BFA0010050</v>
          </cell>
          <cell r="C718" t="str">
            <v>内六角圆柱头螺钉M8*45</v>
          </cell>
          <cell r="D718" t="str">
            <v/>
          </cell>
          <cell r="E718" t="str">
            <v>AC</v>
          </cell>
          <cell r="F718" t="str">
            <v>Ea</v>
          </cell>
          <cell r="G718" t="str">
            <v>P</v>
          </cell>
          <cell r="H718" t="str">
            <v>standard</v>
          </cell>
          <cell r="I718">
            <v>0.29</v>
          </cell>
          <cell r="J718">
            <v>0.28</v>
          </cell>
        </row>
        <row r="719">
          <cell r="B719" t="str">
            <v>TMA0000572</v>
          </cell>
          <cell r="C719" t="str">
            <v>塑料扎带扣</v>
          </cell>
          <cell r="D719" t="str">
            <v/>
          </cell>
          <cell r="E719" t="str">
            <v>NEW</v>
          </cell>
          <cell r="F719" t="str">
            <v>EA</v>
          </cell>
          <cell r="G719" t="str">
            <v>P</v>
          </cell>
          <cell r="H719" t="str">
            <v>Standard</v>
          </cell>
          <cell r="I719">
            <v>0</v>
          </cell>
        </row>
        <row r="720">
          <cell r="B720" t="str">
            <v>REM0002252</v>
          </cell>
          <cell r="C720" t="str">
            <v>T7H主镜加热片左</v>
          </cell>
          <cell r="D720" t="str">
            <v>/</v>
          </cell>
          <cell r="E720" t="str">
            <v>AC</v>
          </cell>
          <cell r="F720" t="str">
            <v>Ea</v>
          </cell>
          <cell r="G720" t="str">
            <v>P</v>
          </cell>
          <cell r="H720" t="str">
            <v>standard</v>
          </cell>
          <cell r="I720">
            <v>6.4</v>
          </cell>
        </row>
        <row r="721">
          <cell r="B721" t="str">
            <v>REM0001142</v>
          </cell>
          <cell r="C721" t="str">
            <v>B80C左线束合件</v>
          </cell>
          <cell r="D721" t="str">
            <v/>
          </cell>
          <cell r="E721" t="str">
            <v>AC</v>
          </cell>
          <cell r="F721" t="str">
            <v>Ea</v>
          </cell>
          <cell r="G721" t="str">
            <v>P</v>
          </cell>
          <cell r="H721" t="str">
            <v>standard</v>
          </cell>
          <cell r="I721">
            <v>15.81</v>
          </cell>
          <cell r="J721">
            <v>15.048</v>
          </cell>
        </row>
        <row r="722">
          <cell r="B722" t="str">
            <v>TMA0000571</v>
          </cell>
          <cell r="C722" t="str">
            <v>包装带15*1.6</v>
          </cell>
          <cell r="D722" t="str">
            <v/>
          </cell>
          <cell r="E722" t="str">
            <v>AC</v>
          </cell>
          <cell r="F722" t="str">
            <v>M</v>
          </cell>
          <cell r="G722" t="str">
            <v>P</v>
          </cell>
          <cell r="H722" t="str">
            <v>Standard</v>
          </cell>
          <cell r="I722">
            <v>53.0974</v>
          </cell>
          <cell r="J722">
            <v>53.0974</v>
          </cell>
        </row>
        <row r="723">
          <cell r="B723" t="str">
            <v>REM0002254</v>
          </cell>
          <cell r="C723" t="str">
            <v>C7广角镜片左</v>
          </cell>
          <cell r="D723" t="str">
            <v>SR350±50</v>
          </cell>
          <cell r="E723" t="str">
            <v>AC</v>
          </cell>
          <cell r="F723" t="str">
            <v>Ea</v>
          </cell>
          <cell r="G723" t="str">
            <v>P</v>
          </cell>
          <cell r="H723" t="str">
            <v>standard</v>
          </cell>
          <cell r="I723">
            <v>6.6444</v>
          </cell>
        </row>
        <row r="724">
          <cell r="B724" t="str">
            <v>REM0001140</v>
          </cell>
          <cell r="C724" t="str">
            <v>B80C后视镜转向灯线路板左</v>
          </cell>
          <cell r="D724" t="str">
            <v/>
          </cell>
          <cell r="E724" t="str">
            <v>AC</v>
          </cell>
          <cell r="F724" t="str">
            <v>Ea</v>
          </cell>
          <cell r="G724" t="str">
            <v>P</v>
          </cell>
          <cell r="H724" t="str">
            <v>standard</v>
          </cell>
          <cell r="I724">
            <v>8.245</v>
          </cell>
        </row>
        <row r="725">
          <cell r="B725" t="str">
            <v>TMA0000570</v>
          </cell>
          <cell r="C725" t="str">
            <v>标签纸148*105</v>
          </cell>
          <cell r="D725" t="str">
            <v/>
          </cell>
          <cell r="E725" t="str">
            <v>AC</v>
          </cell>
          <cell r="F725" t="str">
            <v>EA</v>
          </cell>
          <cell r="G725" t="str">
            <v>P</v>
          </cell>
          <cell r="H725" t="str">
            <v>Standard</v>
          </cell>
          <cell r="I725">
            <v>0.117</v>
          </cell>
          <cell r="J725">
            <v>0.117</v>
          </cell>
        </row>
        <row r="726">
          <cell r="B726" t="str">
            <v>REM0002255</v>
          </cell>
          <cell r="C726" t="str">
            <v>T7H广角加热片左</v>
          </cell>
          <cell r="D726" t="str">
            <v>/</v>
          </cell>
          <cell r="E726" t="str">
            <v>AC</v>
          </cell>
          <cell r="F726" t="str">
            <v>Ea</v>
          </cell>
          <cell r="G726" t="str">
            <v>P</v>
          </cell>
          <cell r="H726" t="str">
            <v>standard</v>
          </cell>
          <cell r="I726">
            <v>4.3</v>
          </cell>
        </row>
        <row r="727">
          <cell r="B727" t="str">
            <v>REM0001139</v>
          </cell>
          <cell r="C727" t="str">
            <v>B80C-左镜壳2</v>
          </cell>
          <cell r="D727" t="str">
            <v>注塑+电镀</v>
          </cell>
          <cell r="E727" t="str">
            <v>AC</v>
          </cell>
          <cell r="F727" t="str">
            <v>Ea</v>
          </cell>
          <cell r="G727" t="str">
            <v>P</v>
          </cell>
          <cell r="H727" t="str">
            <v>standard</v>
          </cell>
          <cell r="I727">
            <v>41.59</v>
          </cell>
        </row>
        <row r="728">
          <cell r="B728" t="str">
            <v>TMA0000569</v>
          </cell>
          <cell r="C728" t="str">
            <v>气泡袋900*400</v>
          </cell>
          <cell r="D728" t="str">
            <v/>
          </cell>
          <cell r="E728" t="str">
            <v>AC</v>
          </cell>
          <cell r="F728" t="str">
            <v>EA</v>
          </cell>
          <cell r="G728" t="str">
            <v>P</v>
          </cell>
          <cell r="H728" t="str">
            <v>Standard</v>
          </cell>
          <cell r="I728">
            <v>0.6</v>
          </cell>
        </row>
        <row r="729">
          <cell r="B729" t="str">
            <v>REM0002258</v>
          </cell>
          <cell r="C729" t="str">
            <v>T7H左反光罩</v>
          </cell>
          <cell r="D729" t="str">
            <v>PC橘黄</v>
          </cell>
          <cell r="E729" t="str">
            <v>AC</v>
          </cell>
          <cell r="F729" t="str">
            <v>Ea</v>
          </cell>
          <cell r="G729" t="str">
            <v>P</v>
          </cell>
          <cell r="H729" t="str">
            <v>standard</v>
          </cell>
          <cell r="I729">
            <v>2.04</v>
          </cell>
        </row>
        <row r="730">
          <cell r="B730" t="str">
            <v>REM0001135</v>
          </cell>
          <cell r="C730" t="str">
            <v>B80C迎宾灯密封垫左</v>
          </cell>
          <cell r="D730" t="str">
            <v/>
          </cell>
          <cell r="E730" t="str">
            <v>AC</v>
          </cell>
          <cell r="F730" t="str">
            <v>Ea</v>
          </cell>
          <cell r="G730" t="str">
            <v>P</v>
          </cell>
          <cell r="H730" t="str">
            <v>standard</v>
          </cell>
          <cell r="I730">
            <v>0.1176</v>
          </cell>
          <cell r="J730">
            <v>0.1176</v>
          </cell>
        </row>
        <row r="731">
          <cell r="B731" t="str">
            <v>TMA0000568</v>
          </cell>
          <cell r="C731" t="str">
            <v>气泡袋400*300</v>
          </cell>
          <cell r="D731" t="str">
            <v/>
          </cell>
          <cell r="E731" t="str">
            <v>AC</v>
          </cell>
          <cell r="F731" t="str">
            <v>EA</v>
          </cell>
          <cell r="G731" t="str">
            <v>P</v>
          </cell>
          <cell r="H731" t="str">
            <v>Standard</v>
          </cell>
          <cell r="I731">
            <v>0.22</v>
          </cell>
        </row>
        <row r="732">
          <cell r="B732" t="str">
            <v>REM0002270</v>
          </cell>
          <cell r="C732" t="str">
            <v>T7H左上安装座垫</v>
          </cell>
          <cell r="D732" t="str">
            <v>0A0187L-F01</v>
          </cell>
          <cell r="E732" t="str">
            <v>AC</v>
          </cell>
          <cell r="F732" t="str">
            <v>Ea</v>
          </cell>
          <cell r="G732" t="str">
            <v>P</v>
          </cell>
          <cell r="H732" t="str">
            <v>standard</v>
          </cell>
          <cell r="I732">
            <v>0.35</v>
          </cell>
          <cell r="J732">
            <v>0.35</v>
          </cell>
        </row>
        <row r="733">
          <cell r="B733" t="str">
            <v>REM0001133</v>
          </cell>
          <cell r="C733" t="str">
            <v>B80C迎宾灯合件左</v>
          </cell>
          <cell r="D733" t="str">
            <v>北汽标</v>
          </cell>
          <cell r="E733" t="str">
            <v>AC</v>
          </cell>
          <cell r="F733" t="str">
            <v>Ea</v>
          </cell>
          <cell r="G733" t="str">
            <v>P</v>
          </cell>
          <cell r="H733" t="str">
            <v>standard</v>
          </cell>
          <cell r="I733">
            <v>36.85</v>
          </cell>
        </row>
        <row r="734">
          <cell r="B734" t="str">
            <v>TMA0000567</v>
          </cell>
          <cell r="C734" t="str">
            <v>气泡袋350*250</v>
          </cell>
          <cell r="D734" t="str">
            <v/>
          </cell>
          <cell r="E734" t="str">
            <v>NA</v>
          </cell>
          <cell r="F734" t="str">
            <v>EA</v>
          </cell>
          <cell r="G734" t="str">
            <v>P</v>
          </cell>
          <cell r="H734" t="str">
            <v>Standard</v>
          </cell>
          <cell r="I734">
            <v>0</v>
          </cell>
        </row>
        <row r="735">
          <cell r="B735" t="str">
            <v>REM0002271</v>
          </cell>
          <cell r="C735" t="str">
            <v>T7H左下安装座垫</v>
          </cell>
          <cell r="D735" t="str">
            <v>0A0187L-F02</v>
          </cell>
          <cell r="E735" t="str">
            <v>AC</v>
          </cell>
          <cell r="F735" t="str">
            <v>Ea</v>
          </cell>
          <cell r="G735" t="str">
            <v>P</v>
          </cell>
          <cell r="H735" t="str">
            <v>standard</v>
          </cell>
          <cell r="I735">
            <v>0.4746</v>
          </cell>
          <cell r="J735">
            <v>0.42</v>
          </cell>
        </row>
        <row r="736">
          <cell r="B736" t="str">
            <v>REM0001132</v>
          </cell>
          <cell r="C736" t="str">
            <v>B80C左电折压板</v>
          </cell>
          <cell r="D736" t="str">
            <v>ADC12</v>
          </cell>
          <cell r="E736" t="str">
            <v>AC</v>
          </cell>
          <cell r="F736" t="str">
            <v>Ea</v>
          </cell>
          <cell r="G736" t="str">
            <v>P</v>
          </cell>
          <cell r="H736" t="str">
            <v>standard</v>
          </cell>
          <cell r="I736">
            <v>1.9012</v>
          </cell>
          <cell r="J736">
            <v>2.0913</v>
          </cell>
        </row>
        <row r="737">
          <cell r="B737" t="str">
            <v>TMA0000566</v>
          </cell>
          <cell r="C737" t="str">
            <v>气泡袋500*300</v>
          </cell>
          <cell r="D737" t="str">
            <v/>
          </cell>
          <cell r="E737" t="str">
            <v>AC</v>
          </cell>
          <cell r="F737" t="str">
            <v>EA</v>
          </cell>
          <cell r="G737" t="str">
            <v>P</v>
          </cell>
          <cell r="H737" t="str">
            <v>Standard</v>
          </cell>
          <cell r="I737">
            <v>0.27</v>
          </cell>
        </row>
        <row r="738">
          <cell r="B738" t="str">
            <v>REM0002272</v>
          </cell>
          <cell r="C738" t="str">
            <v>T7H线束合件(含插接器)</v>
          </cell>
          <cell r="D738" t="str">
            <v>0A01870-Q01</v>
          </cell>
          <cell r="E738" t="str">
            <v>AC</v>
          </cell>
          <cell r="F738" t="str">
            <v>Ea</v>
          </cell>
          <cell r="G738" t="str">
            <v>P</v>
          </cell>
          <cell r="H738" t="str">
            <v>standard</v>
          </cell>
          <cell r="I738">
            <v>15.5</v>
          </cell>
        </row>
        <row r="739">
          <cell r="B739" t="str">
            <v>REM0001130</v>
          </cell>
          <cell r="C739" t="str">
            <v>B80C左底座密封垫</v>
          </cell>
          <cell r="D739" t="str">
            <v>TPE3160CY</v>
          </cell>
          <cell r="E739" t="str">
            <v>AC</v>
          </cell>
          <cell r="F739" t="str">
            <v>Ea</v>
          </cell>
          <cell r="G739" t="str">
            <v>P</v>
          </cell>
          <cell r="H739" t="str">
            <v>standard</v>
          </cell>
          <cell r="I739">
            <v>1.1044</v>
          </cell>
        </row>
        <row r="740">
          <cell r="B740" t="str">
            <v>TMA0000564</v>
          </cell>
          <cell r="C740" t="str">
            <v>（306）条形码5*3</v>
          </cell>
          <cell r="D740" t="str">
            <v/>
          </cell>
          <cell r="E740" t="str">
            <v>NA</v>
          </cell>
          <cell r="F740" t="str">
            <v>RO</v>
          </cell>
          <cell r="G740" t="str">
            <v>P</v>
          </cell>
          <cell r="H740" t="str">
            <v>standard</v>
          </cell>
          <cell r="I740">
            <v>0.02</v>
          </cell>
          <cell r="J740">
            <v>0.0097527489230769</v>
          </cell>
        </row>
        <row r="741">
          <cell r="B741" t="str">
            <v>REM0002273</v>
          </cell>
          <cell r="C741" t="str">
            <v>T5G镜杆</v>
          </cell>
          <cell r="D741" t="str">
            <v>铝镁合金0A01840-T01</v>
          </cell>
          <cell r="E741" t="str">
            <v>AC</v>
          </cell>
          <cell r="F741" t="str">
            <v>Ea</v>
          </cell>
          <cell r="G741" t="str">
            <v>P</v>
          </cell>
          <cell r="H741" t="str">
            <v>standard</v>
          </cell>
          <cell r="I741">
            <v>13.3</v>
          </cell>
        </row>
        <row r="742">
          <cell r="B742" t="str">
            <v>REM0001123</v>
          </cell>
          <cell r="C742" t="str">
            <v>B80C右加热片</v>
          </cell>
          <cell r="D742" t="str">
            <v/>
          </cell>
          <cell r="E742" t="str">
            <v>AC</v>
          </cell>
          <cell r="F742" t="str">
            <v>Ea</v>
          </cell>
          <cell r="G742" t="str">
            <v>P</v>
          </cell>
          <cell r="H742" t="str">
            <v>standard</v>
          </cell>
          <cell r="I742">
            <v>3.4786</v>
          </cell>
        </row>
        <row r="743">
          <cell r="B743" t="str">
            <v>TMA0000563</v>
          </cell>
          <cell r="C743" t="str">
            <v>欧马可不粘胶标牌</v>
          </cell>
          <cell r="D743" t="str">
            <v/>
          </cell>
          <cell r="E743" t="str">
            <v>AC</v>
          </cell>
          <cell r="F743" t="str">
            <v>EA</v>
          </cell>
          <cell r="G743" t="str">
            <v>P</v>
          </cell>
          <cell r="H743" t="str">
            <v>standard</v>
          </cell>
          <cell r="I743">
            <v>0.0325</v>
          </cell>
          <cell r="J743">
            <v>0.0325091630769231</v>
          </cell>
        </row>
        <row r="744">
          <cell r="B744" t="str">
            <v>REM0002274</v>
          </cell>
          <cell r="C744" t="str">
            <v>C7主镜阻尼片</v>
          </cell>
          <cell r="D744" t="str">
            <v>65Mn</v>
          </cell>
          <cell r="E744" t="str">
            <v>AC</v>
          </cell>
          <cell r="F744" t="str">
            <v>Ea</v>
          </cell>
          <cell r="G744" t="str">
            <v>P</v>
          </cell>
          <cell r="H744" t="str">
            <v>standard</v>
          </cell>
          <cell r="I744">
            <v>0.6195</v>
          </cell>
        </row>
        <row r="745">
          <cell r="B745" t="str">
            <v>REM0001121</v>
          </cell>
          <cell r="C745" t="str">
            <v>B80C右镜片</v>
          </cell>
          <cell r="D745" t="str">
            <v>SR1400±100</v>
          </cell>
          <cell r="E745" t="str">
            <v>AC</v>
          </cell>
          <cell r="F745" t="str">
            <v>Ea</v>
          </cell>
          <cell r="G745" t="str">
            <v>P</v>
          </cell>
          <cell r="H745" t="str">
            <v>standard</v>
          </cell>
          <cell r="I745">
            <v>3.4</v>
          </cell>
        </row>
        <row r="746">
          <cell r="B746" t="str">
            <v>TMA0000562</v>
          </cell>
          <cell r="C746" t="str">
            <v>油墨</v>
          </cell>
          <cell r="D746" t="str">
            <v/>
          </cell>
          <cell r="E746" t="str">
            <v>AC</v>
          </cell>
          <cell r="F746" t="str">
            <v>EA</v>
          </cell>
          <cell r="G746" t="str">
            <v>P</v>
          </cell>
          <cell r="H746" t="str">
            <v>standard</v>
          </cell>
          <cell r="I746">
            <v>20.5128</v>
          </cell>
        </row>
        <row r="747">
          <cell r="B747" t="str">
            <v>REM0002275</v>
          </cell>
          <cell r="C747" t="str">
            <v>T7H转轴</v>
          </cell>
          <cell r="D747" t="str">
            <v/>
          </cell>
          <cell r="E747" t="str">
            <v>AC</v>
          </cell>
          <cell r="F747" t="str">
            <v>Ea</v>
          </cell>
          <cell r="G747" t="str">
            <v>P</v>
          </cell>
          <cell r="H747" t="str">
            <v>standard</v>
          </cell>
          <cell r="I747">
            <v>2.18</v>
          </cell>
        </row>
        <row r="748">
          <cell r="B748" t="str">
            <v>REM0001119</v>
          </cell>
          <cell r="C748" t="str">
            <v>B40L右镜壳1</v>
          </cell>
          <cell r="D748" t="str">
            <v>注塑+电镀</v>
          </cell>
          <cell r="E748" t="str">
            <v>AC</v>
          </cell>
          <cell r="F748" t="str">
            <v>Ea</v>
          </cell>
          <cell r="G748" t="str">
            <v>P</v>
          </cell>
          <cell r="H748" t="str">
            <v>standard</v>
          </cell>
          <cell r="I748">
            <v>41.59</v>
          </cell>
        </row>
        <row r="749">
          <cell r="B749" t="str">
            <v>TMA0000561</v>
          </cell>
          <cell r="C749" t="str">
            <v>无尘纸</v>
          </cell>
          <cell r="D749" t="str">
            <v>镜片清洁用</v>
          </cell>
          <cell r="E749" t="str">
            <v>AC</v>
          </cell>
          <cell r="F749" t="str">
            <v>EA</v>
          </cell>
          <cell r="G749" t="str">
            <v>P</v>
          </cell>
          <cell r="H749" t="str">
            <v>standard</v>
          </cell>
          <cell r="I749">
            <v>53.26</v>
          </cell>
        </row>
        <row r="750">
          <cell r="B750" t="str">
            <v>REM0002276</v>
          </cell>
          <cell r="C750" t="str">
            <v>C7外后视镜压片</v>
          </cell>
          <cell r="D750" t="str">
            <v/>
          </cell>
          <cell r="E750" t="str">
            <v>AC</v>
          </cell>
          <cell r="F750" t="str">
            <v>Ea</v>
          </cell>
          <cell r="G750" t="str">
            <v>P</v>
          </cell>
          <cell r="H750" t="str">
            <v>standard</v>
          </cell>
          <cell r="I750">
            <v>0.776</v>
          </cell>
        </row>
        <row r="751">
          <cell r="B751" t="str">
            <v>REM0001115</v>
          </cell>
          <cell r="C751" t="str">
            <v>B40L右手折压板</v>
          </cell>
          <cell r="D751" t="str">
            <v>ADC12</v>
          </cell>
          <cell r="E751" t="str">
            <v>AC</v>
          </cell>
          <cell r="F751" t="str">
            <v>Ea</v>
          </cell>
          <cell r="G751" t="str">
            <v>P</v>
          </cell>
          <cell r="H751" t="str">
            <v>standard</v>
          </cell>
          <cell r="I751">
            <v>3.773</v>
          </cell>
          <cell r="J751">
            <v>4.1503</v>
          </cell>
        </row>
        <row r="752">
          <cell r="B752" t="str">
            <v>TMA0000560</v>
          </cell>
          <cell r="C752" t="str">
            <v>隔板500*440</v>
          </cell>
          <cell r="D752" t="str">
            <v/>
          </cell>
          <cell r="E752" t="str">
            <v>AC</v>
          </cell>
          <cell r="F752" t="str">
            <v>EA</v>
          </cell>
          <cell r="G752" t="str">
            <v>P</v>
          </cell>
          <cell r="H752" t="str">
            <v>standard</v>
          </cell>
          <cell r="I752">
            <v>0.68</v>
          </cell>
          <cell r="J752">
            <v>0.68</v>
          </cell>
        </row>
        <row r="753">
          <cell r="B753" t="str">
            <v>REM0002277</v>
          </cell>
          <cell r="C753" t="str">
            <v>C7外后视镜上镜锁片</v>
          </cell>
          <cell r="D753" t="str">
            <v/>
          </cell>
          <cell r="E753" t="str">
            <v>AC</v>
          </cell>
          <cell r="F753" t="str">
            <v>Ea</v>
          </cell>
          <cell r="G753" t="str">
            <v>P</v>
          </cell>
          <cell r="H753" t="str">
            <v>standard</v>
          </cell>
          <cell r="I753">
            <v>1.2125</v>
          </cell>
        </row>
        <row r="754">
          <cell r="B754" t="str">
            <v>REM0001113</v>
          </cell>
          <cell r="C754" t="str">
            <v>B40L右底座密封垫</v>
          </cell>
          <cell r="D754" t="str">
            <v>PE发泡</v>
          </cell>
          <cell r="E754" t="str">
            <v>AC</v>
          </cell>
          <cell r="F754" t="str">
            <v>Ea</v>
          </cell>
          <cell r="G754" t="str">
            <v>P</v>
          </cell>
          <cell r="H754" t="str">
            <v>standard</v>
          </cell>
          <cell r="I754">
            <v>2.0972</v>
          </cell>
          <cell r="J754">
            <v>2.0972</v>
          </cell>
        </row>
        <row r="755">
          <cell r="B755" t="str">
            <v>TMA0000559</v>
          </cell>
          <cell r="C755" t="str">
            <v>库位卡</v>
          </cell>
          <cell r="D755" t="str">
            <v>210*120</v>
          </cell>
          <cell r="E755" t="str">
            <v>AC</v>
          </cell>
          <cell r="F755" t="str">
            <v>Ea</v>
          </cell>
          <cell r="G755" t="str">
            <v>P</v>
          </cell>
          <cell r="H755" t="str">
            <v>standard</v>
          </cell>
          <cell r="I755">
            <v>0.8</v>
          </cell>
        </row>
        <row r="756">
          <cell r="B756" t="str">
            <v>REM0002279</v>
          </cell>
          <cell r="C756" t="str">
            <v>C7主镜片右</v>
          </cell>
          <cell r="D756" t="str">
            <v>SR1300±100</v>
          </cell>
          <cell r="E756" t="str">
            <v>AC</v>
          </cell>
          <cell r="F756" t="str">
            <v>Ea</v>
          </cell>
          <cell r="G756" t="str">
            <v>P</v>
          </cell>
          <cell r="H756" t="str">
            <v>standard</v>
          </cell>
          <cell r="I756">
            <v>7.6614</v>
          </cell>
        </row>
        <row r="757">
          <cell r="B757" t="str">
            <v>REM0001108</v>
          </cell>
          <cell r="C757" t="str">
            <v>线束合件插接器</v>
          </cell>
          <cell r="D757" t="str">
            <v>AMP1318386-1</v>
          </cell>
          <cell r="E757" t="str">
            <v>AC</v>
          </cell>
          <cell r="F757" t="str">
            <v>Ea</v>
          </cell>
          <cell r="G757" t="str">
            <v>P</v>
          </cell>
          <cell r="H757" t="str">
            <v>standard</v>
          </cell>
          <cell r="I757">
            <v>1.862</v>
          </cell>
          <cell r="J757">
            <v>1.8434</v>
          </cell>
        </row>
        <row r="758">
          <cell r="B758" t="str">
            <v>TMA0000558</v>
          </cell>
          <cell r="C758" t="str">
            <v>649胶水</v>
          </cell>
          <cell r="D758" t="str">
            <v/>
          </cell>
          <cell r="E758" t="str">
            <v>AC</v>
          </cell>
          <cell r="F758" t="str">
            <v>Ea</v>
          </cell>
          <cell r="G758" t="str">
            <v>P</v>
          </cell>
          <cell r="H758" t="str">
            <v>standard</v>
          </cell>
          <cell r="I758">
            <v>11.1618</v>
          </cell>
        </row>
        <row r="759">
          <cell r="B759" t="str">
            <v>REM0002280</v>
          </cell>
          <cell r="C759" t="str">
            <v>T7H主镜加热片右</v>
          </cell>
          <cell r="D759" t="str">
            <v>/</v>
          </cell>
          <cell r="E759" t="str">
            <v>AC</v>
          </cell>
          <cell r="F759" t="str">
            <v>Ea</v>
          </cell>
          <cell r="G759" t="str">
            <v>P</v>
          </cell>
          <cell r="H759" t="str">
            <v>standard</v>
          </cell>
          <cell r="I759">
            <v>6.4</v>
          </cell>
        </row>
        <row r="760">
          <cell r="B760" t="str">
            <v>REM0001107</v>
          </cell>
          <cell r="C760" t="str">
            <v>B80C左加热片</v>
          </cell>
          <cell r="D760" t="str">
            <v/>
          </cell>
          <cell r="E760" t="str">
            <v>AC</v>
          </cell>
          <cell r="F760" t="str">
            <v>Ea</v>
          </cell>
          <cell r="G760" t="str">
            <v>P</v>
          </cell>
          <cell r="H760" t="str">
            <v>standard</v>
          </cell>
          <cell r="I760">
            <v>3.4786</v>
          </cell>
        </row>
        <row r="761">
          <cell r="B761" t="str">
            <v>TMA0000555</v>
          </cell>
          <cell r="C761" t="str">
            <v>软布袋</v>
          </cell>
          <cell r="D761" t="str">
            <v>400*400</v>
          </cell>
          <cell r="E761" t="str">
            <v>AC</v>
          </cell>
          <cell r="F761" t="str">
            <v>Ea</v>
          </cell>
          <cell r="G761" t="str">
            <v>P</v>
          </cell>
          <cell r="H761" t="str">
            <v>standard</v>
          </cell>
          <cell r="I761">
            <v>1.404</v>
          </cell>
        </row>
        <row r="762">
          <cell r="B762" t="str">
            <v>REM0002282</v>
          </cell>
          <cell r="C762" t="str">
            <v>C7广角镜片右</v>
          </cell>
          <cell r="D762" t="str">
            <v>SR350±50</v>
          </cell>
          <cell r="E762" t="str">
            <v>AC</v>
          </cell>
          <cell r="F762" t="str">
            <v>Ea</v>
          </cell>
          <cell r="G762" t="str">
            <v>P</v>
          </cell>
          <cell r="H762" t="str">
            <v>standard</v>
          </cell>
          <cell r="I762">
            <v>6.6444</v>
          </cell>
        </row>
        <row r="763">
          <cell r="B763" t="str">
            <v>BFA0010073</v>
          </cell>
          <cell r="C763" t="str">
            <v>ST5*16大扁头自攻钉</v>
          </cell>
          <cell r="D763" t="str">
            <v>环保蓝白锌</v>
          </cell>
          <cell r="E763" t="str">
            <v>AC</v>
          </cell>
          <cell r="F763" t="str">
            <v>Ea</v>
          </cell>
          <cell r="G763" t="str">
            <v>P</v>
          </cell>
          <cell r="H763" t="str">
            <v>standard</v>
          </cell>
          <cell r="I763">
            <v>0.048</v>
          </cell>
        </row>
        <row r="764">
          <cell r="B764" t="str">
            <v>TMA0000554</v>
          </cell>
          <cell r="C764" t="str">
            <v>碧丽珠地板护理蜡</v>
          </cell>
          <cell r="D764" t="str">
            <v/>
          </cell>
          <cell r="E764" t="str">
            <v>AC</v>
          </cell>
          <cell r="F764" t="str">
            <v>Ea</v>
          </cell>
          <cell r="G764" t="str">
            <v>P</v>
          </cell>
          <cell r="H764" t="str">
            <v>standard</v>
          </cell>
          <cell r="I764">
            <v>22.1239</v>
          </cell>
        </row>
        <row r="765">
          <cell r="B765" t="str">
            <v>REM0002283</v>
          </cell>
          <cell r="C765" t="str">
            <v>T7H广角加热片右</v>
          </cell>
          <cell r="D765" t="str">
            <v>/</v>
          </cell>
          <cell r="E765" t="str">
            <v>AC</v>
          </cell>
          <cell r="F765" t="str">
            <v>Ea</v>
          </cell>
          <cell r="G765" t="str">
            <v>P</v>
          </cell>
          <cell r="H765" t="str">
            <v>standard</v>
          </cell>
          <cell r="I765">
            <v>4.3</v>
          </cell>
        </row>
        <row r="766">
          <cell r="B766" t="str">
            <v>REM0001103</v>
          </cell>
          <cell r="C766" t="str">
            <v>B40L左镜壳1</v>
          </cell>
          <cell r="D766" t="str">
            <v>注塑+电镀</v>
          </cell>
          <cell r="E766" t="str">
            <v>AC</v>
          </cell>
          <cell r="F766" t="str">
            <v>Ea</v>
          </cell>
          <cell r="G766" t="str">
            <v>P</v>
          </cell>
          <cell r="H766" t="str">
            <v>standard</v>
          </cell>
          <cell r="I766">
            <v>41.59</v>
          </cell>
        </row>
        <row r="767">
          <cell r="B767" t="str">
            <v>TMA0000553</v>
          </cell>
          <cell r="C767" t="str">
            <v>一汽军车标识</v>
          </cell>
          <cell r="D767" t="str">
            <v/>
          </cell>
          <cell r="E767" t="str">
            <v>AC</v>
          </cell>
          <cell r="F767" t="str">
            <v>Ea</v>
          </cell>
          <cell r="G767" t="str">
            <v>P</v>
          </cell>
          <cell r="H767" t="str">
            <v>standard</v>
          </cell>
          <cell r="I767">
            <v>0.0485</v>
          </cell>
        </row>
        <row r="768">
          <cell r="B768" t="str">
            <v>REM0002286</v>
          </cell>
          <cell r="C768" t="str">
            <v>T7H右反光罩</v>
          </cell>
          <cell r="D768" t="str">
            <v>PC橘黄</v>
          </cell>
          <cell r="E768" t="str">
            <v>AC</v>
          </cell>
          <cell r="F768" t="str">
            <v>Ea</v>
          </cell>
          <cell r="G768" t="str">
            <v>P</v>
          </cell>
          <cell r="H768" t="str">
            <v>standard</v>
          </cell>
          <cell r="I768">
            <v>2.04</v>
          </cell>
        </row>
        <row r="769">
          <cell r="B769" t="str">
            <v>REM0001098</v>
          </cell>
          <cell r="C769" t="str">
            <v>B40L左手折压板</v>
          </cell>
          <cell r="D769" t="str">
            <v>ADC12</v>
          </cell>
          <cell r="E769" t="str">
            <v>AC</v>
          </cell>
          <cell r="F769" t="str">
            <v>Ea</v>
          </cell>
          <cell r="G769" t="str">
            <v>P</v>
          </cell>
          <cell r="H769" t="str">
            <v>standard</v>
          </cell>
          <cell r="I769">
            <v>3.4262</v>
          </cell>
          <cell r="J769">
            <v>4.1503</v>
          </cell>
        </row>
        <row r="770">
          <cell r="B770" t="str">
            <v>TMA0000552</v>
          </cell>
          <cell r="C770" t="str">
            <v>色带（树脂）</v>
          </cell>
          <cell r="D770" t="str">
            <v/>
          </cell>
          <cell r="E770" t="str">
            <v>AC</v>
          </cell>
          <cell r="F770" t="str">
            <v>Ea</v>
          </cell>
          <cell r="G770" t="str">
            <v>P</v>
          </cell>
          <cell r="H770" t="str">
            <v>standard</v>
          </cell>
          <cell r="I770">
            <v>13.8164</v>
          </cell>
          <cell r="J770">
            <v>13.8163943076923</v>
          </cell>
        </row>
        <row r="771">
          <cell r="B771" t="str">
            <v>REM0002293</v>
          </cell>
          <cell r="C771" t="str">
            <v>T7H右上镜座垫</v>
          </cell>
          <cell r="D771" t="str">
            <v>0A0187R-F01</v>
          </cell>
          <cell r="E771" t="str">
            <v>AC</v>
          </cell>
          <cell r="F771" t="str">
            <v>Ea</v>
          </cell>
          <cell r="G771" t="str">
            <v>P</v>
          </cell>
          <cell r="H771" t="str">
            <v>standard</v>
          </cell>
          <cell r="I771">
            <v>0.35</v>
          </cell>
          <cell r="J771">
            <v>0.35</v>
          </cell>
        </row>
        <row r="772">
          <cell r="B772" t="str">
            <v>REM0001096</v>
          </cell>
          <cell r="C772" t="str">
            <v>B40L左底座密封垫</v>
          </cell>
          <cell r="D772" t="str">
            <v>PE发泡</v>
          </cell>
          <cell r="E772" t="str">
            <v>AC</v>
          </cell>
          <cell r="F772" t="str">
            <v>Ea</v>
          </cell>
          <cell r="G772" t="str">
            <v>P</v>
          </cell>
          <cell r="H772" t="str">
            <v>standard</v>
          </cell>
          <cell r="I772">
            <v>2.0972</v>
          </cell>
          <cell r="J772">
            <v>2.0972</v>
          </cell>
        </row>
        <row r="773">
          <cell r="B773" t="str">
            <v>TMA0000551</v>
          </cell>
          <cell r="C773" t="str">
            <v>树脂基碳带</v>
          </cell>
          <cell r="D773" t="str">
            <v/>
          </cell>
          <cell r="E773" t="str">
            <v>AC</v>
          </cell>
          <cell r="F773" t="str">
            <v>EA</v>
          </cell>
          <cell r="G773" t="str">
            <v>P</v>
          </cell>
          <cell r="H773" t="str">
            <v>standard</v>
          </cell>
          <cell r="I773">
            <v>61.2127</v>
          </cell>
          <cell r="J773">
            <v>61.21273158</v>
          </cell>
        </row>
        <row r="774">
          <cell r="B774" t="str">
            <v>REM0002294</v>
          </cell>
          <cell r="C774" t="str">
            <v>T7H右下镜座垫</v>
          </cell>
          <cell r="D774" t="str">
            <v>0A0187R-F02</v>
          </cell>
          <cell r="E774" t="str">
            <v>AC</v>
          </cell>
          <cell r="F774" t="str">
            <v>Ea</v>
          </cell>
          <cell r="G774" t="str">
            <v>P</v>
          </cell>
          <cell r="H774" t="str">
            <v>standard</v>
          </cell>
          <cell r="I774">
            <v>0.39</v>
          </cell>
          <cell r="J774">
            <v>0.42</v>
          </cell>
        </row>
        <row r="775">
          <cell r="B775" t="str">
            <v>REM0001065</v>
          </cell>
          <cell r="C775" t="str">
            <v>2400后视镜下镜座装饰罩</v>
          </cell>
          <cell r="D775" t="str">
            <v/>
          </cell>
          <cell r="E775" t="str">
            <v>AC</v>
          </cell>
          <cell r="F775" t="str">
            <v>EA</v>
          </cell>
          <cell r="G775" t="str">
            <v>P</v>
          </cell>
          <cell r="H775" t="str">
            <v>Standard</v>
          </cell>
          <cell r="I775">
            <v>1.5328</v>
          </cell>
        </row>
        <row r="776">
          <cell r="B776" t="str">
            <v>TMA0000550</v>
          </cell>
          <cell r="C776" t="str">
            <v>保护膜200</v>
          </cell>
          <cell r="D776" t="str">
            <v/>
          </cell>
          <cell r="E776" t="str">
            <v>AC</v>
          </cell>
          <cell r="F776" t="str">
            <v>Ea</v>
          </cell>
          <cell r="G776" t="str">
            <v>P</v>
          </cell>
          <cell r="H776" t="str">
            <v>standard</v>
          </cell>
          <cell r="I776">
            <v>39.3472</v>
          </cell>
        </row>
        <row r="777">
          <cell r="B777" t="str">
            <v>REM0002297</v>
          </cell>
          <cell r="C777" t="str">
            <v>C35DB左加热片</v>
          </cell>
          <cell r="D777" t="str">
            <v>高配</v>
          </cell>
          <cell r="E777" t="str">
            <v>AC</v>
          </cell>
          <cell r="F777" t="str">
            <v>Ea</v>
          </cell>
          <cell r="G777" t="str">
            <v>P</v>
          </cell>
          <cell r="H777" t="str">
            <v>standard</v>
          </cell>
          <cell r="I777">
            <v>3.2383</v>
          </cell>
        </row>
        <row r="778">
          <cell r="B778" t="str">
            <v>REM0001064</v>
          </cell>
          <cell r="C778" t="str">
            <v>F2400右下镜座胶垫</v>
          </cell>
          <cell r="D778" t="str">
            <v/>
          </cell>
          <cell r="E778" t="str">
            <v>AC</v>
          </cell>
          <cell r="F778" t="str">
            <v>Ea</v>
          </cell>
          <cell r="G778" t="str">
            <v>P</v>
          </cell>
          <cell r="H778" t="str">
            <v>Standard</v>
          </cell>
          <cell r="I778">
            <v>0.0819</v>
          </cell>
        </row>
        <row r="779">
          <cell r="B779" t="str">
            <v>TMA0000549</v>
          </cell>
          <cell r="C779" t="str">
            <v>保护膜140</v>
          </cell>
          <cell r="D779" t="str">
            <v/>
          </cell>
          <cell r="E779" t="str">
            <v>AC</v>
          </cell>
          <cell r="F779" t="str">
            <v>Ea</v>
          </cell>
          <cell r="G779" t="str">
            <v>P</v>
          </cell>
          <cell r="H779" t="str">
            <v>standard</v>
          </cell>
          <cell r="I779">
            <v>27.543</v>
          </cell>
        </row>
        <row r="780">
          <cell r="B780" t="str">
            <v>REM0002298</v>
          </cell>
          <cell r="C780" t="str">
            <v>C35DB右加热片</v>
          </cell>
          <cell r="D780" t="str">
            <v>高配</v>
          </cell>
          <cell r="E780" t="str">
            <v>AC</v>
          </cell>
          <cell r="F780" t="str">
            <v>Ea</v>
          </cell>
          <cell r="G780" t="str">
            <v>P</v>
          </cell>
          <cell r="H780" t="str">
            <v>standard</v>
          </cell>
          <cell r="I780">
            <v>3.2383</v>
          </cell>
        </row>
        <row r="781">
          <cell r="B781" t="str">
            <v>REM0001063</v>
          </cell>
          <cell r="C781" t="str">
            <v>F2400下镜座</v>
          </cell>
          <cell r="D781" t="str">
            <v/>
          </cell>
          <cell r="E781" t="str">
            <v>AC</v>
          </cell>
          <cell r="F781" t="str">
            <v>Ea</v>
          </cell>
          <cell r="G781" t="str">
            <v>P</v>
          </cell>
          <cell r="H781" t="str">
            <v>Standard</v>
          </cell>
          <cell r="I781">
            <v>2.8085</v>
          </cell>
        </row>
        <row r="782">
          <cell r="B782" t="str">
            <v>TMA0000548</v>
          </cell>
          <cell r="C782" t="str">
            <v>标签纸100*60</v>
          </cell>
          <cell r="D782" t="str">
            <v>一卷900个</v>
          </cell>
          <cell r="E782" t="str">
            <v>AC</v>
          </cell>
          <cell r="F782" t="str">
            <v>EA</v>
          </cell>
          <cell r="G782" t="str">
            <v>P</v>
          </cell>
          <cell r="H782" t="str">
            <v>standard</v>
          </cell>
          <cell r="I782">
            <v>0.1388</v>
          </cell>
          <cell r="J782">
            <v>0.138761031111111</v>
          </cell>
        </row>
        <row r="783">
          <cell r="B783" t="str">
            <v>REM0002325</v>
          </cell>
          <cell r="C783" t="str">
            <v>济南重汽轻卡左镜座</v>
          </cell>
          <cell r="D783" t="str">
            <v>LG1611770006/1</v>
          </cell>
          <cell r="E783" t="str">
            <v>AC</v>
          </cell>
          <cell r="F783" t="str">
            <v>Ea</v>
          </cell>
          <cell r="G783" t="str">
            <v>P</v>
          </cell>
          <cell r="H783" t="str">
            <v>Standard</v>
          </cell>
          <cell r="I783">
            <v>16.5552</v>
          </cell>
        </row>
        <row r="784">
          <cell r="B784" t="str">
            <v>REM0001030</v>
          </cell>
          <cell r="C784" t="str">
            <v>A2后视镜右下座垫</v>
          </cell>
          <cell r="D784" t="str">
            <v/>
          </cell>
          <cell r="E784" t="str">
            <v>AC</v>
          </cell>
          <cell r="F784" t="str">
            <v>EA</v>
          </cell>
          <cell r="G784" t="str">
            <v>P</v>
          </cell>
          <cell r="H784" t="str">
            <v>standard</v>
          </cell>
          <cell r="I784">
            <v>1.547</v>
          </cell>
        </row>
        <row r="785">
          <cell r="B785" t="str">
            <v>TMA0000547</v>
          </cell>
          <cell r="C785" t="str">
            <v>80*50标签</v>
          </cell>
          <cell r="D785" t="str">
            <v>不干胶贴纸80*50</v>
          </cell>
          <cell r="E785" t="str">
            <v>AC</v>
          </cell>
          <cell r="F785" t="str">
            <v>Ea</v>
          </cell>
          <cell r="G785" t="str">
            <v>P</v>
          </cell>
          <cell r="H785" t="str">
            <v>standard</v>
          </cell>
          <cell r="I785">
            <v>0.0266</v>
          </cell>
          <cell r="J785">
            <v>0.026636841</v>
          </cell>
        </row>
        <row r="786">
          <cell r="B786" t="str">
            <v>REM0002326</v>
          </cell>
          <cell r="C786" t="str">
            <v>济南重汽轻卡右镜座</v>
          </cell>
          <cell r="D786" t="str">
            <v>LG1611770007/1</v>
          </cell>
          <cell r="E786" t="str">
            <v>AC</v>
          </cell>
          <cell r="F786" t="str">
            <v>Ea</v>
          </cell>
          <cell r="G786" t="str">
            <v>P</v>
          </cell>
          <cell r="H786" t="str">
            <v>Standard</v>
          </cell>
          <cell r="I786">
            <v>18.4956</v>
          </cell>
        </row>
        <row r="787">
          <cell r="B787" t="str">
            <v>REM0001029</v>
          </cell>
          <cell r="C787" t="str">
            <v>A2后视镜右上座垫</v>
          </cell>
          <cell r="D787" t="str">
            <v/>
          </cell>
          <cell r="E787" t="str">
            <v>AC</v>
          </cell>
          <cell r="F787" t="str">
            <v>EA</v>
          </cell>
          <cell r="G787" t="str">
            <v>P</v>
          </cell>
          <cell r="H787" t="str">
            <v>standard</v>
          </cell>
          <cell r="I787">
            <v>1.359</v>
          </cell>
        </row>
        <row r="788">
          <cell r="B788" t="str">
            <v>TMA0000546</v>
          </cell>
          <cell r="C788" t="str">
            <v>三角合格证</v>
          </cell>
          <cell r="D788" t="str">
            <v>不干胶贴纸</v>
          </cell>
          <cell r="E788" t="str">
            <v>AC</v>
          </cell>
          <cell r="F788" t="str">
            <v>Ea</v>
          </cell>
          <cell r="G788" t="str">
            <v>P</v>
          </cell>
          <cell r="H788" t="str">
            <v>standard</v>
          </cell>
          <cell r="I788">
            <v>0.0485</v>
          </cell>
        </row>
        <row r="789">
          <cell r="B789" t="str">
            <v>REM0002403</v>
          </cell>
          <cell r="C789" t="str">
            <v>华菱H08左后视镜</v>
          </cell>
          <cell r="D789" t="str">
            <v>82H08-02310</v>
          </cell>
          <cell r="E789" t="str">
            <v>AC</v>
          </cell>
          <cell r="F789" t="str">
            <v>Ea</v>
          </cell>
          <cell r="G789" t="str">
            <v>P</v>
          </cell>
          <cell r="H789" t="str">
            <v>Standard</v>
          </cell>
          <cell r="I789">
            <v>79.362</v>
          </cell>
        </row>
        <row r="790">
          <cell r="B790" t="str">
            <v>REM0001028</v>
          </cell>
          <cell r="C790" t="str">
            <v>A2上镜座右</v>
          </cell>
          <cell r="D790" t="str">
            <v/>
          </cell>
          <cell r="E790" t="str">
            <v>AC</v>
          </cell>
          <cell r="F790" t="str">
            <v>EA</v>
          </cell>
          <cell r="G790" t="str">
            <v>P</v>
          </cell>
          <cell r="H790" t="str">
            <v>standard</v>
          </cell>
          <cell r="I790">
            <v>4.9247</v>
          </cell>
        </row>
        <row r="791">
          <cell r="B791" t="str">
            <v>TMA0000519</v>
          </cell>
          <cell r="C791" t="str">
            <v>MS930胶(软包)</v>
          </cell>
          <cell r="D791" t="str">
            <v>Terostat-MS930</v>
          </cell>
          <cell r="E791" t="str">
            <v>AC</v>
          </cell>
          <cell r="F791" t="str">
            <v>KG</v>
          </cell>
          <cell r="G791" t="str">
            <v>P</v>
          </cell>
          <cell r="H791" t="str">
            <v>Standard</v>
          </cell>
          <cell r="I791">
            <v>39.823</v>
          </cell>
          <cell r="J791">
            <v>39.823</v>
          </cell>
        </row>
        <row r="792">
          <cell r="B792" t="str">
            <v>REM0002404</v>
          </cell>
          <cell r="C792" t="str">
            <v>华菱H08右后视镜</v>
          </cell>
          <cell r="D792" t="str">
            <v>82H08-02320</v>
          </cell>
          <cell r="E792" t="str">
            <v>AC</v>
          </cell>
          <cell r="F792" t="str">
            <v>Ea</v>
          </cell>
          <cell r="G792" t="str">
            <v>P</v>
          </cell>
          <cell r="H792" t="str">
            <v>Standard</v>
          </cell>
          <cell r="I792">
            <v>79.36</v>
          </cell>
        </row>
        <row r="793">
          <cell r="B793" t="str">
            <v>REM0001019</v>
          </cell>
          <cell r="C793" t="str">
            <v>A2后视镜左下座垫</v>
          </cell>
          <cell r="D793" t="str">
            <v/>
          </cell>
          <cell r="E793" t="str">
            <v>AC</v>
          </cell>
          <cell r="F793" t="str">
            <v>EA</v>
          </cell>
          <cell r="G793" t="str">
            <v>P</v>
          </cell>
          <cell r="H793" t="str">
            <v>standard</v>
          </cell>
          <cell r="I793">
            <v>1.359</v>
          </cell>
        </row>
        <row r="794">
          <cell r="B794" t="str">
            <v>TMA0000518</v>
          </cell>
          <cell r="C794" t="str">
            <v>700*800*2珍珠棉片</v>
          </cell>
          <cell r="D794" t="str">
            <v>700*800*2</v>
          </cell>
          <cell r="E794" t="str">
            <v>AC</v>
          </cell>
          <cell r="F794" t="str">
            <v>Ea</v>
          </cell>
          <cell r="G794" t="str">
            <v>P</v>
          </cell>
          <cell r="H794" t="str">
            <v>standard</v>
          </cell>
          <cell r="I794">
            <v>0.5044</v>
          </cell>
        </row>
        <row r="795">
          <cell r="B795" t="str">
            <v>REM0002478</v>
          </cell>
          <cell r="C795" t="str">
            <v>C7安装座垫左上</v>
          </cell>
          <cell r="D795" t="str">
            <v>发泡PE</v>
          </cell>
          <cell r="E795" t="str">
            <v>AC</v>
          </cell>
          <cell r="F795" t="str">
            <v>Ea</v>
          </cell>
          <cell r="G795" t="str">
            <v>P</v>
          </cell>
          <cell r="H795" t="str">
            <v>standard</v>
          </cell>
          <cell r="I795">
            <v>0.33</v>
          </cell>
          <cell r="J795">
            <v>0.33</v>
          </cell>
        </row>
        <row r="796">
          <cell r="B796" t="str">
            <v>REM0001018</v>
          </cell>
          <cell r="C796" t="str">
            <v>A2后视镜左上座垫</v>
          </cell>
          <cell r="D796" t="str">
            <v/>
          </cell>
          <cell r="E796" t="str">
            <v>AC</v>
          </cell>
          <cell r="F796" t="str">
            <v>EA</v>
          </cell>
          <cell r="G796" t="str">
            <v>P</v>
          </cell>
          <cell r="H796" t="str">
            <v>standard</v>
          </cell>
          <cell r="I796">
            <v>1.359</v>
          </cell>
        </row>
        <row r="797">
          <cell r="B797" t="str">
            <v>TMA0000517</v>
          </cell>
          <cell r="C797" t="str">
            <v>600*700*2珍珠棉片</v>
          </cell>
          <cell r="D797" t="str">
            <v>600*700*2</v>
          </cell>
          <cell r="E797" t="str">
            <v>AC</v>
          </cell>
          <cell r="F797" t="str">
            <v>Ea</v>
          </cell>
          <cell r="G797" t="str">
            <v>P</v>
          </cell>
          <cell r="H797" t="str">
            <v>standard</v>
          </cell>
          <cell r="I797">
            <v>0.4071</v>
          </cell>
        </row>
        <row r="798">
          <cell r="B798" t="str">
            <v>REM0002479</v>
          </cell>
          <cell r="C798" t="str">
            <v>C7安装座垫左下</v>
          </cell>
          <cell r="D798" t="str">
            <v>发泡PE</v>
          </cell>
          <cell r="E798" t="str">
            <v>AC</v>
          </cell>
          <cell r="F798" t="str">
            <v>Ea</v>
          </cell>
          <cell r="G798" t="str">
            <v>P</v>
          </cell>
          <cell r="H798" t="str">
            <v>standard</v>
          </cell>
          <cell r="I798">
            <v>0.39</v>
          </cell>
          <cell r="J798">
            <v>0.39</v>
          </cell>
        </row>
        <row r="799">
          <cell r="B799" t="str">
            <v>REM0001014</v>
          </cell>
          <cell r="C799" t="str">
            <v>铜插片DJ611-E2.8×0.5A</v>
          </cell>
          <cell r="D799" t="str">
            <v>DJ611-E2.8×0.5A</v>
          </cell>
          <cell r="E799" t="str">
            <v>AC</v>
          </cell>
          <cell r="F799" t="str">
            <v>Ea</v>
          </cell>
          <cell r="G799" t="str">
            <v>P</v>
          </cell>
          <cell r="H799" t="str">
            <v>standard</v>
          </cell>
          <cell r="I799">
            <v>0.1062</v>
          </cell>
        </row>
        <row r="800">
          <cell r="B800" t="str">
            <v>TMA0000003</v>
          </cell>
          <cell r="C800" t="str">
            <v>100*70标签</v>
          </cell>
          <cell r="D800" t="str">
            <v>不干胶贴纸100*70</v>
          </cell>
          <cell r="E800" t="str">
            <v>AC</v>
          </cell>
          <cell r="F800" t="str">
            <v>Ea</v>
          </cell>
          <cell r="G800" t="str">
            <v>P</v>
          </cell>
          <cell r="H800" t="str">
            <v>standard</v>
          </cell>
          <cell r="I800">
            <v>0.04</v>
          </cell>
        </row>
        <row r="801">
          <cell r="B801" t="str">
            <v>REM0002480</v>
          </cell>
          <cell r="C801" t="str">
            <v>T5G线束合件(含插接器)</v>
          </cell>
          <cell r="D801" t="str">
            <v/>
          </cell>
          <cell r="E801" t="str">
            <v>AC</v>
          </cell>
          <cell r="F801" t="str">
            <v>Ea</v>
          </cell>
          <cell r="G801" t="str">
            <v>P</v>
          </cell>
          <cell r="H801" t="str">
            <v>standard</v>
          </cell>
          <cell r="I801">
            <v>15.8</v>
          </cell>
        </row>
        <row r="802">
          <cell r="B802" t="str">
            <v>REM0001011</v>
          </cell>
          <cell r="C802" t="str">
            <v>ETX改型下镜座插片</v>
          </cell>
          <cell r="D802" t="str">
            <v>Q235</v>
          </cell>
          <cell r="E802" t="str">
            <v>AC</v>
          </cell>
          <cell r="F802" t="str">
            <v>Ea</v>
          </cell>
          <cell r="G802" t="str">
            <v>P</v>
          </cell>
          <cell r="H802" t="str">
            <v>standard</v>
          </cell>
          <cell r="I802">
            <v>0.16</v>
          </cell>
          <cell r="J802">
            <v>0.15995</v>
          </cell>
        </row>
        <row r="803">
          <cell r="B803" t="str">
            <v>TMA0000007</v>
          </cell>
          <cell r="C803" t="str">
            <v>润滑脂</v>
          </cell>
          <cell r="D803" t="str">
            <v>道达尔</v>
          </cell>
          <cell r="E803" t="str">
            <v>NEW</v>
          </cell>
          <cell r="F803" t="str">
            <v>KG</v>
          </cell>
          <cell r="G803" t="str">
            <v>P</v>
          </cell>
          <cell r="H803" t="str">
            <v>Standard</v>
          </cell>
          <cell r="I803">
            <v>0</v>
          </cell>
        </row>
        <row r="804">
          <cell r="B804" t="str">
            <v>REM0002487</v>
          </cell>
          <cell r="C804" t="str">
            <v>C7安装座垫右上</v>
          </cell>
          <cell r="D804" t="str">
            <v>发泡PE</v>
          </cell>
          <cell r="E804" t="str">
            <v>AC</v>
          </cell>
          <cell r="F804" t="str">
            <v>Ea</v>
          </cell>
          <cell r="G804" t="str">
            <v>P</v>
          </cell>
          <cell r="H804" t="str">
            <v>standard</v>
          </cell>
          <cell r="I804">
            <v>0.33</v>
          </cell>
          <cell r="J804">
            <v>0.33</v>
          </cell>
        </row>
        <row r="805">
          <cell r="B805" t="str">
            <v>REM0001010</v>
          </cell>
          <cell r="C805" t="str">
            <v>ETX改型弹簧</v>
          </cell>
          <cell r="D805" t="str">
            <v>65Mn</v>
          </cell>
          <cell r="E805" t="str">
            <v>AC</v>
          </cell>
          <cell r="F805" t="str">
            <v>Ea</v>
          </cell>
          <cell r="G805" t="str">
            <v>P</v>
          </cell>
          <cell r="H805" t="str">
            <v>standard</v>
          </cell>
          <cell r="I805">
            <v>0.791</v>
          </cell>
          <cell r="J805">
            <v>0.79101</v>
          </cell>
        </row>
        <row r="806">
          <cell r="B806" t="str">
            <v>TMA0000008</v>
          </cell>
          <cell r="C806" t="str">
            <v>C35DB外箱</v>
          </cell>
          <cell r="D806" t="str">
            <v/>
          </cell>
          <cell r="E806" t="str">
            <v>AC</v>
          </cell>
          <cell r="F806" t="str">
            <v>Ea</v>
          </cell>
          <cell r="G806" t="str">
            <v>P</v>
          </cell>
          <cell r="H806" t="str">
            <v>standard</v>
          </cell>
          <cell r="I806">
            <v>7.1982</v>
          </cell>
          <cell r="J806">
            <v>7.19823008849558</v>
          </cell>
        </row>
        <row r="807">
          <cell r="B807" t="str">
            <v>REM0002488</v>
          </cell>
          <cell r="C807" t="str">
            <v>C7安装座垫右下</v>
          </cell>
          <cell r="D807" t="str">
            <v>发泡PE</v>
          </cell>
          <cell r="E807" t="str">
            <v>AC</v>
          </cell>
          <cell r="F807" t="str">
            <v>Ea</v>
          </cell>
          <cell r="G807" t="str">
            <v>P</v>
          </cell>
          <cell r="H807" t="str">
            <v>standard</v>
          </cell>
          <cell r="I807">
            <v>0.39</v>
          </cell>
          <cell r="J807">
            <v>0.39</v>
          </cell>
        </row>
        <row r="808">
          <cell r="B808" t="str">
            <v>REM0001009</v>
          </cell>
          <cell r="C808" t="str">
            <v>ETX改型下镜座压圈</v>
          </cell>
          <cell r="D808" t="str">
            <v>Q235</v>
          </cell>
          <cell r="E808" t="str">
            <v>AC</v>
          </cell>
          <cell r="F808" t="str">
            <v>Ea</v>
          </cell>
          <cell r="G808" t="str">
            <v>P</v>
          </cell>
          <cell r="H808" t="str">
            <v>standard</v>
          </cell>
          <cell r="I808">
            <v>0.2635</v>
          </cell>
          <cell r="J808">
            <v>0.26345</v>
          </cell>
        </row>
        <row r="809">
          <cell r="B809" t="str">
            <v>TMA0000506</v>
          </cell>
          <cell r="C809" t="str">
            <v>B80CJ标签</v>
          </cell>
          <cell r="D809" t="str">
            <v/>
          </cell>
          <cell r="E809" t="str">
            <v>AC</v>
          </cell>
          <cell r="F809" t="str">
            <v>Ea</v>
          </cell>
          <cell r="G809" t="str">
            <v>P</v>
          </cell>
          <cell r="H809" t="str">
            <v>standard</v>
          </cell>
          <cell r="I809">
            <v>0.2119</v>
          </cell>
        </row>
        <row r="810">
          <cell r="B810" t="str">
            <v>REM0002522</v>
          </cell>
          <cell r="C810" t="str">
            <v>仿丰田右舵左后视镜</v>
          </cell>
          <cell r="D810" t="str">
            <v>1B16982100041</v>
          </cell>
          <cell r="E810" t="str">
            <v>AC</v>
          </cell>
          <cell r="F810" t="str">
            <v>Ea</v>
          </cell>
          <cell r="G810" t="str">
            <v>P</v>
          </cell>
          <cell r="H810" t="str">
            <v>Standard</v>
          </cell>
          <cell r="I810">
            <v>49.2356</v>
          </cell>
        </row>
        <row r="811">
          <cell r="B811" t="str">
            <v>BFA0010106</v>
          </cell>
          <cell r="C811" t="str">
            <v>6*12十字沉头螺钉白锌</v>
          </cell>
          <cell r="D811" t="str">
            <v>GB/T819.1</v>
          </cell>
          <cell r="E811" t="str">
            <v>AC</v>
          </cell>
          <cell r="F811" t="str">
            <v>EA</v>
          </cell>
          <cell r="G811" t="str">
            <v>P</v>
          </cell>
          <cell r="H811" t="str">
            <v>Standard</v>
          </cell>
          <cell r="I811">
            <v>0.0263</v>
          </cell>
        </row>
        <row r="812">
          <cell r="B812" t="str">
            <v>TMA0000009</v>
          </cell>
          <cell r="C812" t="str">
            <v>C35DB内盒(含内隔板)</v>
          </cell>
          <cell r="D812" t="str">
            <v/>
          </cell>
          <cell r="E812" t="str">
            <v>AC</v>
          </cell>
          <cell r="F812" t="str">
            <v>Ea</v>
          </cell>
          <cell r="G812" t="str">
            <v>P</v>
          </cell>
          <cell r="H812" t="str">
            <v>standard</v>
          </cell>
          <cell r="I812">
            <v>2.515</v>
          </cell>
          <cell r="J812">
            <v>2.51504424778761</v>
          </cell>
        </row>
        <row r="813">
          <cell r="B813" t="str">
            <v>REM0002523</v>
          </cell>
          <cell r="C813" t="str">
            <v>仿丰田右舵右后视镜</v>
          </cell>
          <cell r="D813" t="str">
            <v>1B16982100042</v>
          </cell>
          <cell r="E813" t="str">
            <v>AC</v>
          </cell>
          <cell r="F813" t="str">
            <v>Ea</v>
          </cell>
          <cell r="G813" t="str">
            <v>P</v>
          </cell>
          <cell r="H813" t="str">
            <v>Standard</v>
          </cell>
          <cell r="I813">
            <v>30.7433</v>
          </cell>
        </row>
        <row r="814">
          <cell r="B814" t="str">
            <v>REM0001003</v>
          </cell>
          <cell r="C814" t="str">
            <v>H4镜杆右</v>
          </cell>
          <cell r="D814" t="str">
            <v>Q235</v>
          </cell>
          <cell r="E814" t="str">
            <v>AC</v>
          </cell>
          <cell r="F814" t="str">
            <v>Ea</v>
          </cell>
          <cell r="G814" t="str">
            <v>P</v>
          </cell>
          <cell r="H814" t="str">
            <v>standard</v>
          </cell>
          <cell r="I814">
            <v>23.5225</v>
          </cell>
          <cell r="J814">
            <v>23.5225</v>
          </cell>
        </row>
        <row r="815">
          <cell r="B815" t="str">
            <v>TMA0000498</v>
          </cell>
          <cell r="C815" t="str">
            <v>B80C装箱单</v>
          </cell>
          <cell r="D815" t="str">
            <v>不干胶贴纸114*65</v>
          </cell>
          <cell r="E815" t="str">
            <v>AC</v>
          </cell>
          <cell r="F815" t="str">
            <v>Ea</v>
          </cell>
          <cell r="G815" t="str">
            <v>P</v>
          </cell>
          <cell r="H815" t="str">
            <v>standard</v>
          </cell>
          <cell r="I815">
            <v>0.2076</v>
          </cell>
          <cell r="J815">
            <v>0.20349110628</v>
          </cell>
        </row>
        <row r="816">
          <cell r="B816" t="str">
            <v>REM0002525</v>
          </cell>
          <cell r="C816" t="str">
            <v>F1695B左后视镜</v>
          </cell>
          <cell r="D816" t="str">
            <v>G0821010137A0</v>
          </cell>
          <cell r="E816" t="str">
            <v>AC</v>
          </cell>
          <cell r="F816" t="str">
            <v>Ea</v>
          </cell>
          <cell r="G816" t="str">
            <v>P</v>
          </cell>
          <cell r="H816" t="str">
            <v>Standard</v>
          </cell>
          <cell r="I816">
            <v>51.9507</v>
          </cell>
        </row>
        <row r="817">
          <cell r="B817" t="str">
            <v>BMM0000002</v>
          </cell>
          <cell r="C817" t="str">
            <v>电动镜面驱动器左</v>
          </cell>
          <cell r="D817" t="str">
            <v/>
          </cell>
          <cell r="E817" t="str">
            <v>AC</v>
          </cell>
          <cell r="F817" t="str">
            <v>Ea</v>
          </cell>
          <cell r="G817" t="str">
            <v>P</v>
          </cell>
          <cell r="H817" t="str">
            <v>standard</v>
          </cell>
          <cell r="I817">
            <v>14.0644</v>
          </cell>
        </row>
        <row r="818">
          <cell r="B818" t="str">
            <v>TMA0000012</v>
          </cell>
          <cell r="C818" t="str">
            <v>条形码(80*20标签)</v>
          </cell>
          <cell r="D818" t="str">
            <v>不干胶贴纸80*20</v>
          </cell>
          <cell r="E818" t="str">
            <v>AC</v>
          </cell>
          <cell r="F818" t="str">
            <v>Ea</v>
          </cell>
          <cell r="G818" t="str">
            <v>P</v>
          </cell>
          <cell r="H818" t="str">
            <v>standard</v>
          </cell>
          <cell r="I818">
            <v>0.0159</v>
          </cell>
          <cell r="J818">
            <v>0.0159294899076923</v>
          </cell>
        </row>
        <row r="819">
          <cell r="B819" t="str">
            <v>REM0002526</v>
          </cell>
          <cell r="C819" t="str">
            <v>1695B右后视镜</v>
          </cell>
          <cell r="D819" t="str">
            <v>G0821010136A0</v>
          </cell>
          <cell r="E819" t="str">
            <v>AC</v>
          </cell>
          <cell r="F819" t="str">
            <v>Ea</v>
          </cell>
          <cell r="G819" t="str">
            <v>P</v>
          </cell>
          <cell r="H819" t="str">
            <v>Standard</v>
          </cell>
          <cell r="I819">
            <v>50.0911</v>
          </cell>
        </row>
        <row r="820">
          <cell r="B820" t="str">
            <v>BMM0000003</v>
          </cell>
          <cell r="C820" t="str">
            <v>电动镜面驱动器右</v>
          </cell>
          <cell r="D820" t="str">
            <v/>
          </cell>
          <cell r="E820" t="str">
            <v>AC</v>
          </cell>
          <cell r="F820" t="str">
            <v>Ea</v>
          </cell>
          <cell r="G820" t="str">
            <v>P</v>
          </cell>
          <cell r="H820" t="str">
            <v>standard</v>
          </cell>
          <cell r="I820">
            <v>14.0644</v>
          </cell>
        </row>
        <row r="821">
          <cell r="B821" t="str">
            <v>TMA0000496</v>
          </cell>
          <cell r="C821" t="str">
            <v>K1室内镜包装箱</v>
          </cell>
          <cell r="D821" t="str">
            <v>450*270*220</v>
          </cell>
          <cell r="E821" t="str">
            <v>AC</v>
          </cell>
          <cell r="F821" t="str">
            <v>Ea</v>
          </cell>
          <cell r="G821" t="str">
            <v>P</v>
          </cell>
          <cell r="H821" t="str">
            <v>standard</v>
          </cell>
          <cell r="I821">
            <v>6</v>
          </cell>
        </row>
        <row r="822">
          <cell r="B822" t="str">
            <v>REM0002527</v>
          </cell>
          <cell r="C822" t="str">
            <v>骑兵右后视镜</v>
          </cell>
          <cell r="D822" t="str">
            <v>1B22082100024</v>
          </cell>
          <cell r="E822" t="str">
            <v>AC</v>
          </cell>
          <cell r="F822" t="str">
            <v>Ea</v>
          </cell>
          <cell r="G822" t="str">
            <v>P</v>
          </cell>
          <cell r="H822" t="str">
            <v>Standard</v>
          </cell>
          <cell r="I822">
            <v>0.0001</v>
          </cell>
        </row>
        <row r="823">
          <cell r="B823" t="str">
            <v>BMM0000004</v>
          </cell>
          <cell r="C823" t="str">
            <v>M31RB手动调整机构</v>
          </cell>
          <cell r="D823" t="str">
            <v>JCDHS-00013</v>
          </cell>
          <cell r="E823" t="str">
            <v>AC</v>
          </cell>
          <cell r="F823" t="str">
            <v>Ea</v>
          </cell>
          <cell r="G823" t="str">
            <v>P</v>
          </cell>
          <cell r="H823" t="str">
            <v>standard</v>
          </cell>
          <cell r="I823">
            <v>3</v>
          </cell>
        </row>
        <row r="824">
          <cell r="B824" t="str">
            <v>TMA0000013</v>
          </cell>
          <cell r="C824" t="str">
            <v>黑色绝缘胶带</v>
          </cell>
          <cell r="D824" t="str">
            <v>PVC电气胶带</v>
          </cell>
          <cell r="E824" t="str">
            <v>AC</v>
          </cell>
          <cell r="F824" t="str">
            <v>M</v>
          </cell>
          <cell r="G824" t="str">
            <v>P</v>
          </cell>
          <cell r="H824" t="str">
            <v>standard</v>
          </cell>
          <cell r="I824">
            <v>0.177</v>
          </cell>
        </row>
        <row r="825">
          <cell r="B825" t="str">
            <v>REM0002531</v>
          </cell>
          <cell r="C825" t="str">
            <v>3052下视镜</v>
          </cell>
          <cell r="D825" t="str">
            <v>1B202821X0003</v>
          </cell>
          <cell r="E825" t="str">
            <v>AC</v>
          </cell>
          <cell r="F825" t="str">
            <v>Ea</v>
          </cell>
          <cell r="G825" t="str">
            <v>P</v>
          </cell>
          <cell r="H825" t="str">
            <v>Standard</v>
          </cell>
          <cell r="I825">
            <v>12.6636</v>
          </cell>
        </row>
        <row r="826">
          <cell r="B826" t="str">
            <v>BMM0000005</v>
          </cell>
          <cell r="C826" t="str">
            <v>B40左电调整机构</v>
          </cell>
          <cell r="D826" t="str">
            <v>MCI300011</v>
          </cell>
          <cell r="E826" t="str">
            <v>AC</v>
          </cell>
          <cell r="F826" t="str">
            <v>Ea</v>
          </cell>
          <cell r="G826" t="str">
            <v>P</v>
          </cell>
          <cell r="H826" t="str">
            <v>standard</v>
          </cell>
          <cell r="I826">
            <v>16.8</v>
          </cell>
        </row>
        <row r="827">
          <cell r="B827" t="str">
            <v>TMA0000484</v>
          </cell>
          <cell r="C827" t="str">
            <v>H4右商标</v>
          </cell>
          <cell r="D827" t="str">
            <v/>
          </cell>
          <cell r="E827" t="str">
            <v>AC</v>
          </cell>
          <cell r="F827" t="str">
            <v>Ea</v>
          </cell>
          <cell r="G827" t="str">
            <v>P</v>
          </cell>
          <cell r="H827" t="str">
            <v>standard</v>
          </cell>
          <cell r="I827">
            <v>0.0485</v>
          </cell>
          <cell r="J827">
            <v>0.0461</v>
          </cell>
        </row>
        <row r="828">
          <cell r="B828" t="str">
            <v>REM0002533</v>
          </cell>
          <cell r="C828" t="str">
            <v>奥铃左后视镜</v>
          </cell>
          <cell r="D828" t="str">
            <v>1B17082120003</v>
          </cell>
          <cell r="E828" t="str">
            <v>AC</v>
          </cell>
          <cell r="F828" t="str">
            <v>Ea</v>
          </cell>
          <cell r="G828" t="str">
            <v>P</v>
          </cell>
          <cell r="H828" t="str">
            <v>Standard</v>
          </cell>
          <cell r="I828">
            <v>0.0001</v>
          </cell>
        </row>
        <row r="829">
          <cell r="B829" t="str">
            <v>BMM0000006</v>
          </cell>
          <cell r="C829" t="str">
            <v>B40右电调整机构</v>
          </cell>
          <cell r="D829" t="str">
            <v>MCI300009</v>
          </cell>
          <cell r="E829" t="str">
            <v>AC</v>
          </cell>
          <cell r="F829" t="str">
            <v>Ea</v>
          </cell>
          <cell r="G829" t="str">
            <v>P</v>
          </cell>
          <cell r="H829" t="str">
            <v>standard</v>
          </cell>
          <cell r="I829">
            <v>16.8</v>
          </cell>
        </row>
        <row r="830">
          <cell r="B830" t="str">
            <v>TMA0000014</v>
          </cell>
          <cell r="C830" t="str">
            <v>机用打包带</v>
          </cell>
          <cell r="D830" t="str">
            <v>PP白</v>
          </cell>
          <cell r="E830" t="str">
            <v>AC</v>
          </cell>
          <cell r="F830" t="str">
            <v>M</v>
          </cell>
          <cell r="G830" t="str">
            <v>P</v>
          </cell>
          <cell r="H830" t="str">
            <v>standard</v>
          </cell>
          <cell r="I830">
            <v>0.0357</v>
          </cell>
        </row>
        <row r="831">
          <cell r="B831" t="str">
            <v>REM0002534</v>
          </cell>
          <cell r="C831" t="str">
            <v>奥铃右后视镜</v>
          </cell>
          <cell r="D831" t="str">
            <v>1B17082120004</v>
          </cell>
          <cell r="E831" t="str">
            <v>AC</v>
          </cell>
          <cell r="F831" t="str">
            <v>Ea</v>
          </cell>
          <cell r="G831" t="str">
            <v>P</v>
          </cell>
          <cell r="H831" t="str">
            <v>Standard</v>
          </cell>
          <cell r="I831">
            <v>0.0001</v>
          </cell>
        </row>
        <row r="832">
          <cell r="B832" t="str">
            <v>BMM0000008</v>
          </cell>
          <cell r="C832" t="str">
            <v>ETX改型电动调整机构</v>
          </cell>
          <cell r="D832" t="str">
            <v/>
          </cell>
          <cell r="E832" t="str">
            <v>AC</v>
          </cell>
          <cell r="F832" t="str">
            <v>Ea</v>
          </cell>
          <cell r="G832" t="str">
            <v>P</v>
          </cell>
          <cell r="H832" t="str">
            <v>standard</v>
          </cell>
          <cell r="I832">
            <v>40</v>
          </cell>
        </row>
        <row r="833">
          <cell r="B833" t="str">
            <v>TMA0000482</v>
          </cell>
          <cell r="C833" t="str">
            <v>VT右商标</v>
          </cell>
          <cell r="D833" t="str">
            <v/>
          </cell>
          <cell r="E833" t="str">
            <v>AC</v>
          </cell>
          <cell r="F833" t="str">
            <v>Ea</v>
          </cell>
          <cell r="G833" t="str">
            <v>P</v>
          </cell>
          <cell r="H833" t="str">
            <v>standard</v>
          </cell>
          <cell r="I833">
            <v>0.0485</v>
          </cell>
          <cell r="J833">
            <v>0.0461</v>
          </cell>
        </row>
        <row r="834">
          <cell r="B834" t="str">
            <v>REM0002535</v>
          </cell>
          <cell r="C834" t="str">
            <v>2200左后视镜</v>
          </cell>
          <cell r="D834" t="str">
            <v>1B22082100008</v>
          </cell>
          <cell r="E834" t="str">
            <v>AC</v>
          </cell>
          <cell r="F834" t="str">
            <v>Ea</v>
          </cell>
          <cell r="G834" t="str">
            <v>P</v>
          </cell>
          <cell r="H834" t="str">
            <v>Standard</v>
          </cell>
          <cell r="I834">
            <v>64.1067</v>
          </cell>
        </row>
        <row r="835">
          <cell r="B835" t="str">
            <v>BMM0000009</v>
          </cell>
          <cell r="C835" t="str">
            <v>M50N电动调整机构</v>
          </cell>
          <cell r="D835" t="str">
            <v/>
          </cell>
          <cell r="E835" t="str">
            <v>AC</v>
          </cell>
          <cell r="F835" t="str">
            <v>Ea</v>
          </cell>
          <cell r="G835" t="str">
            <v>P</v>
          </cell>
          <cell r="H835" t="str">
            <v>standard</v>
          </cell>
          <cell r="I835">
            <v>12.95</v>
          </cell>
        </row>
        <row r="836">
          <cell r="B836" t="str">
            <v>TMA0000016</v>
          </cell>
          <cell r="C836" t="str">
            <v>双面胶</v>
          </cell>
          <cell r="D836" t="str">
            <v>30mm宽33m长</v>
          </cell>
          <cell r="E836" t="str">
            <v>AC</v>
          </cell>
          <cell r="F836" t="str">
            <v>M</v>
          </cell>
          <cell r="G836" t="str">
            <v>P</v>
          </cell>
          <cell r="H836" t="str">
            <v>standard</v>
          </cell>
          <cell r="I836">
            <v>1.0828</v>
          </cell>
          <cell r="J836">
            <v>1.14</v>
          </cell>
        </row>
        <row r="837">
          <cell r="B837" t="str">
            <v>REM0002536</v>
          </cell>
          <cell r="C837" t="str">
            <v>2200右后视镜</v>
          </cell>
          <cell r="D837" t="str">
            <v>1B22082100009</v>
          </cell>
          <cell r="E837" t="str">
            <v>AC</v>
          </cell>
          <cell r="F837" t="str">
            <v>Ea</v>
          </cell>
          <cell r="G837" t="str">
            <v>P</v>
          </cell>
          <cell r="H837" t="str">
            <v>Standard</v>
          </cell>
          <cell r="I837">
            <v>191.735</v>
          </cell>
        </row>
        <row r="838">
          <cell r="B838" t="str">
            <v>BMM0000010</v>
          </cell>
          <cell r="C838" t="str">
            <v>B80C调整机构左20</v>
          </cell>
          <cell r="D838" t="str">
            <v>MCI311020</v>
          </cell>
          <cell r="E838" t="str">
            <v>AC</v>
          </cell>
          <cell r="F838" t="str">
            <v>Ea</v>
          </cell>
          <cell r="G838" t="str">
            <v>P</v>
          </cell>
          <cell r="H838" t="str">
            <v>standard</v>
          </cell>
          <cell r="I838">
            <v>45.5</v>
          </cell>
        </row>
        <row r="839">
          <cell r="B839" t="str">
            <v>TMA0000480</v>
          </cell>
          <cell r="C839" t="str">
            <v>出口澳洲单件成品包装</v>
          </cell>
          <cell r="D839" t="str">
            <v>215*150*425</v>
          </cell>
          <cell r="E839" t="str">
            <v>AC</v>
          </cell>
          <cell r="F839" t="str">
            <v>Ea</v>
          </cell>
          <cell r="G839" t="str">
            <v>P</v>
          </cell>
          <cell r="H839" t="str">
            <v>standard</v>
          </cell>
          <cell r="I839">
            <v>2.2549</v>
          </cell>
          <cell r="J839">
            <v>2.25486725663717</v>
          </cell>
        </row>
        <row r="840">
          <cell r="B840" t="str">
            <v>REM0002537</v>
          </cell>
          <cell r="C840" t="str">
            <v>1780左后视镜</v>
          </cell>
          <cell r="D840" t="str">
            <v>1B19082100005</v>
          </cell>
          <cell r="E840" t="str">
            <v>AC</v>
          </cell>
          <cell r="F840" t="str">
            <v>Ea</v>
          </cell>
          <cell r="G840" t="str">
            <v>P</v>
          </cell>
          <cell r="H840" t="str">
            <v>Standard</v>
          </cell>
          <cell r="I840">
            <v>0.0001</v>
          </cell>
        </row>
        <row r="841">
          <cell r="B841" t="str">
            <v>BMM0000011</v>
          </cell>
          <cell r="C841" t="str">
            <v>B80C调整机构右19</v>
          </cell>
          <cell r="D841" t="str">
            <v>MCI311019</v>
          </cell>
          <cell r="E841" t="str">
            <v>AC</v>
          </cell>
          <cell r="F841" t="str">
            <v>Ea</v>
          </cell>
          <cell r="G841" t="str">
            <v>P</v>
          </cell>
          <cell r="H841" t="str">
            <v>standard</v>
          </cell>
          <cell r="I841">
            <v>45.5</v>
          </cell>
        </row>
        <row r="842">
          <cell r="B842" t="str">
            <v>TMA0000479</v>
          </cell>
          <cell r="C842" t="str">
            <v>出口澳洲六件成品包装箱</v>
          </cell>
          <cell r="D842" t="str">
            <v>465*465*465</v>
          </cell>
          <cell r="E842" t="str">
            <v>AC</v>
          </cell>
          <cell r="F842" t="str">
            <v>Ea</v>
          </cell>
          <cell r="G842" t="str">
            <v>P</v>
          </cell>
          <cell r="H842" t="str">
            <v>standard</v>
          </cell>
          <cell r="I842">
            <v>7.7619</v>
          </cell>
          <cell r="J842">
            <v>7.76194690265487</v>
          </cell>
        </row>
        <row r="843">
          <cell r="B843" t="str">
            <v>REM0002538</v>
          </cell>
          <cell r="C843" t="str">
            <v>1780右后视镜</v>
          </cell>
          <cell r="D843" t="str">
            <v>1B19082100006</v>
          </cell>
          <cell r="E843" t="str">
            <v>AC</v>
          </cell>
          <cell r="F843" t="str">
            <v>Ea</v>
          </cell>
          <cell r="G843" t="str">
            <v>P</v>
          </cell>
          <cell r="H843" t="str">
            <v>Standard</v>
          </cell>
          <cell r="I843">
            <v>0.0001</v>
          </cell>
        </row>
        <row r="844">
          <cell r="B844" t="str">
            <v>BMM0000012</v>
          </cell>
          <cell r="C844" t="str">
            <v>24V依顿电动调整机构</v>
          </cell>
          <cell r="D844" t="str">
            <v/>
          </cell>
          <cell r="E844" t="str">
            <v>AC</v>
          </cell>
          <cell r="F844" t="str">
            <v>Ea</v>
          </cell>
          <cell r="G844" t="str">
            <v>P</v>
          </cell>
          <cell r="H844" t="str">
            <v>standard</v>
          </cell>
          <cell r="I844">
            <v>65.82</v>
          </cell>
        </row>
        <row r="845">
          <cell r="B845" t="str">
            <v>TMA0000025</v>
          </cell>
          <cell r="C845" t="str">
            <v>50*15标签</v>
          </cell>
          <cell r="D845" t="str">
            <v>不干胶贴纸50*15</v>
          </cell>
          <cell r="E845" t="str">
            <v>AC</v>
          </cell>
          <cell r="F845" t="str">
            <v>Ea</v>
          </cell>
          <cell r="G845" t="str">
            <v>P</v>
          </cell>
          <cell r="H845" t="str">
            <v>standard</v>
          </cell>
          <cell r="I845">
            <v>0.0132</v>
          </cell>
        </row>
        <row r="846">
          <cell r="B846" t="str">
            <v>REM0002541</v>
          </cell>
          <cell r="C846" t="str">
            <v>1600左后视镜</v>
          </cell>
          <cell r="D846" t="str">
            <v>1B16082101001</v>
          </cell>
          <cell r="E846" t="str">
            <v>AC</v>
          </cell>
          <cell r="F846" t="str">
            <v>Ea</v>
          </cell>
          <cell r="G846" t="str">
            <v>P</v>
          </cell>
          <cell r="H846" t="str">
            <v>Standard</v>
          </cell>
          <cell r="I846">
            <v>25.3567</v>
          </cell>
        </row>
        <row r="847">
          <cell r="B847" t="str">
            <v>BMM0000020</v>
          </cell>
          <cell r="C847" t="str">
            <v>C30D电调整机构</v>
          </cell>
          <cell r="D847" t="str">
            <v/>
          </cell>
          <cell r="E847" t="str">
            <v>AC</v>
          </cell>
          <cell r="F847" t="str">
            <v>Ea</v>
          </cell>
          <cell r="G847" t="str">
            <v>P</v>
          </cell>
          <cell r="H847" t="str">
            <v>standard</v>
          </cell>
          <cell r="I847">
            <v>12.95</v>
          </cell>
        </row>
        <row r="848">
          <cell r="B848" t="str">
            <v>TMA0000026</v>
          </cell>
          <cell r="C848" t="str">
            <v>M31RB包装箱</v>
          </cell>
          <cell r="D848" t="str">
            <v>五层瓦楞纸890*360*415</v>
          </cell>
          <cell r="E848" t="str">
            <v>AC</v>
          </cell>
          <cell r="F848" t="str">
            <v>Ea</v>
          </cell>
          <cell r="G848" t="str">
            <v>P</v>
          </cell>
          <cell r="H848" t="str">
            <v>standard</v>
          </cell>
          <cell r="I848">
            <v>18.4628</v>
          </cell>
          <cell r="J848">
            <v>18.46282564</v>
          </cell>
        </row>
        <row r="849">
          <cell r="B849" t="str">
            <v>REM0002542</v>
          </cell>
          <cell r="C849" t="str">
            <v>1600右后视镜</v>
          </cell>
          <cell r="D849" t="str">
            <v>1B16082101002</v>
          </cell>
          <cell r="E849" t="str">
            <v>AC</v>
          </cell>
          <cell r="F849" t="str">
            <v>Ea</v>
          </cell>
          <cell r="G849" t="str">
            <v>P</v>
          </cell>
          <cell r="H849" t="str">
            <v>Standard</v>
          </cell>
          <cell r="I849">
            <v>29.7815</v>
          </cell>
        </row>
        <row r="850">
          <cell r="B850" t="str">
            <v>BMM0000027</v>
          </cell>
          <cell r="C850" t="str">
            <v>T5G电动调整机构(小)</v>
          </cell>
          <cell r="D850" t="str">
            <v>JCDES22118034(24V)</v>
          </cell>
          <cell r="E850" t="str">
            <v>AC</v>
          </cell>
          <cell r="F850" t="str">
            <v>Ea</v>
          </cell>
          <cell r="G850" t="str">
            <v>P</v>
          </cell>
          <cell r="H850" t="str">
            <v>standard</v>
          </cell>
          <cell r="I850">
            <v>38.5</v>
          </cell>
        </row>
        <row r="851">
          <cell r="B851" t="str">
            <v>TMA0000473</v>
          </cell>
          <cell r="C851" t="str">
            <v>M20外后视镜包装箱箱体右</v>
          </cell>
          <cell r="D851" t="str">
            <v>825*380*350</v>
          </cell>
          <cell r="E851" t="str">
            <v>AC</v>
          </cell>
          <cell r="F851" t="str">
            <v>Ea</v>
          </cell>
          <cell r="G851" t="str">
            <v>P</v>
          </cell>
          <cell r="H851" t="str">
            <v>standard</v>
          </cell>
          <cell r="I851">
            <v>14.4832</v>
          </cell>
          <cell r="J851">
            <v>14.483185840708</v>
          </cell>
        </row>
        <row r="852">
          <cell r="B852" t="str">
            <v>REM0002544</v>
          </cell>
          <cell r="C852" t="str">
            <v>1540右后视镜</v>
          </cell>
          <cell r="D852" t="str">
            <v>1B15482100008</v>
          </cell>
          <cell r="E852" t="str">
            <v>AC</v>
          </cell>
          <cell r="F852" t="str">
            <v>Ea</v>
          </cell>
          <cell r="G852" t="str">
            <v>P</v>
          </cell>
          <cell r="H852" t="str">
            <v>Standard</v>
          </cell>
          <cell r="I852">
            <v>15.842</v>
          </cell>
        </row>
        <row r="853">
          <cell r="B853" t="str">
            <v>BMM0000028</v>
          </cell>
          <cell r="C853" t="str">
            <v>T5G左电动大调整机构2006</v>
          </cell>
          <cell r="D853" t="str">
            <v>JCDEL-21002006(24V)</v>
          </cell>
          <cell r="E853" t="str">
            <v>AC</v>
          </cell>
          <cell r="F853" t="str">
            <v>Ea</v>
          </cell>
          <cell r="G853" t="str">
            <v>P</v>
          </cell>
          <cell r="H853" t="str">
            <v>standard</v>
          </cell>
          <cell r="I853">
            <v>38.5</v>
          </cell>
        </row>
        <row r="854">
          <cell r="B854" t="str">
            <v>TMA0000043</v>
          </cell>
          <cell r="C854" t="str">
            <v>ETX2280左新国标纸箱</v>
          </cell>
          <cell r="D854" t="str">
            <v>865*410*265</v>
          </cell>
          <cell r="E854" t="str">
            <v>AC</v>
          </cell>
          <cell r="F854" t="str">
            <v>Ea</v>
          </cell>
          <cell r="G854" t="str">
            <v>P</v>
          </cell>
          <cell r="H854" t="str">
            <v>standard</v>
          </cell>
          <cell r="I854">
            <v>7.8654</v>
          </cell>
          <cell r="J854">
            <v>7.86538788</v>
          </cell>
        </row>
        <row r="855">
          <cell r="B855" t="str">
            <v>REM0002549</v>
          </cell>
          <cell r="C855" t="str">
            <v>奥铃出口左后视镜</v>
          </cell>
          <cell r="D855" t="str">
            <v>1B18082100057</v>
          </cell>
          <cell r="E855" t="str">
            <v>AC</v>
          </cell>
          <cell r="F855" t="str">
            <v>Ea</v>
          </cell>
          <cell r="G855" t="str">
            <v>P</v>
          </cell>
          <cell r="H855" t="str">
            <v>Standard</v>
          </cell>
          <cell r="I855">
            <v>0.0001</v>
          </cell>
        </row>
        <row r="856">
          <cell r="B856" t="str">
            <v>BMM0000029</v>
          </cell>
          <cell r="C856" t="str">
            <v>T5G右电动大调整机构2008</v>
          </cell>
          <cell r="D856" t="str">
            <v>JCDEL-21002008(24V)</v>
          </cell>
          <cell r="E856" t="str">
            <v>AC</v>
          </cell>
          <cell r="F856" t="str">
            <v>Ea</v>
          </cell>
          <cell r="G856" t="str">
            <v>P</v>
          </cell>
          <cell r="H856" t="str">
            <v>standard</v>
          </cell>
          <cell r="I856">
            <v>14.0644</v>
          </cell>
        </row>
        <row r="857">
          <cell r="B857" t="str">
            <v>TMA0000469</v>
          </cell>
          <cell r="C857" t="str">
            <v>A2(1995)补盲镜纸箱</v>
          </cell>
          <cell r="D857" t="str">
            <v>630*600*300</v>
          </cell>
          <cell r="E857" t="str">
            <v>AC</v>
          </cell>
          <cell r="F857" t="str">
            <v>Ea</v>
          </cell>
          <cell r="G857" t="str">
            <v>P</v>
          </cell>
          <cell r="H857" t="str">
            <v>standard</v>
          </cell>
          <cell r="I857">
            <v>14.4832</v>
          </cell>
          <cell r="J857">
            <v>14.483185840708</v>
          </cell>
        </row>
        <row r="858">
          <cell r="B858" t="str">
            <v>REM0002550</v>
          </cell>
          <cell r="C858" t="str">
            <v>奥铃出口右后视镜</v>
          </cell>
          <cell r="D858" t="str">
            <v>1B18082100058</v>
          </cell>
          <cell r="E858" t="str">
            <v>AC</v>
          </cell>
          <cell r="F858" t="str">
            <v>Ea</v>
          </cell>
          <cell r="G858" t="str">
            <v>P</v>
          </cell>
          <cell r="H858" t="str">
            <v>Standard</v>
          </cell>
          <cell r="I858">
            <v>0.0001</v>
          </cell>
        </row>
        <row r="859">
          <cell r="B859" t="str">
            <v>BMM0000032</v>
          </cell>
          <cell r="C859" t="str">
            <v>09款电动镜面驱动器左005</v>
          </cell>
          <cell r="D859" t="str">
            <v/>
          </cell>
          <cell r="E859" t="str">
            <v>AC</v>
          </cell>
          <cell r="F859" t="str">
            <v>Ea</v>
          </cell>
          <cell r="G859" t="str">
            <v>P</v>
          </cell>
          <cell r="H859" t="str">
            <v>standard</v>
          </cell>
          <cell r="I859">
            <v>14.0644</v>
          </cell>
        </row>
        <row r="860">
          <cell r="B860" t="str">
            <v>TMA0000045</v>
          </cell>
          <cell r="C860" t="str">
            <v>ETX2280右新国标纸箱</v>
          </cell>
          <cell r="D860" t="str">
            <v>865*440*265白皮</v>
          </cell>
          <cell r="E860" t="str">
            <v>AC</v>
          </cell>
          <cell r="F860" t="str">
            <v>Ea</v>
          </cell>
          <cell r="G860" t="str">
            <v>P</v>
          </cell>
          <cell r="H860" t="str">
            <v>standard</v>
          </cell>
          <cell r="I860">
            <v>8.3621</v>
          </cell>
          <cell r="J860">
            <v>8.36210676</v>
          </cell>
        </row>
        <row r="861">
          <cell r="B861" t="str">
            <v>REM0002551</v>
          </cell>
          <cell r="C861" t="str">
            <v>F1695左后视镜</v>
          </cell>
          <cell r="D861" t="str">
            <v>G0821010066A0</v>
          </cell>
          <cell r="E861" t="str">
            <v>AC</v>
          </cell>
          <cell r="F861" t="str">
            <v>Ea</v>
          </cell>
          <cell r="G861" t="str">
            <v>P</v>
          </cell>
          <cell r="H861" t="str">
            <v>Standard</v>
          </cell>
          <cell r="I861">
            <v>105.5607</v>
          </cell>
        </row>
        <row r="862">
          <cell r="B862" t="str">
            <v>BMM0000033</v>
          </cell>
          <cell r="C862" t="str">
            <v>09款电动镜面驱动器右006</v>
          </cell>
          <cell r="D862" t="str">
            <v/>
          </cell>
          <cell r="E862" t="str">
            <v>AC</v>
          </cell>
          <cell r="F862" t="str">
            <v>Ea</v>
          </cell>
          <cell r="G862" t="str">
            <v>P</v>
          </cell>
          <cell r="H862" t="str">
            <v>standard</v>
          </cell>
          <cell r="I862">
            <v>14.0644</v>
          </cell>
        </row>
        <row r="863">
          <cell r="B863" t="str">
            <v>TMA0000467</v>
          </cell>
          <cell r="C863" t="str">
            <v>重卡内扶手纸箱右</v>
          </cell>
          <cell r="D863" t="str">
            <v>520*370*320</v>
          </cell>
          <cell r="E863" t="str">
            <v>AC</v>
          </cell>
          <cell r="F863" t="str">
            <v>Ea</v>
          </cell>
          <cell r="G863" t="str">
            <v>P</v>
          </cell>
          <cell r="H863" t="str">
            <v>standard</v>
          </cell>
          <cell r="I863">
            <v>6.0853</v>
          </cell>
          <cell r="J863">
            <v>6.08528648</v>
          </cell>
        </row>
        <row r="864">
          <cell r="B864" t="str">
            <v>REM0002552</v>
          </cell>
          <cell r="C864" t="str">
            <v>F1695右后视镜</v>
          </cell>
          <cell r="D864" t="str">
            <v>G0821010067A0</v>
          </cell>
          <cell r="E864" t="str">
            <v>AC</v>
          </cell>
          <cell r="F864" t="str">
            <v>Ea</v>
          </cell>
          <cell r="G864" t="str">
            <v>P</v>
          </cell>
          <cell r="H864" t="str">
            <v>Standard</v>
          </cell>
          <cell r="I864">
            <v>112.9717</v>
          </cell>
        </row>
        <row r="865">
          <cell r="B865" t="str">
            <v>BMM0000034</v>
          </cell>
          <cell r="C865" t="str">
            <v>H6电动大调整机构左</v>
          </cell>
          <cell r="D865" t="str">
            <v/>
          </cell>
          <cell r="E865" t="str">
            <v>AC</v>
          </cell>
          <cell r="F865" t="str">
            <v>EA</v>
          </cell>
          <cell r="G865" t="str">
            <v>P</v>
          </cell>
          <cell r="H865" t="str">
            <v>Standard</v>
          </cell>
          <cell r="I865">
            <v>50.8</v>
          </cell>
          <cell r="J865">
            <v>49.8</v>
          </cell>
        </row>
        <row r="866">
          <cell r="B866" t="str">
            <v>TMA0000064</v>
          </cell>
          <cell r="C866" t="str">
            <v>珍珠棉袋</v>
          </cell>
          <cell r="D866" t="str">
            <v>400*400</v>
          </cell>
          <cell r="E866" t="str">
            <v>AC</v>
          </cell>
          <cell r="F866" t="str">
            <v>Ea</v>
          </cell>
          <cell r="G866" t="str">
            <v>P</v>
          </cell>
          <cell r="H866" t="str">
            <v>standard</v>
          </cell>
          <cell r="I866">
            <v>0.4177</v>
          </cell>
          <cell r="J866">
            <v>0.417672413793103</v>
          </cell>
        </row>
        <row r="867">
          <cell r="B867" t="str">
            <v>REM0002555</v>
          </cell>
          <cell r="C867" t="str">
            <v>欧曼右后视镜</v>
          </cell>
          <cell r="D867" t="str">
            <v>G0821010070A0</v>
          </cell>
          <cell r="E867" t="str">
            <v>AC</v>
          </cell>
          <cell r="F867" t="str">
            <v>Ea</v>
          </cell>
          <cell r="G867" t="str">
            <v>P</v>
          </cell>
          <cell r="H867" t="str">
            <v>Standard</v>
          </cell>
          <cell r="I867">
            <v>76.62</v>
          </cell>
        </row>
        <row r="868">
          <cell r="B868" t="str">
            <v>BMM0000035</v>
          </cell>
          <cell r="C868" t="str">
            <v>H6电动大调整机构右</v>
          </cell>
          <cell r="D868" t="str">
            <v/>
          </cell>
          <cell r="E868" t="str">
            <v>AC</v>
          </cell>
          <cell r="F868" t="str">
            <v>EA</v>
          </cell>
          <cell r="G868" t="str">
            <v>P</v>
          </cell>
          <cell r="H868" t="str">
            <v>Standard</v>
          </cell>
          <cell r="I868">
            <v>50.8</v>
          </cell>
          <cell r="J868">
            <v>49.8</v>
          </cell>
        </row>
        <row r="869">
          <cell r="B869" t="str">
            <v>TMA0000465</v>
          </cell>
          <cell r="C869" t="str">
            <v>铰链扶手纸箱</v>
          </cell>
          <cell r="D869" t="str">
            <v>510*310*170</v>
          </cell>
          <cell r="E869" t="str">
            <v>AC</v>
          </cell>
          <cell r="F869" t="str">
            <v>Ea</v>
          </cell>
          <cell r="G869" t="str">
            <v>P</v>
          </cell>
          <cell r="H869" t="str">
            <v>standard</v>
          </cell>
          <cell r="I869">
            <v>4.5122</v>
          </cell>
          <cell r="J869">
            <v>4.51224732</v>
          </cell>
        </row>
        <row r="870">
          <cell r="B870" t="str">
            <v>REM0002556</v>
          </cell>
          <cell r="C870" t="str">
            <v>时代H1左后视镜</v>
          </cell>
          <cell r="D870" t="str">
            <v>L0821014004A0</v>
          </cell>
          <cell r="E870" t="str">
            <v>AC</v>
          </cell>
          <cell r="F870" t="str">
            <v>Ea</v>
          </cell>
          <cell r="G870" t="str">
            <v>P</v>
          </cell>
          <cell r="H870" t="str">
            <v>Standard</v>
          </cell>
          <cell r="I870">
            <v>35.99</v>
          </cell>
        </row>
        <row r="871">
          <cell r="B871" t="str">
            <v>REM0000943</v>
          </cell>
          <cell r="C871" t="str">
            <v>6486左后视镜片</v>
          </cell>
          <cell r="D871" t="str">
            <v/>
          </cell>
          <cell r="E871" t="str">
            <v>AC</v>
          </cell>
          <cell r="F871" t="str">
            <v>Ea</v>
          </cell>
          <cell r="G871" t="str">
            <v>P</v>
          </cell>
          <cell r="H871" t="str">
            <v>standard</v>
          </cell>
          <cell r="I871">
            <v>2.77</v>
          </cell>
        </row>
        <row r="872">
          <cell r="B872" t="str">
            <v>TMA0000076</v>
          </cell>
          <cell r="C872" t="str">
            <v>华菱H08右驾左后视镜纸箱</v>
          </cell>
          <cell r="D872" t="str">
            <v>800X500X130</v>
          </cell>
          <cell r="E872" t="str">
            <v>AC</v>
          </cell>
          <cell r="F872" t="str">
            <v>Ea</v>
          </cell>
          <cell r="G872" t="str">
            <v>P</v>
          </cell>
          <cell r="H872" t="str">
            <v>standard</v>
          </cell>
          <cell r="I872">
            <v>4.9434</v>
          </cell>
          <cell r="J872">
            <v>4.94336283185841</v>
          </cell>
        </row>
        <row r="873">
          <cell r="B873" t="str">
            <v>REM0002557</v>
          </cell>
          <cell r="C873" t="str">
            <v>时代H1右后视镜</v>
          </cell>
          <cell r="D873" t="str">
            <v>L0821014005A0</v>
          </cell>
          <cell r="E873" t="str">
            <v>AC</v>
          </cell>
          <cell r="F873" t="str">
            <v>Ea</v>
          </cell>
          <cell r="G873" t="str">
            <v>P</v>
          </cell>
          <cell r="H873" t="str">
            <v>Standard</v>
          </cell>
          <cell r="I873">
            <v>0.0001</v>
          </cell>
        </row>
        <row r="874">
          <cell r="B874" t="str">
            <v>REM0000942</v>
          </cell>
          <cell r="C874" t="str">
            <v>6486泡棉胶条</v>
          </cell>
          <cell r="D874" t="str">
            <v/>
          </cell>
          <cell r="E874" t="str">
            <v>AC</v>
          </cell>
          <cell r="F874" t="str">
            <v>Ea</v>
          </cell>
          <cell r="G874" t="str">
            <v>P</v>
          </cell>
          <cell r="H874" t="str">
            <v>standard</v>
          </cell>
          <cell r="I874">
            <v>13.3378</v>
          </cell>
          <cell r="J874">
            <v>13.3378</v>
          </cell>
        </row>
        <row r="875">
          <cell r="B875" t="str">
            <v>TMA0000463</v>
          </cell>
          <cell r="C875" t="str">
            <v>H4外后视镜包装箱(底)</v>
          </cell>
          <cell r="D875" t="str">
            <v>960*335*290</v>
          </cell>
          <cell r="E875" t="str">
            <v>AC</v>
          </cell>
          <cell r="F875" t="str">
            <v>Ea</v>
          </cell>
          <cell r="G875" t="str">
            <v>P</v>
          </cell>
          <cell r="H875" t="str">
            <v>standard</v>
          </cell>
          <cell r="I875">
            <v>6.996</v>
          </cell>
          <cell r="J875">
            <v>6.9960338</v>
          </cell>
        </row>
        <row r="876">
          <cell r="B876" t="str">
            <v>REM0002559</v>
          </cell>
          <cell r="C876" t="str">
            <v>华菱左后视镜</v>
          </cell>
          <cell r="D876" t="str">
            <v>8202B-110</v>
          </cell>
          <cell r="E876" t="str">
            <v>AC</v>
          </cell>
          <cell r="F876" t="str">
            <v>Ea</v>
          </cell>
          <cell r="G876" t="str">
            <v>P</v>
          </cell>
          <cell r="H876" t="str">
            <v>Standard</v>
          </cell>
          <cell r="I876">
            <v>57.2528</v>
          </cell>
        </row>
        <row r="877">
          <cell r="B877" t="str">
            <v>REM0000936</v>
          </cell>
          <cell r="C877" t="str">
            <v>B40右转向灯反光罩新</v>
          </cell>
          <cell r="D877" t="str">
            <v>ABS表面镀铝</v>
          </cell>
          <cell r="E877" t="str">
            <v>AC</v>
          </cell>
          <cell r="F877" t="str">
            <v>Ea</v>
          </cell>
          <cell r="G877" t="str">
            <v>P</v>
          </cell>
          <cell r="H877" t="str">
            <v>standard</v>
          </cell>
          <cell r="I877">
            <v>2.5</v>
          </cell>
        </row>
        <row r="878">
          <cell r="B878" t="str">
            <v>TMA0000077</v>
          </cell>
          <cell r="C878" t="str">
            <v>华菱H08右驾右后视镜纸箱</v>
          </cell>
          <cell r="D878" t="str">
            <v>800X500X130</v>
          </cell>
          <cell r="E878" t="str">
            <v>AC</v>
          </cell>
          <cell r="F878" t="str">
            <v>Ea</v>
          </cell>
          <cell r="G878" t="str">
            <v>P</v>
          </cell>
          <cell r="H878" t="str">
            <v>standard</v>
          </cell>
          <cell r="I878">
            <v>4.9434</v>
          </cell>
          <cell r="J878">
            <v>4.94336283185841</v>
          </cell>
        </row>
        <row r="879">
          <cell r="B879" t="str">
            <v>REM0002561</v>
          </cell>
          <cell r="C879" t="str">
            <v>华菱高顶右后视镜</v>
          </cell>
          <cell r="D879" t="str">
            <v>8202G-140</v>
          </cell>
          <cell r="E879" t="str">
            <v>AC</v>
          </cell>
          <cell r="F879" t="str">
            <v>Ea</v>
          </cell>
          <cell r="G879" t="str">
            <v>P</v>
          </cell>
          <cell r="H879" t="str">
            <v>Standard</v>
          </cell>
          <cell r="I879">
            <v>89.1475</v>
          </cell>
        </row>
        <row r="880">
          <cell r="B880" t="str">
            <v>REM0000934</v>
          </cell>
          <cell r="C880" t="str">
            <v>B40右镜座垫</v>
          </cell>
          <cell r="D880" t="str">
            <v>发泡PE</v>
          </cell>
          <cell r="E880" t="str">
            <v>AC</v>
          </cell>
          <cell r="F880" t="str">
            <v>Ea</v>
          </cell>
          <cell r="G880" t="str">
            <v>P</v>
          </cell>
          <cell r="H880" t="str">
            <v>standard</v>
          </cell>
          <cell r="I880">
            <v>0.7154</v>
          </cell>
          <cell r="J880">
            <v>0.7154</v>
          </cell>
        </row>
        <row r="881">
          <cell r="B881" t="str">
            <v>TMA0000461</v>
          </cell>
          <cell r="C881" t="str">
            <v>出口七层17纸箱</v>
          </cell>
          <cell r="D881" t="str">
            <v/>
          </cell>
          <cell r="E881" t="str">
            <v>AC</v>
          </cell>
          <cell r="F881" t="str">
            <v>Ea</v>
          </cell>
          <cell r="G881" t="str">
            <v>P</v>
          </cell>
          <cell r="H881" t="str">
            <v>standard</v>
          </cell>
          <cell r="I881">
            <v>9.1958</v>
          </cell>
        </row>
        <row r="882">
          <cell r="B882" t="str">
            <v>REM0002562</v>
          </cell>
          <cell r="C882" t="str">
            <v>华菱窄体高顶后视镜</v>
          </cell>
          <cell r="D882" t="str">
            <v>8202BG-140</v>
          </cell>
          <cell r="E882" t="str">
            <v>AC</v>
          </cell>
          <cell r="F882" t="str">
            <v>Ea</v>
          </cell>
          <cell r="G882" t="str">
            <v>P</v>
          </cell>
          <cell r="H882" t="str">
            <v>Standard</v>
          </cell>
          <cell r="I882">
            <v>101.163</v>
          </cell>
        </row>
        <row r="883">
          <cell r="B883" t="str">
            <v>REM0000931</v>
          </cell>
          <cell r="C883" t="str">
            <v>B40右后视骨架低配</v>
          </cell>
          <cell r="D883" t="str">
            <v/>
          </cell>
          <cell r="E883" t="str">
            <v>AC</v>
          </cell>
          <cell r="F883" t="str">
            <v>Ea</v>
          </cell>
          <cell r="G883" t="str">
            <v>P</v>
          </cell>
          <cell r="H883" t="str">
            <v>standard</v>
          </cell>
          <cell r="I883">
            <v>1.7</v>
          </cell>
        </row>
        <row r="884">
          <cell r="B884" t="str">
            <v>TMA0000083</v>
          </cell>
          <cell r="C884" t="str">
            <v>出口澳洲单件成品包装袋</v>
          </cell>
          <cell r="D884" t="str">
            <v>650*420</v>
          </cell>
          <cell r="E884" t="str">
            <v>AC</v>
          </cell>
          <cell r="F884" t="str">
            <v>Ea</v>
          </cell>
          <cell r="G884" t="str">
            <v>P</v>
          </cell>
          <cell r="H884" t="str">
            <v>standard</v>
          </cell>
          <cell r="I884">
            <v>0.5782</v>
          </cell>
        </row>
        <row r="885">
          <cell r="B885" t="str">
            <v>REM0002563</v>
          </cell>
          <cell r="C885" t="str">
            <v>F1780窄车左后视镜</v>
          </cell>
          <cell r="D885" t="str">
            <v>G0821010128A0</v>
          </cell>
          <cell r="E885" t="str">
            <v>AC</v>
          </cell>
          <cell r="F885" t="str">
            <v>Ea</v>
          </cell>
          <cell r="G885" t="str">
            <v>P</v>
          </cell>
          <cell r="H885" t="str">
            <v>Standard</v>
          </cell>
          <cell r="I885">
            <v>153.7475</v>
          </cell>
        </row>
        <row r="886">
          <cell r="B886" t="str">
            <v>REM0000930</v>
          </cell>
          <cell r="C886" t="str">
            <v>B40加热片右(老)</v>
          </cell>
          <cell r="D886" t="str">
            <v>含线束</v>
          </cell>
          <cell r="E886" t="str">
            <v>AC</v>
          </cell>
          <cell r="F886" t="str">
            <v>Ea</v>
          </cell>
          <cell r="G886" t="str">
            <v>P</v>
          </cell>
          <cell r="H886" t="str">
            <v>standard</v>
          </cell>
          <cell r="I886">
            <v>4.68</v>
          </cell>
        </row>
        <row r="887">
          <cell r="B887" t="str">
            <v>TMA0000084</v>
          </cell>
          <cell r="C887" t="str">
            <v>出口澳洲接头件包装袋</v>
          </cell>
          <cell r="D887" t="str">
            <v>100*150</v>
          </cell>
          <cell r="E887" t="str">
            <v>AC</v>
          </cell>
          <cell r="F887" t="str">
            <v>Ea</v>
          </cell>
          <cell r="G887" t="str">
            <v>P</v>
          </cell>
          <cell r="H887" t="str">
            <v>standard</v>
          </cell>
          <cell r="I887">
            <v>0.0569</v>
          </cell>
        </row>
        <row r="888">
          <cell r="B888" t="str">
            <v>REM0002564</v>
          </cell>
          <cell r="C888" t="str">
            <v>F1780窄车右后视镜</v>
          </cell>
          <cell r="D888" t="str">
            <v>G0821010129A0</v>
          </cell>
          <cell r="E888" t="str">
            <v>AC</v>
          </cell>
          <cell r="F888" t="str">
            <v>Ea</v>
          </cell>
          <cell r="G888" t="str">
            <v>P</v>
          </cell>
          <cell r="H888" t="str">
            <v>Standard</v>
          </cell>
          <cell r="I888">
            <v>158.6625</v>
          </cell>
        </row>
        <row r="889">
          <cell r="B889" t="str">
            <v>REM0000928</v>
          </cell>
          <cell r="C889" t="str">
            <v>B40右镜片</v>
          </cell>
          <cell r="D889" t="str">
            <v>浮法玻璃SR1800±200</v>
          </cell>
          <cell r="E889" t="str">
            <v>AC</v>
          </cell>
          <cell r="F889" t="str">
            <v>Ea</v>
          </cell>
          <cell r="G889" t="str">
            <v>P</v>
          </cell>
          <cell r="H889" t="str">
            <v>standard</v>
          </cell>
          <cell r="I889">
            <v>3.26</v>
          </cell>
        </row>
        <row r="890">
          <cell r="B890" t="str">
            <v>TMA0000100</v>
          </cell>
          <cell r="C890" t="str">
            <v>ETX改型手动左新国标纸箱</v>
          </cell>
          <cell r="D890" t="str">
            <v>860*330*325</v>
          </cell>
          <cell r="E890" t="str">
            <v>AC</v>
          </cell>
          <cell r="F890" t="str">
            <v>Ea</v>
          </cell>
          <cell r="G890" t="str">
            <v>P</v>
          </cell>
          <cell r="H890" t="str">
            <v>standard</v>
          </cell>
          <cell r="I890">
            <v>8.1965</v>
          </cell>
          <cell r="J890">
            <v>8.1965338</v>
          </cell>
        </row>
        <row r="891">
          <cell r="B891" t="str">
            <v>REM0002567</v>
          </cell>
          <cell r="C891" t="str">
            <v>F1695B右后视镜</v>
          </cell>
          <cell r="D891" t="str">
            <v>G0821010213A0</v>
          </cell>
          <cell r="E891" t="str">
            <v>AC</v>
          </cell>
          <cell r="F891" t="str">
            <v>Ea</v>
          </cell>
          <cell r="G891" t="str">
            <v>P</v>
          </cell>
          <cell r="H891" t="str">
            <v>Standard</v>
          </cell>
          <cell r="I891">
            <v>57.7695</v>
          </cell>
        </row>
        <row r="892">
          <cell r="B892" t="str">
            <v>REM0000924</v>
          </cell>
          <cell r="C892" t="str">
            <v>B40垫块</v>
          </cell>
          <cell r="D892" t="str">
            <v>ZL104</v>
          </cell>
          <cell r="E892" t="str">
            <v>AC</v>
          </cell>
          <cell r="F892" t="str">
            <v>Ea</v>
          </cell>
          <cell r="G892" t="str">
            <v>P</v>
          </cell>
          <cell r="H892" t="str">
            <v>standard</v>
          </cell>
          <cell r="I892">
            <v>1.1597</v>
          </cell>
          <cell r="J892">
            <v>1.2757</v>
          </cell>
        </row>
        <row r="893">
          <cell r="B893" t="str">
            <v>TMA0000443</v>
          </cell>
          <cell r="C893" t="str">
            <v>华菱室内镜纸箱</v>
          </cell>
          <cell r="D893" t="str">
            <v/>
          </cell>
          <cell r="E893" t="str">
            <v>AC</v>
          </cell>
          <cell r="F893" t="str">
            <v>Ea</v>
          </cell>
          <cell r="G893" t="str">
            <v>P</v>
          </cell>
          <cell r="H893" t="str">
            <v>standard</v>
          </cell>
          <cell r="I893">
            <v>3.0614</v>
          </cell>
          <cell r="J893">
            <v>3.06141592920354</v>
          </cell>
        </row>
        <row r="894">
          <cell r="B894" t="str">
            <v>REM0002569</v>
          </cell>
          <cell r="C894" t="str">
            <v>左后视镜</v>
          </cell>
          <cell r="D894" t="str">
            <v>G0821010153A0</v>
          </cell>
          <cell r="E894" t="str">
            <v>AC</v>
          </cell>
          <cell r="F894" t="str">
            <v>Ea</v>
          </cell>
          <cell r="G894" t="str">
            <v>P</v>
          </cell>
          <cell r="H894" t="str">
            <v>Standard</v>
          </cell>
          <cell r="I894">
            <v>142.7936</v>
          </cell>
        </row>
        <row r="895">
          <cell r="B895" t="str">
            <v>REM0000922</v>
          </cell>
          <cell r="C895" t="str">
            <v>B40线束插接件(老)</v>
          </cell>
          <cell r="D895" t="str">
            <v>DJ7101-2.3-11</v>
          </cell>
          <cell r="E895" t="str">
            <v>AC</v>
          </cell>
          <cell r="F895" t="str">
            <v>Ea</v>
          </cell>
          <cell r="G895" t="str">
            <v>P</v>
          </cell>
          <cell r="H895" t="str">
            <v>standard</v>
          </cell>
          <cell r="I895">
            <v>0.81</v>
          </cell>
        </row>
        <row r="896">
          <cell r="B896" t="str">
            <v>TMA0000102</v>
          </cell>
          <cell r="C896" t="str">
            <v>ETX改型手动右新国标纸箱</v>
          </cell>
          <cell r="D896" t="str">
            <v>860*330*325</v>
          </cell>
          <cell r="E896" t="str">
            <v>AC</v>
          </cell>
          <cell r="F896" t="str">
            <v>Ea</v>
          </cell>
          <cell r="G896" t="str">
            <v>P</v>
          </cell>
          <cell r="H896" t="str">
            <v>standard</v>
          </cell>
          <cell r="I896">
            <v>8.1965</v>
          </cell>
          <cell r="J896">
            <v>8.1965338</v>
          </cell>
        </row>
        <row r="897">
          <cell r="B897" t="str">
            <v>REM0002570</v>
          </cell>
          <cell r="C897" t="str">
            <v>右后视镜</v>
          </cell>
          <cell r="D897" t="str">
            <v>G0821010205A0</v>
          </cell>
          <cell r="E897" t="str">
            <v>AC</v>
          </cell>
          <cell r="F897" t="str">
            <v>Ea</v>
          </cell>
          <cell r="G897" t="str">
            <v>P</v>
          </cell>
          <cell r="H897" t="str">
            <v>Standard</v>
          </cell>
          <cell r="I897">
            <v>36.3143</v>
          </cell>
        </row>
        <row r="898">
          <cell r="B898" t="str">
            <v>REM0000919</v>
          </cell>
          <cell r="C898" t="str">
            <v>B40左转向灯反光罩新</v>
          </cell>
          <cell r="D898" t="str">
            <v>ABS表面镀铝</v>
          </cell>
          <cell r="E898" t="str">
            <v>AC</v>
          </cell>
          <cell r="F898" t="str">
            <v>Ea</v>
          </cell>
          <cell r="G898" t="str">
            <v>P</v>
          </cell>
          <cell r="H898" t="str">
            <v>standard</v>
          </cell>
          <cell r="I898">
            <v>2.5</v>
          </cell>
        </row>
        <row r="899">
          <cell r="B899" t="str">
            <v>TMA0000439</v>
          </cell>
          <cell r="C899" t="str">
            <v>豪泺右置右后视镜标识</v>
          </cell>
          <cell r="D899" t="str">
            <v>不干胶贴纸200*180</v>
          </cell>
          <cell r="E899" t="str">
            <v>AC</v>
          </cell>
          <cell r="F899" t="str">
            <v>Ea</v>
          </cell>
          <cell r="G899" t="str">
            <v>P</v>
          </cell>
          <cell r="H899" t="str">
            <v>standard</v>
          </cell>
          <cell r="I899">
            <v>0.03</v>
          </cell>
          <cell r="J899">
            <v>0.1845</v>
          </cell>
        </row>
        <row r="900">
          <cell r="B900" t="str">
            <v>REM0002581</v>
          </cell>
          <cell r="C900" t="str">
            <v>M20改款右外镜低配星辰棕</v>
          </cell>
          <cell r="D900" t="str">
            <v>82020200-B02-000</v>
          </cell>
          <cell r="E900" t="str">
            <v>AC</v>
          </cell>
          <cell r="F900" t="str">
            <v>Ea</v>
          </cell>
          <cell r="G900" t="str">
            <v>P</v>
          </cell>
          <cell r="H900" t="str">
            <v>standard</v>
          </cell>
          <cell r="I900">
            <v>39.75</v>
          </cell>
        </row>
        <row r="901">
          <cell r="B901" t="str">
            <v>REM0000917</v>
          </cell>
          <cell r="C901" t="str">
            <v>B40左镜座垫</v>
          </cell>
          <cell r="D901" t="str">
            <v>发泡PE</v>
          </cell>
          <cell r="E901" t="str">
            <v>AC</v>
          </cell>
          <cell r="F901" t="str">
            <v>Ea</v>
          </cell>
          <cell r="G901" t="str">
            <v>P</v>
          </cell>
          <cell r="H901" t="str">
            <v>standard</v>
          </cell>
          <cell r="I901">
            <v>0.7154</v>
          </cell>
          <cell r="J901">
            <v>0.7154</v>
          </cell>
        </row>
        <row r="902">
          <cell r="B902" t="str">
            <v>TMA0000114</v>
          </cell>
          <cell r="C902" t="str">
            <v>502胶水</v>
          </cell>
          <cell r="D902" t="str">
            <v/>
          </cell>
          <cell r="E902" t="str">
            <v>AC</v>
          </cell>
          <cell r="F902" t="str">
            <v>Ea</v>
          </cell>
          <cell r="G902" t="str">
            <v>P</v>
          </cell>
          <cell r="H902" t="str">
            <v>standard</v>
          </cell>
          <cell r="I902">
            <v>1.9469</v>
          </cell>
        </row>
        <row r="903">
          <cell r="B903" t="str">
            <v>REM0002598</v>
          </cell>
          <cell r="C903" t="str">
            <v>小欧曼下视镜头总成</v>
          </cell>
          <cell r="D903" t="str">
            <v>G0821020007A0镜头</v>
          </cell>
          <cell r="E903" t="str">
            <v>AC</v>
          </cell>
          <cell r="F903" t="str">
            <v>Ea</v>
          </cell>
          <cell r="G903" t="str">
            <v>P</v>
          </cell>
          <cell r="H903" t="str">
            <v>Standard</v>
          </cell>
          <cell r="I903">
            <v>11.4773</v>
          </cell>
        </row>
        <row r="904">
          <cell r="B904" t="str">
            <v>REM0000915</v>
          </cell>
          <cell r="C904" t="str">
            <v>B40左后视骨架低配</v>
          </cell>
          <cell r="D904" t="str">
            <v/>
          </cell>
          <cell r="E904" t="str">
            <v>AC</v>
          </cell>
          <cell r="F904" t="str">
            <v>Ea</v>
          </cell>
          <cell r="G904" t="str">
            <v>P</v>
          </cell>
          <cell r="H904" t="str">
            <v>standard</v>
          </cell>
          <cell r="I904">
            <v>1.698</v>
          </cell>
        </row>
        <row r="905">
          <cell r="B905" t="str">
            <v>TMA0000117</v>
          </cell>
          <cell r="C905" t="str">
            <v>豪泺左置左后视镜标识</v>
          </cell>
          <cell r="D905" t="str">
            <v/>
          </cell>
          <cell r="E905" t="str">
            <v>AC</v>
          </cell>
          <cell r="F905" t="str">
            <v>Ea</v>
          </cell>
          <cell r="G905" t="str">
            <v>P</v>
          </cell>
          <cell r="H905" t="str">
            <v>standard</v>
          </cell>
          <cell r="I905">
            <v>56.9634</v>
          </cell>
        </row>
        <row r="906">
          <cell r="B906" t="str">
            <v>REM0002621</v>
          </cell>
          <cell r="C906" t="str">
            <v>北汽八一左迎宾灯总成</v>
          </cell>
          <cell r="D906" t="str">
            <v>八一军徽标</v>
          </cell>
          <cell r="E906" t="str">
            <v>AC</v>
          </cell>
          <cell r="F906" t="str">
            <v>Ea</v>
          </cell>
          <cell r="G906" t="str">
            <v>P</v>
          </cell>
          <cell r="H906" t="str">
            <v>standard</v>
          </cell>
          <cell r="I906">
            <v>38.85</v>
          </cell>
        </row>
        <row r="907">
          <cell r="B907" t="str">
            <v>REM0000914</v>
          </cell>
          <cell r="C907" t="str">
            <v>B40加热片左(老)</v>
          </cell>
          <cell r="D907" t="str">
            <v>含线束</v>
          </cell>
          <cell r="E907" t="str">
            <v>AC</v>
          </cell>
          <cell r="F907" t="str">
            <v>Ea</v>
          </cell>
          <cell r="G907" t="str">
            <v>P</v>
          </cell>
          <cell r="H907" t="str">
            <v>standard</v>
          </cell>
          <cell r="I907">
            <v>4.68</v>
          </cell>
        </row>
        <row r="908">
          <cell r="B908" t="str">
            <v>TMA0000118</v>
          </cell>
          <cell r="C908" t="str">
            <v>豪泺左置右后视镜标识</v>
          </cell>
          <cell r="D908" t="str">
            <v/>
          </cell>
          <cell r="E908" t="str">
            <v>AC</v>
          </cell>
          <cell r="F908" t="str">
            <v>Ea</v>
          </cell>
          <cell r="G908" t="str">
            <v>P</v>
          </cell>
          <cell r="H908" t="str">
            <v>standard</v>
          </cell>
          <cell r="I908">
            <v>0.0282</v>
          </cell>
        </row>
        <row r="909">
          <cell r="B909" t="str">
            <v>REM0002622</v>
          </cell>
          <cell r="C909" t="str">
            <v>北汽八一右迎宾灯总成</v>
          </cell>
          <cell r="D909" t="str">
            <v>八一军徽标</v>
          </cell>
          <cell r="E909" t="str">
            <v>AC</v>
          </cell>
          <cell r="F909" t="str">
            <v>Ea</v>
          </cell>
          <cell r="G909" t="str">
            <v>P</v>
          </cell>
          <cell r="H909" t="str">
            <v>standard</v>
          </cell>
          <cell r="I909">
            <v>38.85</v>
          </cell>
        </row>
        <row r="910">
          <cell r="B910" t="str">
            <v>REM0000912</v>
          </cell>
          <cell r="C910" t="str">
            <v>B40左镜片</v>
          </cell>
          <cell r="D910" t="str">
            <v>浮法玻璃SR1800±200</v>
          </cell>
          <cell r="E910" t="str">
            <v>AC</v>
          </cell>
          <cell r="F910" t="str">
            <v>Ea</v>
          </cell>
          <cell r="G910" t="str">
            <v>P</v>
          </cell>
          <cell r="H910" t="str">
            <v>standard</v>
          </cell>
          <cell r="I910">
            <v>3.26</v>
          </cell>
        </row>
        <row r="911">
          <cell r="B911" t="str">
            <v>TMA0000123</v>
          </cell>
          <cell r="C911" t="str">
            <v>矿山车纸箱</v>
          </cell>
          <cell r="D911" t="str">
            <v>1250*360*670</v>
          </cell>
          <cell r="E911" t="str">
            <v>AC</v>
          </cell>
          <cell r="F911" t="str">
            <v>Ea</v>
          </cell>
          <cell r="G911" t="str">
            <v>P</v>
          </cell>
          <cell r="H911" t="str">
            <v>standard</v>
          </cell>
          <cell r="I911">
            <v>15.234</v>
          </cell>
          <cell r="J911">
            <v>15.23396084</v>
          </cell>
        </row>
        <row r="912">
          <cell r="B912" t="str">
            <v>REM0002632</v>
          </cell>
          <cell r="C912" t="str">
            <v>H4补盲镜座</v>
          </cell>
          <cell r="D912" t="str">
            <v/>
          </cell>
          <cell r="E912" t="str">
            <v>AC</v>
          </cell>
          <cell r="F912" t="str">
            <v>Ea</v>
          </cell>
          <cell r="G912" t="str">
            <v>P</v>
          </cell>
          <cell r="H912" t="str">
            <v>standard</v>
          </cell>
          <cell r="I912">
            <v>13.6281</v>
          </cell>
          <cell r="J912">
            <v>14.9909</v>
          </cell>
        </row>
        <row r="913">
          <cell r="B913" t="str">
            <v>REM0000910</v>
          </cell>
          <cell r="C913" t="str">
            <v>B40左转向灯线路板新</v>
          </cell>
          <cell r="D913" t="str">
            <v/>
          </cell>
          <cell r="E913" t="str">
            <v>AC</v>
          </cell>
          <cell r="F913" t="str">
            <v>Ea</v>
          </cell>
          <cell r="G913" t="str">
            <v>P</v>
          </cell>
          <cell r="H913" t="str">
            <v>standard</v>
          </cell>
          <cell r="I913">
            <v>8.21</v>
          </cell>
        </row>
        <row r="914">
          <cell r="B914" t="str">
            <v>TMA0000434</v>
          </cell>
          <cell r="C914" t="str">
            <v>6486室内镜纸箱</v>
          </cell>
          <cell r="D914" t="str">
            <v>560*360*280</v>
          </cell>
          <cell r="E914" t="str">
            <v>AC</v>
          </cell>
          <cell r="F914" t="str">
            <v>Ea</v>
          </cell>
          <cell r="G914" t="str">
            <v>P</v>
          </cell>
          <cell r="H914" t="str">
            <v>standard</v>
          </cell>
          <cell r="I914">
            <v>8.2793</v>
          </cell>
          <cell r="J914">
            <v>8.27932028</v>
          </cell>
        </row>
        <row r="915">
          <cell r="B915" t="str">
            <v>RSM0000255</v>
          </cell>
          <cell r="C915" t="str">
            <v>A2路面镜座盖板</v>
          </cell>
          <cell r="D915" t="str">
            <v>ABS黑色</v>
          </cell>
          <cell r="E915" t="str">
            <v>AC</v>
          </cell>
          <cell r="F915" t="str">
            <v>Ea</v>
          </cell>
          <cell r="G915" t="str">
            <v>P</v>
          </cell>
          <cell r="H915" t="str">
            <v>standard</v>
          </cell>
          <cell r="I915">
            <v>0.6789</v>
          </cell>
          <cell r="J915">
            <v>0.6789</v>
          </cell>
        </row>
        <row r="916">
          <cell r="B916" t="str">
            <v>REM0000909</v>
          </cell>
          <cell r="C916" t="str">
            <v>M20挡圈</v>
          </cell>
          <cell r="D916" t="str">
            <v>Q235</v>
          </cell>
          <cell r="E916" t="str">
            <v>AC</v>
          </cell>
          <cell r="F916" t="str">
            <v>Ea</v>
          </cell>
          <cell r="G916" t="str">
            <v>P</v>
          </cell>
          <cell r="H916" t="str">
            <v>standard</v>
          </cell>
          <cell r="I916">
            <v>0.1195</v>
          </cell>
        </row>
        <row r="917">
          <cell r="B917" t="str">
            <v>TMA0000129</v>
          </cell>
          <cell r="C917" t="str">
            <v>MV3后视镜纸箱左</v>
          </cell>
          <cell r="D917" t="str">
            <v>800*610*420</v>
          </cell>
          <cell r="E917" t="str">
            <v>AC</v>
          </cell>
          <cell r="F917" t="str">
            <v>Ea</v>
          </cell>
          <cell r="G917" t="str">
            <v>P</v>
          </cell>
          <cell r="H917" t="str">
            <v>standard</v>
          </cell>
          <cell r="I917">
            <v>17.3451</v>
          </cell>
          <cell r="J917">
            <v>17.34511212</v>
          </cell>
        </row>
        <row r="918">
          <cell r="B918" t="str">
            <v>REM0002633</v>
          </cell>
          <cell r="C918" t="str">
            <v>斯太尔王右上1镜座</v>
          </cell>
          <cell r="D918" t="str">
            <v/>
          </cell>
          <cell r="E918" t="str">
            <v>AC</v>
          </cell>
          <cell r="F918" t="str">
            <v>Ea</v>
          </cell>
          <cell r="G918" t="str">
            <v>P</v>
          </cell>
          <cell r="H918" t="str">
            <v>standard</v>
          </cell>
          <cell r="I918">
            <v>3.16</v>
          </cell>
        </row>
        <row r="919">
          <cell r="B919" t="str">
            <v>REM0000908</v>
          </cell>
          <cell r="C919" t="str">
            <v>B40低配转轴</v>
          </cell>
          <cell r="D919" t="str">
            <v>ZL104</v>
          </cell>
          <cell r="E919" t="str">
            <v>AC</v>
          </cell>
          <cell r="F919" t="str">
            <v>Ea</v>
          </cell>
          <cell r="G919" t="str">
            <v>P</v>
          </cell>
          <cell r="H919" t="str">
            <v>standard</v>
          </cell>
          <cell r="I919">
            <v>2.6773</v>
          </cell>
        </row>
        <row r="920">
          <cell r="B920" t="str">
            <v>TMA0000430</v>
          </cell>
          <cell r="C920" t="str">
            <v>济南轻卡补盲镜装箱单</v>
          </cell>
          <cell r="D920" t="str">
            <v/>
          </cell>
          <cell r="E920" t="str">
            <v>AC</v>
          </cell>
          <cell r="F920" t="str">
            <v>EA</v>
          </cell>
          <cell r="G920" t="str">
            <v>P</v>
          </cell>
          <cell r="H920" t="str">
            <v>standard</v>
          </cell>
          <cell r="I920">
            <v>0.26</v>
          </cell>
        </row>
        <row r="921">
          <cell r="B921" t="str">
            <v>REM0002634</v>
          </cell>
          <cell r="C921" t="str">
            <v>A2路面镜座</v>
          </cell>
          <cell r="D921" t="str">
            <v>PA6+GF35</v>
          </cell>
          <cell r="E921" t="str">
            <v>AC</v>
          </cell>
          <cell r="F921" t="str">
            <v>Ea</v>
          </cell>
          <cell r="G921" t="str">
            <v>P</v>
          </cell>
          <cell r="H921" t="str">
            <v>standard</v>
          </cell>
          <cell r="I921">
            <v>4.5164</v>
          </cell>
        </row>
        <row r="922">
          <cell r="B922" t="str">
            <v>REM0000905</v>
          </cell>
          <cell r="C922" t="str">
            <v>M50N双面胶</v>
          </cell>
          <cell r="D922" t="str">
            <v/>
          </cell>
          <cell r="E922" t="str">
            <v>AC</v>
          </cell>
          <cell r="F922" t="str">
            <v>Ea</v>
          </cell>
          <cell r="G922" t="str">
            <v>P</v>
          </cell>
          <cell r="H922" t="str">
            <v>standard</v>
          </cell>
          <cell r="I922">
            <v>2.79</v>
          </cell>
        </row>
        <row r="923">
          <cell r="B923" t="str">
            <v>TMA0000130</v>
          </cell>
          <cell r="C923" t="str">
            <v>MV3后视镜纸箱右</v>
          </cell>
          <cell r="D923" t="str">
            <v>800*610*420</v>
          </cell>
          <cell r="E923" t="str">
            <v>AC</v>
          </cell>
          <cell r="F923" t="str">
            <v>Ea</v>
          </cell>
          <cell r="G923" t="str">
            <v>P</v>
          </cell>
          <cell r="H923" t="str">
            <v>standard</v>
          </cell>
          <cell r="I923">
            <v>17.3451</v>
          </cell>
          <cell r="J923">
            <v>17.34511212</v>
          </cell>
        </row>
        <row r="924">
          <cell r="B924" t="str">
            <v>REM0002635</v>
          </cell>
          <cell r="C924" t="str">
            <v>北奔路面镜镜座</v>
          </cell>
          <cell r="D924" t="str">
            <v/>
          </cell>
          <cell r="E924" t="str">
            <v>AC</v>
          </cell>
          <cell r="F924" t="str">
            <v>EA</v>
          </cell>
          <cell r="G924" t="str">
            <v>P</v>
          </cell>
          <cell r="H924" t="str">
            <v>standard</v>
          </cell>
          <cell r="I924">
            <v>8.2935</v>
          </cell>
        </row>
        <row r="925">
          <cell r="B925" t="str">
            <v>REM0000904</v>
          </cell>
          <cell r="C925" t="str">
            <v>B40密封胶帽</v>
          </cell>
          <cell r="D925" t="str">
            <v>EPDM</v>
          </cell>
          <cell r="E925" t="str">
            <v>AC</v>
          </cell>
          <cell r="F925" t="str">
            <v>Ea</v>
          </cell>
          <cell r="G925" t="str">
            <v>P</v>
          </cell>
          <cell r="H925" t="str">
            <v>standard</v>
          </cell>
          <cell r="I925">
            <v>0.1379</v>
          </cell>
          <cell r="J925">
            <v>0.1406</v>
          </cell>
        </row>
        <row r="926">
          <cell r="B926" t="str">
            <v>TMA0000428</v>
          </cell>
          <cell r="C926" t="str">
            <v>曼项目前下视镜装箱单</v>
          </cell>
          <cell r="D926" t="str">
            <v/>
          </cell>
          <cell r="E926" t="str">
            <v>AC</v>
          </cell>
          <cell r="F926" t="str">
            <v>Ea</v>
          </cell>
          <cell r="G926" t="str">
            <v>P</v>
          </cell>
          <cell r="H926" t="str">
            <v>standard</v>
          </cell>
          <cell r="I926">
            <v>0.2913</v>
          </cell>
          <cell r="J926">
            <v>0.2913</v>
          </cell>
        </row>
        <row r="927">
          <cell r="B927" t="str">
            <v>REM0002636</v>
          </cell>
          <cell r="C927" t="str">
            <v>曼项目前下视镜动臂上盖</v>
          </cell>
          <cell r="D927" t="str">
            <v>ABS黑色</v>
          </cell>
          <cell r="E927" t="str">
            <v>AC</v>
          </cell>
          <cell r="F927" t="str">
            <v>Ea</v>
          </cell>
          <cell r="G927" t="str">
            <v>P</v>
          </cell>
          <cell r="H927" t="str">
            <v>standard</v>
          </cell>
          <cell r="I927">
            <v>1.4901</v>
          </cell>
        </row>
        <row r="928">
          <cell r="B928" t="str">
            <v>REM0000901</v>
          </cell>
          <cell r="C928" t="str">
            <v>M31RB胶条左</v>
          </cell>
          <cell r="D928" t="str">
            <v/>
          </cell>
          <cell r="E928" t="str">
            <v>AC</v>
          </cell>
          <cell r="F928" t="str">
            <v>Ea</v>
          </cell>
          <cell r="G928" t="str">
            <v>P</v>
          </cell>
          <cell r="H928" t="str">
            <v>standard</v>
          </cell>
          <cell r="I928">
            <v>0.9212</v>
          </cell>
          <cell r="J928">
            <v>0.9212</v>
          </cell>
        </row>
        <row r="929">
          <cell r="B929" t="str">
            <v>TMA0000142</v>
          </cell>
          <cell r="C929" t="str">
            <v>M20双面胶</v>
          </cell>
          <cell r="D929" t="str">
            <v>100*100*0.8</v>
          </cell>
          <cell r="E929" t="str">
            <v>AC</v>
          </cell>
          <cell r="F929" t="str">
            <v>Ea</v>
          </cell>
          <cell r="G929" t="str">
            <v>P</v>
          </cell>
          <cell r="H929" t="str">
            <v>standard</v>
          </cell>
          <cell r="I929">
            <v>0.37</v>
          </cell>
          <cell r="J929">
            <v>0.37</v>
          </cell>
        </row>
        <row r="930">
          <cell r="B930" t="str">
            <v>REM0002637</v>
          </cell>
          <cell r="C930" t="str">
            <v>曼项目前下视镜动臂下盖</v>
          </cell>
          <cell r="D930" t="str">
            <v>ABS黑色</v>
          </cell>
          <cell r="E930" t="str">
            <v>AC</v>
          </cell>
          <cell r="F930" t="str">
            <v>Ea</v>
          </cell>
          <cell r="G930" t="str">
            <v>P</v>
          </cell>
          <cell r="H930" t="str">
            <v>standard</v>
          </cell>
          <cell r="I930">
            <v>1.3825</v>
          </cell>
        </row>
        <row r="931">
          <cell r="B931" t="str">
            <v>REM0000875</v>
          </cell>
          <cell r="C931" t="str">
            <v>M50N右密封垫</v>
          </cell>
          <cell r="D931" t="str">
            <v/>
          </cell>
          <cell r="E931" t="str">
            <v>AC</v>
          </cell>
          <cell r="F931" t="str">
            <v>Ea</v>
          </cell>
          <cell r="G931" t="str">
            <v>P</v>
          </cell>
          <cell r="H931" t="str">
            <v>standard</v>
          </cell>
          <cell r="I931">
            <v>2.06</v>
          </cell>
        </row>
        <row r="932">
          <cell r="B932" t="str">
            <v>TMA0000156</v>
          </cell>
          <cell r="C932" t="str">
            <v>C33DB后视镜外包装箱</v>
          </cell>
          <cell r="D932" t="str">
            <v/>
          </cell>
          <cell r="E932" t="str">
            <v>AC</v>
          </cell>
          <cell r="F932" t="str">
            <v>Ea</v>
          </cell>
          <cell r="G932" t="str">
            <v>P</v>
          </cell>
          <cell r="H932" t="str">
            <v>standard</v>
          </cell>
          <cell r="I932">
            <v>7.0681</v>
          </cell>
          <cell r="J932">
            <v>7.06814159292036</v>
          </cell>
        </row>
        <row r="933">
          <cell r="B933" t="str">
            <v>REM0002638</v>
          </cell>
          <cell r="C933" t="str">
            <v>曼项目前下视镜镜座上盖</v>
          </cell>
          <cell r="D933" t="str">
            <v>ABS黑色</v>
          </cell>
          <cell r="E933" t="str">
            <v>AC</v>
          </cell>
          <cell r="F933" t="str">
            <v>Ea</v>
          </cell>
          <cell r="G933" t="str">
            <v>P</v>
          </cell>
          <cell r="H933" t="str">
            <v>standard</v>
          </cell>
          <cell r="I933">
            <v>1.2583</v>
          </cell>
        </row>
        <row r="934">
          <cell r="B934" t="str">
            <v>REM0000873</v>
          </cell>
          <cell r="C934" t="str">
            <v>M50N转轴右</v>
          </cell>
          <cell r="D934" t="str">
            <v/>
          </cell>
          <cell r="E934" t="str">
            <v>AC</v>
          </cell>
          <cell r="F934" t="str">
            <v>Ea</v>
          </cell>
          <cell r="G934" t="str">
            <v>P</v>
          </cell>
          <cell r="H934" t="str">
            <v>standard</v>
          </cell>
          <cell r="I934">
            <v>2.3818</v>
          </cell>
          <cell r="J934">
            <v>2.62</v>
          </cell>
        </row>
        <row r="935">
          <cell r="B935" t="str">
            <v>TMA0000425</v>
          </cell>
          <cell r="C935" t="str">
            <v>VT高顶前下视镜包装箱</v>
          </cell>
          <cell r="D935" t="str">
            <v>410*580*440</v>
          </cell>
          <cell r="E935" t="str">
            <v>AC</v>
          </cell>
          <cell r="F935" t="str">
            <v>Ea</v>
          </cell>
          <cell r="G935" t="str">
            <v>P</v>
          </cell>
          <cell r="H935" t="str">
            <v>standard</v>
          </cell>
          <cell r="I935">
            <v>11.4171</v>
          </cell>
          <cell r="J935">
            <v>11.41713916</v>
          </cell>
        </row>
        <row r="936">
          <cell r="B936" t="str">
            <v>REM0002639</v>
          </cell>
          <cell r="C936" t="str">
            <v>曼项目前下视镜镜座下盖</v>
          </cell>
          <cell r="D936" t="str">
            <v>ABS黑色</v>
          </cell>
          <cell r="E936" t="str">
            <v>AC</v>
          </cell>
          <cell r="F936" t="str">
            <v>Ea</v>
          </cell>
          <cell r="G936" t="str">
            <v>P</v>
          </cell>
          <cell r="H936" t="str">
            <v>standard</v>
          </cell>
          <cell r="I936">
            <v>1.7474</v>
          </cell>
        </row>
        <row r="937">
          <cell r="B937" t="str">
            <v>REM0000872</v>
          </cell>
          <cell r="C937" t="str">
            <v>M50N下压盖右</v>
          </cell>
          <cell r="D937" t="str">
            <v/>
          </cell>
          <cell r="E937" t="str">
            <v>AC</v>
          </cell>
          <cell r="F937" t="str">
            <v>EA</v>
          </cell>
          <cell r="G937" t="str">
            <v>P</v>
          </cell>
          <cell r="H937" t="str">
            <v>Standard</v>
          </cell>
          <cell r="I937">
            <v>0.0001</v>
          </cell>
        </row>
        <row r="938">
          <cell r="B938" t="str">
            <v>TMA0000170</v>
          </cell>
          <cell r="C938" t="str">
            <v>1780小垫片</v>
          </cell>
          <cell r="D938" t="str">
            <v>AB楞370*160</v>
          </cell>
          <cell r="E938" t="str">
            <v>AC</v>
          </cell>
          <cell r="F938" t="str">
            <v>Ea</v>
          </cell>
          <cell r="G938" t="str">
            <v>P</v>
          </cell>
          <cell r="H938" t="str">
            <v>standard</v>
          </cell>
          <cell r="I938">
            <v>0.0862</v>
          </cell>
        </row>
        <row r="939">
          <cell r="B939" t="str">
            <v>REM0002640</v>
          </cell>
          <cell r="C939" t="str">
            <v>曼项目弹簧压盖</v>
          </cell>
          <cell r="D939" t="str">
            <v>ADC12</v>
          </cell>
          <cell r="E939" t="str">
            <v>AC</v>
          </cell>
          <cell r="F939" t="str">
            <v>Ea</v>
          </cell>
          <cell r="G939" t="str">
            <v>P</v>
          </cell>
          <cell r="H939" t="str">
            <v>standard</v>
          </cell>
          <cell r="I939">
            <v>0.637</v>
          </cell>
          <cell r="J939">
            <v>0.6928</v>
          </cell>
        </row>
        <row r="940">
          <cell r="B940" t="str">
            <v>REM0000870</v>
          </cell>
          <cell r="C940" t="str">
            <v>M50N右卡框</v>
          </cell>
          <cell r="D940" t="str">
            <v/>
          </cell>
          <cell r="E940" t="str">
            <v>AC</v>
          </cell>
          <cell r="F940" t="str">
            <v>EA</v>
          </cell>
          <cell r="G940" t="str">
            <v>P</v>
          </cell>
          <cell r="H940" t="str">
            <v>Standard</v>
          </cell>
          <cell r="I940">
            <v>0.9799</v>
          </cell>
        </row>
        <row r="941">
          <cell r="B941" t="str">
            <v>TMA0000171</v>
          </cell>
          <cell r="C941" t="str">
            <v>出口捷运(七层)带小盒</v>
          </cell>
          <cell r="D941" t="str">
            <v>AB楞960*640*240</v>
          </cell>
          <cell r="E941" t="str">
            <v>AC</v>
          </cell>
          <cell r="F941" t="str">
            <v>Ea</v>
          </cell>
          <cell r="G941" t="str">
            <v>P</v>
          </cell>
          <cell r="H941" t="str">
            <v>standard</v>
          </cell>
          <cell r="I941">
            <v>24.0378</v>
          </cell>
          <cell r="J941">
            <v>24.03783459</v>
          </cell>
        </row>
        <row r="942">
          <cell r="B942" t="str">
            <v>RSM0000247</v>
          </cell>
          <cell r="C942" t="str">
            <v>北奔前下视镜头</v>
          </cell>
          <cell r="D942" t="str">
            <v/>
          </cell>
          <cell r="E942" t="str">
            <v>AC</v>
          </cell>
          <cell r="F942" t="str">
            <v>EA</v>
          </cell>
          <cell r="G942" t="str">
            <v>P</v>
          </cell>
          <cell r="H942" t="str">
            <v>Standard</v>
          </cell>
          <cell r="I942">
            <v>2.8727</v>
          </cell>
        </row>
        <row r="943">
          <cell r="B943" t="str">
            <v>REM0000868</v>
          </cell>
          <cell r="C943" t="str">
            <v>M50N右灯罩</v>
          </cell>
          <cell r="D943" t="str">
            <v/>
          </cell>
          <cell r="E943" t="str">
            <v>AC</v>
          </cell>
          <cell r="F943" t="str">
            <v>EA</v>
          </cell>
          <cell r="G943" t="str">
            <v>P</v>
          </cell>
          <cell r="H943" t="str">
            <v>Standard</v>
          </cell>
          <cell r="I943">
            <v>0.3718</v>
          </cell>
        </row>
        <row r="944">
          <cell r="B944" t="str">
            <v>TMA0000422</v>
          </cell>
          <cell r="C944" t="str">
            <v>C7补盲镜体包装箱</v>
          </cell>
          <cell r="D944" t="str">
            <v>700*550*280</v>
          </cell>
          <cell r="E944" t="str">
            <v>AC</v>
          </cell>
          <cell r="F944" t="str">
            <v>Ea</v>
          </cell>
          <cell r="G944" t="str">
            <v>P</v>
          </cell>
          <cell r="H944" t="str">
            <v>standard</v>
          </cell>
          <cell r="I944">
            <v>7.0788</v>
          </cell>
          <cell r="J944">
            <v>7.07882028</v>
          </cell>
        </row>
        <row r="945">
          <cell r="B945" t="str">
            <v>REM0002641</v>
          </cell>
          <cell r="C945" t="str">
            <v>M20转轴左</v>
          </cell>
          <cell r="D945" t="str">
            <v/>
          </cell>
          <cell r="E945" t="str">
            <v>NA</v>
          </cell>
          <cell r="F945" t="str">
            <v>Ea</v>
          </cell>
          <cell r="G945" t="str">
            <v>P</v>
          </cell>
          <cell r="H945" t="str">
            <v>standard</v>
          </cell>
          <cell r="I945">
            <v>2.1801</v>
          </cell>
          <cell r="J945">
            <v>2.3981</v>
          </cell>
        </row>
        <row r="946">
          <cell r="B946" t="str">
            <v>REM0000867</v>
          </cell>
          <cell r="C946" t="str">
            <v>M50N镜座右</v>
          </cell>
          <cell r="D946" t="str">
            <v>ADC12</v>
          </cell>
          <cell r="E946" t="str">
            <v>AC</v>
          </cell>
          <cell r="F946" t="str">
            <v>Ea</v>
          </cell>
          <cell r="G946" t="str">
            <v>P</v>
          </cell>
          <cell r="H946" t="str">
            <v>standard</v>
          </cell>
          <cell r="I946">
            <v>4.8791</v>
          </cell>
        </row>
        <row r="947">
          <cell r="B947" t="str">
            <v>TMA0000174</v>
          </cell>
          <cell r="C947" t="str">
            <v>皮筋</v>
          </cell>
          <cell r="D947" t="str">
            <v/>
          </cell>
          <cell r="E947" t="str">
            <v>AC</v>
          </cell>
          <cell r="F947" t="str">
            <v>Ea</v>
          </cell>
          <cell r="G947" t="str">
            <v>P</v>
          </cell>
          <cell r="H947" t="str">
            <v>standard</v>
          </cell>
          <cell r="I947">
            <v>0.004</v>
          </cell>
        </row>
        <row r="948">
          <cell r="B948" t="str">
            <v>RSM0000245</v>
          </cell>
          <cell r="C948" t="str">
            <v>北奔前下视镜镜座护罩</v>
          </cell>
          <cell r="D948" t="str">
            <v/>
          </cell>
          <cell r="E948" t="str">
            <v>AC</v>
          </cell>
          <cell r="F948" t="str">
            <v>EA</v>
          </cell>
          <cell r="G948" t="str">
            <v>P</v>
          </cell>
          <cell r="H948" t="str">
            <v>standard</v>
          </cell>
          <cell r="I948">
            <v>0.7948</v>
          </cell>
        </row>
        <row r="949">
          <cell r="B949" t="str">
            <v>REM0000866</v>
          </cell>
          <cell r="C949" t="str">
            <v>M50N手折基板右</v>
          </cell>
          <cell r="D949" t="str">
            <v/>
          </cell>
          <cell r="E949" t="str">
            <v>AC</v>
          </cell>
          <cell r="F949" t="str">
            <v>EA</v>
          </cell>
          <cell r="G949" t="str">
            <v>P</v>
          </cell>
          <cell r="H949" t="str">
            <v>Standard</v>
          </cell>
          <cell r="I949">
            <v>3.4295</v>
          </cell>
        </row>
        <row r="950">
          <cell r="B950" t="str">
            <v>TMA0000420</v>
          </cell>
          <cell r="C950" t="str">
            <v>翻转标识</v>
          </cell>
          <cell r="D950" t="str">
            <v/>
          </cell>
          <cell r="E950" t="str">
            <v>AC</v>
          </cell>
          <cell r="F950" t="str">
            <v>Ea</v>
          </cell>
          <cell r="G950" t="str">
            <v>P</v>
          </cell>
          <cell r="H950" t="str">
            <v>standard</v>
          </cell>
          <cell r="I950">
            <v>0.367</v>
          </cell>
          <cell r="J950">
            <v>0.36704470572</v>
          </cell>
        </row>
        <row r="951">
          <cell r="B951" t="str">
            <v>REM0002642</v>
          </cell>
          <cell r="C951" t="str">
            <v>M20右旋轴</v>
          </cell>
          <cell r="D951" t="str">
            <v>ADC12</v>
          </cell>
          <cell r="E951" t="str">
            <v>AC</v>
          </cell>
          <cell r="F951" t="str">
            <v>Ea</v>
          </cell>
          <cell r="G951" t="str">
            <v>P</v>
          </cell>
          <cell r="H951" t="str">
            <v>standard</v>
          </cell>
          <cell r="I951">
            <v>2.1801</v>
          </cell>
          <cell r="J951">
            <v>2.3981</v>
          </cell>
        </row>
        <row r="952">
          <cell r="B952" t="str">
            <v>REM0000865</v>
          </cell>
          <cell r="C952" t="str">
            <v>M50N右镜片托</v>
          </cell>
          <cell r="D952" t="str">
            <v/>
          </cell>
          <cell r="E952" t="str">
            <v>AC</v>
          </cell>
          <cell r="F952" t="str">
            <v>EA</v>
          </cell>
          <cell r="G952" t="str">
            <v>P</v>
          </cell>
          <cell r="H952" t="str">
            <v>Standard</v>
          </cell>
          <cell r="I952">
            <v>0.1952</v>
          </cell>
        </row>
        <row r="953">
          <cell r="B953" t="str">
            <v>TMA0000176</v>
          </cell>
          <cell r="C953" t="str">
            <v>海绵纸</v>
          </cell>
          <cell r="D953" t="str">
            <v/>
          </cell>
          <cell r="E953" t="str">
            <v>AC</v>
          </cell>
          <cell r="F953" t="str">
            <v>M</v>
          </cell>
          <cell r="G953" t="str">
            <v>P</v>
          </cell>
          <cell r="H953" t="str">
            <v>standard</v>
          </cell>
          <cell r="I953">
            <v>0.2371</v>
          </cell>
        </row>
        <row r="954">
          <cell r="B954" t="str">
            <v>RSM0000234</v>
          </cell>
          <cell r="C954" t="str">
            <v>北奔重型路面镜体</v>
          </cell>
          <cell r="D954" t="str">
            <v/>
          </cell>
          <cell r="E954" t="str">
            <v>AC</v>
          </cell>
          <cell r="F954" t="str">
            <v>EA</v>
          </cell>
          <cell r="G954" t="str">
            <v>P</v>
          </cell>
          <cell r="H954" t="str">
            <v>Standard</v>
          </cell>
          <cell r="I954">
            <v>8.1438</v>
          </cell>
        </row>
        <row r="955">
          <cell r="B955" t="str">
            <v>REM0000864</v>
          </cell>
          <cell r="C955" t="str">
            <v>M50N右镜片</v>
          </cell>
          <cell r="D955" t="str">
            <v/>
          </cell>
          <cell r="E955" t="str">
            <v>AC</v>
          </cell>
          <cell r="F955" t="str">
            <v>Ea</v>
          </cell>
          <cell r="G955" t="str">
            <v>P</v>
          </cell>
          <cell r="H955" t="str">
            <v>standard</v>
          </cell>
          <cell r="I955">
            <v>3.3561</v>
          </cell>
        </row>
        <row r="956">
          <cell r="B956" t="str">
            <v>TMA0000415</v>
          </cell>
          <cell r="C956" t="str">
            <v>L型37A0纸箱(25)</v>
          </cell>
          <cell r="D956" t="str">
            <v>AB楞460*460*170</v>
          </cell>
          <cell r="E956" t="str">
            <v>AC</v>
          </cell>
          <cell r="F956" t="str">
            <v>Ea</v>
          </cell>
          <cell r="G956" t="str">
            <v>P</v>
          </cell>
          <cell r="H956" t="str">
            <v>standard</v>
          </cell>
          <cell r="I956">
            <v>3.7009</v>
          </cell>
        </row>
        <row r="957">
          <cell r="B957" t="str">
            <v>REM0002643</v>
          </cell>
          <cell r="C957" t="str">
            <v>ETX改型前下装饰罩泡棉</v>
          </cell>
          <cell r="D957" t="str">
            <v>15*10*900</v>
          </cell>
          <cell r="E957" t="str">
            <v>AC</v>
          </cell>
          <cell r="F957" t="str">
            <v>Ea</v>
          </cell>
          <cell r="G957" t="str">
            <v>P</v>
          </cell>
          <cell r="H957" t="str">
            <v>standard</v>
          </cell>
          <cell r="I957">
            <v>2.009</v>
          </cell>
          <cell r="J957">
            <v>2.009</v>
          </cell>
        </row>
        <row r="958">
          <cell r="B958" t="str">
            <v>REM0000863</v>
          </cell>
          <cell r="C958" t="str">
            <v>M50N右灯体</v>
          </cell>
          <cell r="D958" t="str">
            <v/>
          </cell>
          <cell r="E958" t="str">
            <v>AC</v>
          </cell>
          <cell r="F958" t="str">
            <v>EA</v>
          </cell>
          <cell r="G958" t="str">
            <v>P</v>
          </cell>
          <cell r="H958" t="str">
            <v>Standard</v>
          </cell>
          <cell r="I958">
            <v>0.0001</v>
          </cell>
        </row>
        <row r="959">
          <cell r="B959" t="str">
            <v>TMA0000177</v>
          </cell>
          <cell r="C959" t="str">
            <v>700*800气泡片</v>
          </cell>
          <cell r="D959" t="str">
            <v>700*800</v>
          </cell>
          <cell r="E959" t="str">
            <v>AC</v>
          </cell>
          <cell r="F959" t="str">
            <v>Ea</v>
          </cell>
          <cell r="G959" t="str">
            <v>P</v>
          </cell>
          <cell r="H959" t="str">
            <v>standard</v>
          </cell>
          <cell r="I959">
            <v>0.2655</v>
          </cell>
          <cell r="J959">
            <v>0.3</v>
          </cell>
        </row>
        <row r="960">
          <cell r="B960" t="str">
            <v>REM0002646</v>
          </cell>
          <cell r="C960" t="str">
            <v>M20改型面罩亮银左</v>
          </cell>
          <cell r="D960" t="str">
            <v/>
          </cell>
          <cell r="E960" t="str">
            <v>AC</v>
          </cell>
          <cell r="F960" t="str">
            <v>Ea</v>
          </cell>
          <cell r="G960" t="str">
            <v>P</v>
          </cell>
          <cell r="H960" t="str">
            <v>Standard</v>
          </cell>
          <cell r="I960">
            <v>12.51</v>
          </cell>
        </row>
        <row r="961">
          <cell r="B961" t="str">
            <v>REM0000849</v>
          </cell>
          <cell r="C961" t="str">
            <v>M50N左密封垫</v>
          </cell>
          <cell r="D961" t="str">
            <v/>
          </cell>
          <cell r="E961" t="str">
            <v>AC</v>
          </cell>
          <cell r="F961" t="str">
            <v>Ea</v>
          </cell>
          <cell r="G961" t="str">
            <v>P</v>
          </cell>
          <cell r="H961" t="str">
            <v>standard</v>
          </cell>
          <cell r="I961">
            <v>1.97</v>
          </cell>
          <cell r="J961">
            <v>1.97</v>
          </cell>
        </row>
        <row r="962">
          <cell r="B962" t="str">
            <v>TMA0000178</v>
          </cell>
          <cell r="C962" t="str">
            <v>9094底涂剂</v>
          </cell>
          <cell r="D962" t="str">
            <v/>
          </cell>
          <cell r="E962" t="str">
            <v>AC</v>
          </cell>
          <cell r="F962" t="str">
            <v>Ea</v>
          </cell>
          <cell r="G962" t="str">
            <v>P</v>
          </cell>
          <cell r="H962" t="str">
            <v>standard</v>
          </cell>
          <cell r="I962">
            <v>246.0177</v>
          </cell>
        </row>
        <row r="963">
          <cell r="B963" t="str">
            <v>REM0002647</v>
          </cell>
          <cell r="C963" t="str">
            <v>M20改型面罩亮银右</v>
          </cell>
          <cell r="D963" t="str">
            <v/>
          </cell>
          <cell r="E963" t="str">
            <v>AC</v>
          </cell>
          <cell r="F963" t="str">
            <v>Ea</v>
          </cell>
          <cell r="G963" t="str">
            <v>P</v>
          </cell>
          <cell r="H963" t="str">
            <v>Standard</v>
          </cell>
          <cell r="I963">
            <v>12.47</v>
          </cell>
        </row>
        <row r="964">
          <cell r="B964" t="str">
            <v>REM0000847</v>
          </cell>
          <cell r="C964" t="str">
            <v>M50N转轴左</v>
          </cell>
          <cell r="D964" t="str">
            <v/>
          </cell>
          <cell r="E964" t="str">
            <v>AC</v>
          </cell>
          <cell r="F964" t="str">
            <v>Ea</v>
          </cell>
          <cell r="G964" t="str">
            <v>P</v>
          </cell>
          <cell r="H964" t="str">
            <v>standard</v>
          </cell>
          <cell r="I964">
            <v>2.3818</v>
          </cell>
          <cell r="J964">
            <v>2.62</v>
          </cell>
        </row>
        <row r="965">
          <cell r="B965" t="str">
            <v>TMA0000180</v>
          </cell>
          <cell r="C965" t="str">
            <v>北奔条形码</v>
          </cell>
          <cell r="D965" t="str">
            <v/>
          </cell>
          <cell r="E965" t="str">
            <v>AC</v>
          </cell>
          <cell r="F965" t="str">
            <v>RO</v>
          </cell>
          <cell r="G965" t="str">
            <v>P</v>
          </cell>
          <cell r="H965" t="str">
            <v>standard</v>
          </cell>
          <cell r="I965">
            <v>48.6726</v>
          </cell>
        </row>
        <row r="966">
          <cell r="B966" t="str">
            <v>REM0002648</v>
          </cell>
          <cell r="C966" t="str">
            <v>M20改型面罩星辰棕右</v>
          </cell>
          <cell r="D966" t="str">
            <v/>
          </cell>
          <cell r="E966" t="str">
            <v>AC</v>
          </cell>
          <cell r="F966" t="str">
            <v>Ea</v>
          </cell>
          <cell r="G966" t="str">
            <v>P</v>
          </cell>
          <cell r="H966" t="str">
            <v>Standard</v>
          </cell>
          <cell r="I966">
            <v>13.92</v>
          </cell>
        </row>
        <row r="967">
          <cell r="B967" t="str">
            <v>REM0000846</v>
          </cell>
          <cell r="C967" t="str">
            <v>M50N左下压盖</v>
          </cell>
          <cell r="D967" t="str">
            <v/>
          </cell>
          <cell r="E967" t="str">
            <v>AC</v>
          </cell>
          <cell r="F967" t="str">
            <v>Ea</v>
          </cell>
          <cell r="G967" t="str">
            <v>P</v>
          </cell>
          <cell r="H967" t="str">
            <v>Standard</v>
          </cell>
          <cell r="I967">
            <v>1.3824</v>
          </cell>
        </row>
        <row r="968">
          <cell r="B968" t="str">
            <v>TMA0000181</v>
          </cell>
          <cell r="C968" t="str">
            <v>豪泺路面镜标识</v>
          </cell>
          <cell r="D968" t="str">
            <v/>
          </cell>
          <cell r="E968" t="str">
            <v>AC</v>
          </cell>
          <cell r="F968" t="str">
            <v>Ea</v>
          </cell>
          <cell r="G968" t="str">
            <v>P</v>
          </cell>
          <cell r="H968" t="str">
            <v>standard</v>
          </cell>
          <cell r="I968">
            <v>0.2</v>
          </cell>
          <cell r="J968">
            <v>0.1845</v>
          </cell>
        </row>
        <row r="969">
          <cell r="B969" t="str">
            <v>REM0002649</v>
          </cell>
          <cell r="C969" t="str">
            <v>M20改型面罩玛瑙红左</v>
          </cell>
          <cell r="D969" t="str">
            <v/>
          </cell>
          <cell r="E969" t="str">
            <v>AC</v>
          </cell>
          <cell r="F969" t="str">
            <v>Ea</v>
          </cell>
          <cell r="G969" t="str">
            <v>P</v>
          </cell>
          <cell r="H969" t="str">
            <v>Standard</v>
          </cell>
          <cell r="I969">
            <v>8.16</v>
          </cell>
        </row>
        <row r="970">
          <cell r="B970" t="str">
            <v>REM0000845</v>
          </cell>
          <cell r="C970" t="str">
            <v>M50N导光条</v>
          </cell>
          <cell r="D970" t="str">
            <v/>
          </cell>
          <cell r="E970" t="str">
            <v>AC</v>
          </cell>
          <cell r="F970" t="str">
            <v>EA</v>
          </cell>
          <cell r="G970" t="str">
            <v>P</v>
          </cell>
          <cell r="H970" t="str">
            <v>Standard</v>
          </cell>
          <cell r="I970">
            <v>0.0001</v>
          </cell>
        </row>
        <row r="971">
          <cell r="B971" t="str">
            <v>TMA0000182</v>
          </cell>
          <cell r="C971" t="str">
            <v>豪泺经济型左标识</v>
          </cell>
          <cell r="D971" t="str">
            <v/>
          </cell>
          <cell r="E971" t="str">
            <v>AC</v>
          </cell>
          <cell r="F971" t="str">
            <v>Ea</v>
          </cell>
          <cell r="G971" t="str">
            <v>P</v>
          </cell>
          <cell r="H971" t="str">
            <v>standard</v>
          </cell>
          <cell r="I971">
            <v>0.1942</v>
          </cell>
          <cell r="J971">
            <v>0.1845</v>
          </cell>
        </row>
        <row r="972">
          <cell r="B972" t="str">
            <v>REM0002650</v>
          </cell>
          <cell r="C972" t="str">
            <v>M20改型面罩玛瑙红右</v>
          </cell>
          <cell r="D972" t="str">
            <v/>
          </cell>
          <cell r="E972" t="str">
            <v>AC</v>
          </cell>
          <cell r="F972" t="str">
            <v>Ea</v>
          </cell>
          <cell r="G972" t="str">
            <v>P</v>
          </cell>
          <cell r="H972" t="str">
            <v>Standard</v>
          </cell>
          <cell r="I972">
            <v>8.16</v>
          </cell>
        </row>
        <row r="973">
          <cell r="B973" t="str">
            <v>REM0000843</v>
          </cell>
          <cell r="C973" t="str">
            <v>M50N左卡框</v>
          </cell>
          <cell r="D973" t="str">
            <v/>
          </cell>
          <cell r="E973" t="str">
            <v>AC</v>
          </cell>
          <cell r="F973" t="str">
            <v>Ea</v>
          </cell>
          <cell r="G973" t="str">
            <v>P</v>
          </cell>
          <cell r="H973" t="str">
            <v>Standard</v>
          </cell>
          <cell r="I973">
            <v>0.9799</v>
          </cell>
        </row>
        <row r="974">
          <cell r="B974" t="str">
            <v>TMA0000183</v>
          </cell>
          <cell r="C974" t="str">
            <v>豪泺经济型右标识</v>
          </cell>
          <cell r="D974" t="str">
            <v/>
          </cell>
          <cell r="E974" t="str">
            <v>AC</v>
          </cell>
          <cell r="F974" t="str">
            <v>Ea</v>
          </cell>
          <cell r="G974" t="str">
            <v>P</v>
          </cell>
          <cell r="H974" t="str">
            <v>standard</v>
          </cell>
          <cell r="I974">
            <v>0.2</v>
          </cell>
          <cell r="J974">
            <v>0.1845</v>
          </cell>
        </row>
        <row r="975">
          <cell r="B975" t="str">
            <v>REM0002652</v>
          </cell>
          <cell r="C975" t="str">
            <v>M20改型面罩星辰棕左</v>
          </cell>
          <cell r="D975" t="str">
            <v/>
          </cell>
          <cell r="E975" t="str">
            <v>AC</v>
          </cell>
          <cell r="F975" t="str">
            <v>Ea</v>
          </cell>
          <cell r="G975" t="str">
            <v>P</v>
          </cell>
          <cell r="H975" t="str">
            <v>Standard</v>
          </cell>
          <cell r="I975">
            <v>14.55</v>
          </cell>
        </row>
        <row r="976">
          <cell r="B976" t="str">
            <v>REM0000842</v>
          </cell>
          <cell r="C976" t="str">
            <v>M50NLED线束合件</v>
          </cell>
          <cell r="D976" t="str">
            <v/>
          </cell>
          <cell r="E976" t="str">
            <v>AC</v>
          </cell>
          <cell r="F976" t="str">
            <v>Ea</v>
          </cell>
          <cell r="G976" t="str">
            <v>P</v>
          </cell>
          <cell r="H976" t="str">
            <v>standard</v>
          </cell>
          <cell r="I976">
            <v>4.29</v>
          </cell>
        </row>
        <row r="977">
          <cell r="B977" t="str">
            <v>TMA0000184</v>
          </cell>
          <cell r="C977" t="str">
            <v>福田标条形码</v>
          </cell>
          <cell r="D977" t="str">
            <v>不干胶贴纸80*20</v>
          </cell>
          <cell r="E977" t="str">
            <v>AC</v>
          </cell>
          <cell r="F977" t="str">
            <v>Ea</v>
          </cell>
          <cell r="G977" t="str">
            <v>P</v>
          </cell>
          <cell r="H977" t="str">
            <v>standard</v>
          </cell>
          <cell r="I977">
            <v>0.0159</v>
          </cell>
          <cell r="J977">
            <v>0.0159294751308</v>
          </cell>
        </row>
        <row r="978">
          <cell r="B978" t="str">
            <v>REM0002653</v>
          </cell>
          <cell r="C978" t="str">
            <v>M20改型面罩闪电蓝左</v>
          </cell>
          <cell r="D978" t="str">
            <v/>
          </cell>
          <cell r="E978" t="str">
            <v>AC</v>
          </cell>
          <cell r="F978" t="str">
            <v>Ea</v>
          </cell>
          <cell r="G978" t="str">
            <v>P</v>
          </cell>
          <cell r="H978" t="str">
            <v>Standard</v>
          </cell>
          <cell r="I978">
            <v>8.14</v>
          </cell>
        </row>
        <row r="979">
          <cell r="B979" t="str">
            <v>REM0000841</v>
          </cell>
          <cell r="C979" t="str">
            <v>M50N中配线束合件</v>
          </cell>
          <cell r="D979" t="str">
            <v/>
          </cell>
          <cell r="E979" t="str">
            <v>AC</v>
          </cell>
          <cell r="F979" t="str">
            <v>Ea</v>
          </cell>
          <cell r="G979" t="str">
            <v>P</v>
          </cell>
          <cell r="H979" t="str">
            <v>standard</v>
          </cell>
          <cell r="I979">
            <v>4.6158</v>
          </cell>
        </row>
        <row r="980">
          <cell r="B980" t="str">
            <v>TMA0000185</v>
          </cell>
          <cell r="C980" t="str">
            <v>济南轻卡条形码</v>
          </cell>
          <cell r="D980" t="str">
            <v>不干胶贴纸55*20</v>
          </cell>
          <cell r="E980" t="str">
            <v>AC</v>
          </cell>
          <cell r="F980" t="str">
            <v>Ea</v>
          </cell>
          <cell r="G980" t="str">
            <v>P</v>
          </cell>
          <cell r="H980" t="str">
            <v>standard</v>
          </cell>
          <cell r="I980">
            <v>0.0276</v>
          </cell>
          <cell r="J980">
            <v>0.0276329511612</v>
          </cell>
        </row>
        <row r="981">
          <cell r="B981" t="str">
            <v>REM0002654</v>
          </cell>
          <cell r="C981" t="str">
            <v>M20改型面罩闪电蓝右</v>
          </cell>
          <cell r="D981" t="str">
            <v/>
          </cell>
          <cell r="E981" t="str">
            <v>AC</v>
          </cell>
          <cell r="F981" t="str">
            <v>Ea</v>
          </cell>
          <cell r="G981" t="str">
            <v>P</v>
          </cell>
          <cell r="H981" t="str">
            <v>Standard</v>
          </cell>
          <cell r="I981">
            <v>8.14</v>
          </cell>
        </row>
        <row r="982">
          <cell r="B982" t="str">
            <v>REM0000840</v>
          </cell>
          <cell r="C982" t="str">
            <v>M50N左灯罩</v>
          </cell>
          <cell r="D982" t="str">
            <v/>
          </cell>
          <cell r="E982" t="str">
            <v>AC</v>
          </cell>
          <cell r="F982" t="str">
            <v>EA</v>
          </cell>
          <cell r="G982" t="str">
            <v>P</v>
          </cell>
          <cell r="H982" t="str">
            <v>Standard</v>
          </cell>
          <cell r="I982">
            <v>0.3718</v>
          </cell>
        </row>
        <row r="983">
          <cell r="B983" t="str">
            <v>TMA0000373</v>
          </cell>
          <cell r="C983" t="str">
            <v>12V商标</v>
          </cell>
          <cell r="D983" t="str">
            <v>单面不干胶贴纸</v>
          </cell>
          <cell r="E983" t="str">
            <v>AC</v>
          </cell>
          <cell r="F983" t="str">
            <v>Ea</v>
          </cell>
          <cell r="G983" t="str">
            <v>P</v>
          </cell>
          <cell r="H983" t="str">
            <v>standard</v>
          </cell>
          <cell r="I983">
            <v>0.0194</v>
          </cell>
          <cell r="J983">
            <v>0.0184</v>
          </cell>
        </row>
        <row r="984">
          <cell r="B984" t="str">
            <v>REM0002660</v>
          </cell>
          <cell r="C984" t="str">
            <v>德龙转向灯底座</v>
          </cell>
          <cell r="D984" t="str">
            <v/>
          </cell>
          <cell r="E984" t="str">
            <v>AC</v>
          </cell>
          <cell r="F984" t="str">
            <v>Ea</v>
          </cell>
          <cell r="G984" t="str">
            <v>P</v>
          </cell>
          <cell r="H984" t="str">
            <v>Standard</v>
          </cell>
          <cell r="I984">
            <v>0.676</v>
          </cell>
        </row>
        <row r="985">
          <cell r="B985" t="str">
            <v>REM0000839</v>
          </cell>
          <cell r="C985" t="str">
            <v>M50N镜座左</v>
          </cell>
          <cell r="D985" t="str">
            <v>ADC12</v>
          </cell>
          <cell r="E985" t="str">
            <v>AC</v>
          </cell>
          <cell r="F985" t="str">
            <v>Ea</v>
          </cell>
          <cell r="G985" t="str">
            <v>P</v>
          </cell>
          <cell r="H985" t="str">
            <v>standard</v>
          </cell>
          <cell r="I985">
            <v>4.7815</v>
          </cell>
          <cell r="J985">
            <v>5.2597</v>
          </cell>
        </row>
        <row r="986">
          <cell r="B986" t="str">
            <v>TMA0000186</v>
          </cell>
          <cell r="C986" t="str">
            <v>华菱二维码</v>
          </cell>
          <cell r="D986" t="str">
            <v>不干胶贴纸</v>
          </cell>
          <cell r="E986" t="str">
            <v>AC</v>
          </cell>
          <cell r="F986" t="str">
            <v>Ea</v>
          </cell>
          <cell r="G986" t="str">
            <v>P</v>
          </cell>
          <cell r="H986" t="str">
            <v>standard</v>
          </cell>
          <cell r="I986">
            <v>0.063</v>
          </cell>
        </row>
        <row r="987">
          <cell r="B987" t="str">
            <v>RSM0000227</v>
          </cell>
          <cell r="C987" t="str">
            <v>ETX补盲镜后盖新国标</v>
          </cell>
          <cell r="D987" t="str">
            <v/>
          </cell>
          <cell r="E987" t="str">
            <v>AC</v>
          </cell>
          <cell r="F987" t="str">
            <v>Ea</v>
          </cell>
          <cell r="G987" t="str">
            <v>P</v>
          </cell>
          <cell r="H987" t="str">
            <v>standard</v>
          </cell>
          <cell r="I987">
            <v>1.3645</v>
          </cell>
        </row>
        <row r="988">
          <cell r="B988" t="str">
            <v>REM0000838</v>
          </cell>
          <cell r="C988" t="str">
            <v>M50N手折基板左</v>
          </cell>
          <cell r="D988" t="str">
            <v/>
          </cell>
          <cell r="E988" t="str">
            <v>AC</v>
          </cell>
          <cell r="F988" t="str">
            <v>EA</v>
          </cell>
          <cell r="G988" t="str">
            <v>P</v>
          </cell>
          <cell r="H988" t="str">
            <v>Standard</v>
          </cell>
          <cell r="I988">
            <v>0.52</v>
          </cell>
        </row>
        <row r="989">
          <cell r="B989" t="str">
            <v>TMA0000187</v>
          </cell>
          <cell r="C989" t="str">
            <v>出口散件商标</v>
          </cell>
          <cell r="D989" t="str">
            <v/>
          </cell>
          <cell r="E989" t="str">
            <v>AC</v>
          </cell>
          <cell r="F989" t="str">
            <v>Ea</v>
          </cell>
          <cell r="G989" t="str">
            <v>P</v>
          </cell>
          <cell r="H989" t="str">
            <v>standard</v>
          </cell>
          <cell r="I989">
            <v>0.2</v>
          </cell>
          <cell r="J989">
            <v>0.1845</v>
          </cell>
        </row>
        <row r="990">
          <cell r="B990" t="str">
            <v>RSM0000225</v>
          </cell>
          <cell r="C990" t="str">
            <v>北奔路面镜压框</v>
          </cell>
          <cell r="D990" t="str">
            <v/>
          </cell>
          <cell r="E990" t="str">
            <v>AC</v>
          </cell>
          <cell r="F990" t="str">
            <v>Ea</v>
          </cell>
          <cell r="G990" t="str">
            <v>P</v>
          </cell>
          <cell r="H990" t="str">
            <v>Standard</v>
          </cell>
          <cell r="I990">
            <v>2.8473</v>
          </cell>
        </row>
        <row r="991">
          <cell r="B991" t="str">
            <v>REM0000837</v>
          </cell>
          <cell r="C991" t="str">
            <v>M50N线束合件插接器</v>
          </cell>
          <cell r="D991" t="str">
            <v/>
          </cell>
          <cell r="E991" t="str">
            <v>AC</v>
          </cell>
          <cell r="F991" t="str">
            <v>Ea</v>
          </cell>
          <cell r="G991" t="str">
            <v>P</v>
          </cell>
          <cell r="H991" t="str">
            <v>standard</v>
          </cell>
          <cell r="I991">
            <v>0.6958</v>
          </cell>
        </row>
        <row r="992">
          <cell r="B992" t="str">
            <v>TMA0000188</v>
          </cell>
          <cell r="C992" t="str">
            <v>济南轻卡后视镜商标右</v>
          </cell>
          <cell r="D992" t="str">
            <v/>
          </cell>
          <cell r="E992" t="str">
            <v>AC</v>
          </cell>
          <cell r="F992" t="str">
            <v>Ea</v>
          </cell>
          <cell r="G992" t="str">
            <v>P</v>
          </cell>
          <cell r="H992" t="str">
            <v>standard</v>
          </cell>
          <cell r="I992">
            <v>1</v>
          </cell>
          <cell r="J992">
            <v>0.9223</v>
          </cell>
        </row>
        <row r="993">
          <cell r="B993" t="str">
            <v>REM0002677</v>
          </cell>
          <cell r="C993" t="str">
            <v>1580左镜杆总成</v>
          </cell>
          <cell r="D993" t="str">
            <v/>
          </cell>
          <cell r="E993" t="str">
            <v>AC</v>
          </cell>
          <cell r="F993" t="str">
            <v>EA</v>
          </cell>
          <cell r="G993" t="str">
            <v>P</v>
          </cell>
          <cell r="H993" t="str">
            <v>standard</v>
          </cell>
          <cell r="I993">
            <v>8.55157</v>
          </cell>
        </row>
        <row r="994">
          <cell r="B994" t="str">
            <v>REM0000836</v>
          </cell>
          <cell r="C994" t="str">
            <v>M50N左镜片托</v>
          </cell>
          <cell r="D994" t="str">
            <v/>
          </cell>
          <cell r="E994" t="str">
            <v>AC</v>
          </cell>
          <cell r="F994" t="str">
            <v>EA</v>
          </cell>
          <cell r="G994" t="str">
            <v>P</v>
          </cell>
          <cell r="H994" t="str">
            <v>Standard</v>
          </cell>
          <cell r="I994">
            <v>0.1953</v>
          </cell>
        </row>
        <row r="995">
          <cell r="B995" t="str">
            <v>TMA0000189</v>
          </cell>
          <cell r="C995" t="str">
            <v>济南轻卡后视镜商标左</v>
          </cell>
          <cell r="D995" t="str">
            <v/>
          </cell>
          <cell r="E995" t="str">
            <v>AC</v>
          </cell>
          <cell r="F995" t="str">
            <v>EA</v>
          </cell>
          <cell r="G995" t="str">
            <v>P</v>
          </cell>
          <cell r="H995" t="str">
            <v>standard</v>
          </cell>
          <cell r="I995">
            <v>1</v>
          </cell>
          <cell r="J995">
            <v>0.9223</v>
          </cell>
        </row>
        <row r="996">
          <cell r="B996" t="str">
            <v>REM0002678</v>
          </cell>
          <cell r="C996" t="str">
            <v>1580右镜杆总成</v>
          </cell>
          <cell r="D996" t="str">
            <v/>
          </cell>
          <cell r="E996" t="str">
            <v>AC</v>
          </cell>
          <cell r="F996" t="str">
            <v>EA</v>
          </cell>
          <cell r="G996" t="str">
            <v>P</v>
          </cell>
          <cell r="H996" t="str">
            <v>standard</v>
          </cell>
          <cell r="I996">
            <v>11.29023</v>
          </cell>
        </row>
        <row r="997">
          <cell r="B997" t="str">
            <v>REM0000835</v>
          </cell>
          <cell r="C997" t="str">
            <v>M50N左镜片</v>
          </cell>
          <cell r="D997" t="str">
            <v/>
          </cell>
          <cell r="E997" t="str">
            <v>AC</v>
          </cell>
          <cell r="F997" t="str">
            <v>Ea</v>
          </cell>
          <cell r="G997" t="str">
            <v>P</v>
          </cell>
          <cell r="H997" t="str">
            <v>standard</v>
          </cell>
          <cell r="I997">
            <v>3.3561</v>
          </cell>
        </row>
        <row r="998">
          <cell r="B998" t="str">
            <v>TMA0000190</v>
          </cell>
          <cell r="C998" t="str">
            <v>军品标签</v>
          </cell>
          <cell r="D998" t="str">
            <v/>
          </cell>
          <cell r="E998" t="str">
            <v>AC</v>
          </cell>
          <cell r="F998" t="str">
            <v>Ea</v>
          </cell>
          <cell r="G998" t="str">
            <v>P</v>
          </cell>
          <cell r="H998" t="str">
            <v>standard</v>
          </cell>
          <cell r="I998">
            <v>0.03</v>
          </cell>
        </row>
        <row r="999">
          <cell r="B999" t="str">
            <v>REM0002693</v>
          </cell>
          <cell r="C999" t="str">
            <v>M31RB三角垫左</v>
          </cell>
          <cell r="D999" t="str">
            <v/>
          </cell>
          <cell r="E999" t="str">
            <v>AC</v>
          </cell>
          <cell r="F999" t="str">
            <v>Ea</v>
          </cell>
          <cell r="G999" t="str">
            <v>P</v>
          </cell>
          <cell r="H999" t="str">
            <v>standard</v>
          </cell>
          <cell r="I999">
            <v>2.205</v>
          </cell>
          <cell r="J999">
            <v>2.205</v>
          </cell>
        </row>
        <row r="1000">
          <cell r="B1000" t="str">
            <v>REM0000834</v>
          </cell>
          <cell r="C1000" t="str">
            <v>M50N左灯体</v>
          </cell>
          <cell r="D1000" t="str">
            <v/>
          </cell>
          <cell r="E1000" t="str">
            <v>AC</v>
          </cell>
          <cell r="F1000" t="str">
            <v>EA</v>
          </cell>
          <cell r="G1000" t="str">
            <v>P</v>
          </cell>
          <cell r="H1000" t="str">
            <v>Standard</v>
          </cell>
          <cell r="I1000">
            <v>0.1953</v>
          </cell>
        </row>
        <row r="1001">
          <cell r="B1001" t="str">
            <v>TMA0000193</v>
          </cell>
          <cell r="C1001" t="str">
            <v>窄胶带</v>
          </cell>
          <cell r="D1001" t="str">
            <v/>
          </cell>
          <cell r="E1001" t="str">
            <v>AC</v>
          </cell>
          <cell r="F1001" t="str">
            <v>M</v>
          </cell>
          <cell r="G1001" t="str">
            <v>P</v>
          </cell>
          <cell r="H1001" t="str">
            <v>standard</v>
          </cell>
          <cell r="I1001">
            <v>0.0161</v>
          </cell>
        </row>
        <row r="1002">
          <cell r="B1002" t="str">
            <v>REM0002694</v>
          </cell>
          <cell r="C1002" t="str">
            <v>M31RB三角垫右</v>
          </cell>
          <cell r="D1002" t="str">
            <v/>
          </cell>
          <cell r="E1002" t="str">
            <v>AC</v>
          </cell>
          <cell r="F1002" t="str">
            <v>Ea</v>
          </cell>
          <cell r="G1002" t="str">
            <v>P</v>
          </cell>
          <cell r="H1002" t="str">
            <v>standard</v>
          </cell>
          <cell r="I1002">
            <v>2.205</v>
          </cell>
          <cell r="J1002">
            <v>2.205</v>
          </cell>
        </row>
        <row r="1003">
          <cell r="B1003" t="str">
            <v>REM0000833</v>
          </cell>
          <cell r="C1003" t="str">
            <v>M50N三孔插接器</v>
          </cell>
          <cell r="D1003" t="str">
            <v/>
          </cell>
          <cell r="E1003" t="str">
            <v>AC</v>
          </cell>
          <cell r="F1003" t="str">
            <v>Ea</v>
          </cell>
          <cell r="G1003" t="str">
            <v>P</v>
          </cell>
          <cell r="H1003" t="str">
            <v>standard</v>
          </cell>
          <cell r="I1003">
            <v>0.1862</v>
          </cell>
        </row>
        <row r="1004">
          <cell r="B1004" t="str">
            <v>TMA0000194</v>
          </cell>
          <cell r="C1004" t="str">
            <v>宽胶带</v>
          </cell>
          <cell r="D1004" t="str">
            <v>60mm胶带</v>
          </cell>
          <cell r="E1004" t="str">
            <v>AC</v>
          </cell>
          <cell r="F1004" t="str">
            <v>M</v>
          </cell>
          <cell r="G1004" t="str">
            <v>P</v>
          </cell>
          <cell r="H1004" t="str">
            <v>standard</v>
          </cell>
          <cell r="I1004">
            <v>0.0402</v>
          </cell>
        </row>
        <row r="1005">
          <cell r="B1005" t="str">
            <v>REM0002695</v>
          </cell>
          <cell r="C1005" t="str">
            <v>M31RB毛毡(圆形)</v>
          </cell>
          <cell r="D1005" t="str">
            <v/>
          </cell>
          <cell r="E1005" t="str">
            <v>AC</v>
          </cell>
          <cell r="F1005" t="str">
            <v>Ea</v>
          </cell>
          <cell r="G1005" t="str">
            <v>P</v>
          </cell>
          <cell r="H1005" t="str">
            <v>standard</v>
          </cell>
          <cell r="I1005">
            <v>0.3469</v>
          </cell>
          <cell r="J1005">
            <v>0.3469</v>
          </cell>
        </row>
        <row r="1006">
          <cell r="B1006" t="str">
            <v>REM0000831</v>
          </cell>
          <cell r="C1006" t="str">
            <v>C30D右加热片</v>
          </cell>
          <cell r="D1006" t="str">
            <v/>
          </cell>
          <cell r="E1006" t="str">
            <v>AC</v>
          </cell>
          <cell r="F1006" t="str">
            <v>Ea</v>
          </cell>
          <cell r="G1006" t="str">
            <v>P</v>
          </cell>
          <cell r="H1006" t="str">
            <v>standard</v>
          </cell>
          <cell r="I1006">
            <v>3.15</v>
          </cell>
        </row>
        <row r="1007">
          <cell r="B1007" t="str">
            <v>TMA0000314</v>
          </cell>
          <cell r="C1007" t="str">
            <v>20*20气泡袋</v>
          </cell>
          <cell r="D1007" t="str">
            <v>200MM*200MM气泡袋</v>
          </cell>
          <cell r="E1007" t="str">
            <v>AC</v>
          </cell>
          <cell r="F1007" t="str">
            <v>Ea</v>
          </cell>
          <cell r="G1007" t="str">
            <v>P</v>
          </cell>
          <cell r="H1007" t="str">
            <v>standard</v>
          </cell>
          <cell r="I1007">
            <v>0.0167</v>
          </cell>
        </row>
        <row r="1008">
          <cell r="B1008" t="str">
            <v>REM0002696</v>
          </cell>
          <cell r="C1008" t="str">
            <v>M31RB胶条右</v>
          </cell>
          <cell r="D1008" t="str">
            <v/>
          </cell>
          <cell r="E1008" t="str">
            <v>AC</v>
          </cell>
          <cell r="F1008" t="str">
            <v>Ea</v>
          </cell>
          <cell r="G1008" t="str">
            <v>P</v>
          </cell>
          <cell r="H1008" t="str">
            <v>standard</v>
          </cell>
          <cell r="I1008">
            <v>0.9212</v>
          </cell>
          <cell r="J1008">
            <v>0.9212</v>
          </cell>
        </row>
        <row r="1009">
          <cell r="B1009" t="str">
            <v>REM0000829</v>
          </cell>
          <cell r="C1009" t="str">
            <v>C33DB面罩丹霞红右</v>
          </cell>
          <cell r="D1009" t="str">
            <v/>
          </cell>
          <cell r="E1009" t="str">
            <v>AC</v>
          </cell>
          <cell r="F1009" t="str">
            <v>Ea</v>
          </cell>
          <cell r="G1009" t="str">
            <v>P</v>
          </cell>
          <cell r="H1009" t="str">
            <v>Standard</v>
          </cell>
          <cell r="I1009">
            <v>0.0001</v>
          </cell>
        </row>
        <row r="1010">
          <cell r="B1010" t="str">
            <v>TMA0000195</v>
          </cell>
          <cell r="C1010" t="str">
            <v>A2下视纸箱</v>
          </cell>
          <cell r="D1010" t="str">
            <v>AB楞750*440*420</v>
          </cell>
          <cell r="E1010" t="str">
            <v>AC</v>
          </cell>
          <cell r="F1010" t="str">
            <v>Ea</v>
          </cell>
          <cell r="G1010" t="str">
            <v>P</v>
          </cell>
          <cell r="H1010" t="str">
            <v>standard</v>
          </cell>
          <cell r="I1010">
            <v>11.334</v>
          </cell>
          <cell r="J1010">
            <v>11.33397441</v>
          </cell>
        </row>
        <row r="1011">
          <cell r="B1011" t="str">
            <v>REM0002702</v>
          </cell>
          <cell r="C1011" t="str">
            <v>MA501手折镜座左</v>
          </cell>
          <cell r="D1011" t="str">
            <v/>
          </cell>
          <cell r="E1011" t="str">
            <v>AC</v>
          </cell>
          <cell r="F1011" t="str">
            <v>Ea</v>
          </cell>
          <cell r="G1011" t="str">
            <v>P</v>
          </cell>
          <cell r="H1011" t="str">
            <v>standard</v>
          </cell>
          <cell r="I1011">
            <v>3.7345</v>
          </cell>
        </row>
        <row r="1012">
          <cell r="B1012" t="str">
            <v>REM0000828</v>
          </cell>
          <cell r="C1012" t="str">
            <v>C33DB面罩珠光白右</v>
          </cell>
          <cell r="D1012" t="str">
            <v/>
          </cell>
          <cell r="E1012" t="str">
            <v>AC</v>
          </cell>
          <cell r="F1012" t="str">
            <v>Ea</v>
          </cell>
          <cell r="G1012" t="str">
            <v>P</v>
          </cell>
          <cell r="H1012" t="str">
            <v>Standard</v>
          </cell>
          <cell r="I1012">
            <v>0.0001</v>
          </cell>
        </row>
        <row r="1013">
          <cell r="B1013" t="str">
            <v>TMA0000288</v>
          </cell>
          <cell r="C1013" t="str">
            <v>五征条码(防水)</v>
          </cell>
          <cell r="D1013" t="str">
            <v>不干胶贴纸80*40</v>
          </cell>
          <cell r="E1013" t="str">
            <v>AC</v>
          </cell>
          <cell r="F1013" t="str">
            <v>Ea</v>
          </cell>
          <cell r="G1013" t="str">
            <v>P</v>
          </cell>
          <cell r="H1013" t="str">
            <v>standard</v>
          </cell>
          <cell r="I1013">
            <v>0.0487</v>
          </cell>
        </row>
        <row r="1014">
          <cell r="B1014" t="str">
            <v>REM0002703</v>
          </cell>
          <cell r="C1014" t="str">
            <v>MA501手折镜座右</v>
          </cell>
          <cell r="D1014" t="str">
            <v/>
          </cell>
          <cell r="E1014" t="str">
            <v>AC</v>
          </cell>
          <cell r="F1014" t="str">
            <v>Ea</v>
          </cell>
          <cell r="G1014" t="str">
            <v>P</v>
          </cell>
          <cell r="H1014" t="str">
            <v>standard</v>
          </cell>
          <cell r="I1014">
            <v>3.7345</v>
          </cell>
        </row>
        <row r="1015">
          <cell r="B1015" t="str">
            <v>REM0000825</v>
          </cell>
          <cell r="C1015" t="str">
            <v>C30D双面胶</v>
          </cell>
          <cell r="D1015" t="str">
            <v/>
          </cell>
          <cell r="E1015" t="str">
            <v>AC</v>
          </cell>
          <cell r="F1015" t="str">
            <v>Ea</v>
          </cell>
          <cell r="G1015" t="str">
            <v>P</v>
          </cell>
          <cell r="H1015" t="str">
            <v>standard</v>
          </cell>
          <cell r="I1015">
            <v>1.07</v>
          </cell>
        </row>
        <row r="1016">
          <cell r="B1016" t="str">
            <v>TMA0000196</v>
          </cell>
          <cell r="C1016" t="str">
            <v>1780-30纸箱</v>
          </cell>
          <cell r="D1016" t="str">
            <v>AB楞700*590*220</v>
          </cell>
          <cell r="E1016" t="str">
            <v>AC</v>
          </cell>
          <cell r="F1016" t="str">
            <v>Ea</v>
          </cell>
          <cell r="G1016" t="str">
            <v>P</v>
          </cell>
          <cell r="H1016" t="str">
            <v>standard</v>
          </cell>
          <cell r="I1016">
            <v>7.8462</v>
          </cell>
          <cell r="J1016">
            <v>7.8462</v>
          </cell>
        </row>
        <row r="1017">
          <cell r="B1017" t="str">
            <v>REM0002705</v>
          </cell>
          <cell r="C1017" t="str">
            <v>MA501电折镜座右</v>
          </cell>
          <cell r="D1017" t="str">
            <v/>
          </cell>
          <cell r="E1017" t="str">
            <v>AC</v>
          </cell>
          <cell r="F1017" t="str">
            <v>Ea</v>
          </cell>
          <cell r="G1017" t="str">
            <v>P</v>
          </cell>
          <cell r="H1017" t="str">
            <v>standard</v>
          </cell>
          <cell r="I1017">
            <v>3.7345</v>
          </cell>
        </row>
        <row r="1018">
          <cell r="B1018" t="str">
            <v>REM0000823</v>
          </cell>
          <cell r="C1018" t="str">
            <v>C33DB面罩激情橙右</v>
          </cell>
          <cell r="D1018" t="str">
            <v/>
          </cell>
          <cell r="E1018" t="str">
            <v>AC</v>
          </cell>
          <cell r="F1018" t="str">
            <v>Ea</v>
          </cell>
          <cell r="G1018" t="str">
            <v>P</v>
          </cell>
          <cell r="H1018" t="str">
            <v>Standard</v>
          </cell>
          <cell r="I1018">
            <v>0.0001</v>
          </cell>
        </row>
        <row r="1019">
          <cell r="B1019" t="str">
            <v>TMA0000199</v>
          </cell>
          <cell r="C1019" t="str">
            <v>豪泺纸箱垫片</v>
          </cell>
          <cell r="D1019" t="str">
            <v>AB楞</v>
          </cell>
          <cell r="E1019" t="str">
            <v>AC</v>
          </cell>
          <cell r="F1019" t="str">
            <v>Ea</v>
          </cell>
          <cell r="G1019" t="str">
            <v>P</v>
          </cell>
          <cell r="H1019" t="str">
            <v>standard</v>
          </cell>
          <cell r="I1019">
            <v>0.4444</v>
          </cell>
        </row>
        <row r="1020">
          <cell r="B1020" t="str">
            <v>REM0002710</v>
          </cell>
          <cell r="C1020" t="str">
            <v>1695镜座</v>
          </cell>
          <cell r="D1020" t="str">
            <v/>
          </cell>
          <cell r="E1020" t="str">
            <v>AC</v>
          </cell>
          <cell r="F1020" t="str">
            <v>Ea</v>
          </cell>
          <cell r="G1020" t="str">
            <v>P</v>
          </cell>
          <cell r="H1020" t="str">
            <v>standard</v>
          </cell>
          <cell r="I1020">
            <v>7.8632</v>
          </cell>
        </row>
        <row r="1021">
          <cell r="B1021" t="str">
            <v>REM0000822</v>
          </cell>
          <cell r="C1021" t="str">
            <v>C30D扎带</v>
          </cell>
          <cell r="D1021" t="str">
            <v/>
          </cell>
          <cell r="E1021" t="str">
            <v>AC</v>
          </cell>
          <cell r="F1021" t="str">
            <v>Ea</v>
          </cell>
          <cell r="G1021" t="str">
            <v>P</v>
          </cell>
          <cell r="H1021" t="str">
            <v>standard</v>
          </cell>
          <cell r="I1021">
            <v>0.0461</v>
          </cell>
        </row>
        <row r="1022">
          <cell r="B1022" t="str">
            <v>TMA0000200</v>
          </cell>
          <cell r="C1022" t="str">
            <v>奥驰后视镜纸箱左</v>
          </cell>
          <cell r="D1022" t="str">
            <v>AB楞630*600*230</v>
          </cell>
          <cell r="E1022" t="str">
            <v>AC</v>
          </cell>
          <cell r="F1022" t="str">
            <v>Ea</v>
          </cell>
          <cell r="G1022" t="str">
            <v>P</v>
          </cell>
          <cell r="H1022" t="str">
            <v>standard</v>
          </cell>
          <cell r="I1022">
            <v>8.1424</v>
          </cell>
          <cell r="J1022">
            <v>8.14237677</v>
          </cell>
        </row>
        <row r="1023">
          <cell r="B1023" t="str">
            <v>REM0002711</v>
          </cell>
          <cell r="C1023" t="str">
            <v>200广角镜片</v>
          </cell>
          <cell r="D1023" t="str">
            <v/>
          </cell>
          <cell r="E1023" t="str">
            <v>AC</v>
          </cell>
          <cell r="F1023" t="str">
            <v>Ea</v>
          </cell>
          <cell r="G1023" t="str">
            <v>P</v>
          </cell>
          <cell r="H1023" t="str">
            <v>standard</v>
          </cell>
          <cell r="I1023">
            <v>2.994</v>
          </cell>
        </row>
        <row r="1024">
          <cell r="B1024" t="str">
            <v>REM0000819</v>
          </cell>
          <cell r="C1024" t="str">
            <v>C33DB面罩靓蓝右</v>
          </cell>
          <cell r="D1024" t="str">
            <v/>
          </cell>
          <cell r="E1024" t="str">
            <v>AC</v>
          </cell>
          <cell r="F1024" t="str">
            <v>Ea</v>
          </cell>
          <cell r="G1024" t="str">
            <v>P</v>
          </cell>
          <cell r="H1024" t="str">
            <v>Standard</v>
          </cell>
          <cell r="I1024">
            <v>0.0001</v>
          </cell>
        </row>
        <row r="1025">
          <cell r="B1025" t="str">
            <v>TMA0000283</v>
          </cell>
          <cell r="C1025" t="str">
            <v>45*45气泡袋</v>
          </cell>
          <cell r="D1025" t="str">
            <v>PE</v>
          </cell>
          <cell r="E1025" t="str">
            <v>AC</v>
          </cell>
          <cell r="F1025" t="str">
            <v>Ea</v>
          </cell>
          <cell r="G1025" t="str">
            <v>P</v>
          </cell>
          <cell r="H1025" t="str">
            <v>standard</v>
          </cell>
          <cell r="I1025">
            <v>0.43</v>
          </cell>
          <cell r="J1025">
            <v>0.43</v>
          </cell>
        </row>
        <row r="1026">
          <cell r="B1026" t="str">
            <v>REM0002712</v>
          </cell>
          <cell r="C1026" t="str">
            <v>1028后视镜镜片</v>
          </cell>
          <cell r="D1026" t="str">
            <v/>
          </cell>
          <cell r="E1026" t="str">
            <v>AC</v>
          </cell>
          <cell r="F1026" t="str">
            <v>Ea</v>
          </cell>
          <cell r="G1026" t="str">
            <v>P</v>
          </cell>
          <cell r="H1026" t="str">
            <v>standard</v>
          </cell>
          <cell r="I1026">
            <v>1.6901</v>
          </cell>
        </row>
        <row r="1027">
          <cell r="B1027" t="str">
            <v>REM0000818</v>
          </cell>
          <cell r="C1027" t="str">
            <v>C30D转轴右</v>
          </cell>
          <cell r="D1027" t="str">
            <v/>
          </cell>
          <cell r="E1027" t="str">
            <v>AC</v>
          </cell>
          <cell r="F1027" t="str">
            <v>Ea</v>
          </cell>
          <cell r="G1027" t="str">
            <v>P</v>
          </cell>
          <cell r="H1027" t="str">
            <v>standard</v>
          </cell>
          <cell r="I1027">
            <v>2.1103</v>
          </cell>
          <cell r="J1027">
            <v>2.3214</v>
          </cell>
        </row>
        <row r="1028">
          <cell r="B1028" t="str">
            <v>TMA0000201</v>
          </cell>
          <cell r="C1028" t="str">
            <v>奥驰后视镜纸箱右</v>
          </cell>
          <cell r="D1028" t="str">
            <v>AB楞650*630*230</v>
          </cell>
          <cell r="E1028" t="str">
            <v>AC</v>
          </cell>
          <cell r="F1028" t="str">
            <v>Ea</v>
          </cell>
          <cell r="G1028" t="str">
            <v>P</v>
          </cell>
          <cell r="H1028" t="str">
            <v>standard</v>
          </cell>
          <cell r="I1028">
            <v>8.1424</v>
          </cell>
          <cell r="J1028">
            <v>8.14237677</v>
          </cell>
        </row>
        <row r="1029">
          <cell r="B1029" t="str">
            <v>REM0002721</v>
          </cell>
          <cell r="C1029" t="str">
            <v>华菱M左后视镜</v>
          </cell>
          <cell r="D1029" t="str">
            <v>82M-02100</v>
          </cell>
          <cell r="E1029" t="str">
            <v>AC</v>
          </cell>
          <cell r="F1029" t="str">
            <v>Ea</v>
          </cell>
          <cell r="G1029" t="str">
            <v>P</v>
          </cell>
          <cell r="H1029" t="str">
            <v>Standard</v>
          </cell>
          <cell r="I1029">
            <v>140.8767</v>
          </cell>
        </row>
        <row r="1030">
          <cell r="B1030" t="str">
            <v>REM0000817</v>
          </cell>
          <cell r="C1030" t="str">
            <v>C30D右三角垫</v>
          </cell>
          <cell r="D1030" t="str">
            <v/>
          </cell>
          <cell r="E1030" t="str">
            <v>AC</v>
          </cell>
          <cell r="F1030" t="str">
            <v>Ea</v>
          </cell>
          <cell r="G1030" t="str">
            <v>P</v>
          </cell>
          <cell r="H1030" t="str">
            <v>standard</v>
          </cell>
          <cell r="I1030">
            <v>2.4304</v>
          </cell>
          <cell r="J1030">
            <v>2.4304</v>
          </cell>
        </row>
        <row r="1031">
          <cell r="B1031" t="str">
            <v>TMA0000281</v>
          </cell>
          <cell r="C1031" t="str">
            <v>20*40塑料袋</v>
          </cell>
          <cell r="D1031" t="str">
            <v>PE</v>
          </cell>
          <cell r="E1031" t="str">
            <v>AC</v>
          </cell>
          <cell r="F1031" t="str">
            <v>Ea</v>
          </cell>
          <cell r="G1031" t="str">
            <v>P</v>
          </cell>
          <cell r="H1031" t="str">
            <v>standard</v>
          </cell>
          <cell r="I1031">
            <v>0.0131</v>
          </cell>
        </row>
        <row r="1032">
          <cell r="B1032" t="str">
            <v>REM0002735</v>
          </cell>
          <cell r="C1032" t="str">
            <v>德龙大镜片托</v>
          </cell>
          <cell r="D1032" t="str">
            <v/>
          </cell>
          <cell r="E1032" t="str">
            <v>AC</v>
          </cell>
          <cell r="F1032" t="str">
            <v>Ea</v>
          </cell>
          <cell r="G1032" t="str">
            <v>P</v>
          </cell>
          <cell r="H1032" t="str">
            <v>Standard</v>
          </cell>
          <cell r="I1032">
            <v>0.0001</v>
          </cell>
        </row>
        <row r="1033">
          <cell r="B1033" t="str">
            <v>REM0000816</v>
          </cell>
          <cell r="C1033" t="str">
            <v>C33D下盖板右</v>
          </cell>
          <cell r="D1033" t="str">
            <v/>
          </cell>
          <cell r="E1033" t="str">
            <v>AC</v>
          </cell>
          <cell r="F1033" t="str">
            <v>EA</v>
          </cell>
          <cell r="G1033" t="str">
            <v>P</v>
          </cell>
          <cell r="H1033" t="str">
            <v>Standard</v>
          </cell>
          <cell r="I1033">
            <v>1.6657</v>
          </cell>
        </row>
        <row r="1034">
          <cell r="B1034" t="str">
            <v>TMA0000204</v>
          </cell>
          <cell r="C1034" t="str">
            <v>豪泺纸箱底</v>
          </cell>
          <cell r="D1034" t="str">
            <v>AB楞995*585*255</v>
          </cell>
          <cell r="E1034" t="str">
            <v>AC</v>
          </cell>
          <cell r="F1034" t="str">
            <v>Ea</v>
          </cell>
          <cell r="G1034" t="str">
            <v>P</v>
          </cell>
          <cell r="H1034" t="str">
            <v>standard</v>
          </cell>
          <cell r="I1034">
            <v>4.3979</v>
          </cell>
          <cell r="J1034">
            <v>4.39790472</v>
          </cell>
        </row>
        <row r="1035">
          <cell r="B1035" t="str">
            <v>REM0002737</v>
          </cell>
          <cell r="C1035" t="str">
            <v>济南右置左体11-1</v>
          </cell>
          <cell r="D1035" t="str">
            <v/>
          </cell>
          <cell r="E1035" t="str">
            <v>AC</v>
          </cell>
          <cell r="F1035" t="str">
            <v>EA</v>
          </cell>
          <cell r="G1035" t="str">
            <v>P</v>
          </cell>
          <cell r="H1035" t="str">
            <v>Standard</v>
          </cell>
          <cell r="I1035">
            <v>4.645</v>
          </cell>
        </row>
        <row r="1036">
          <cell r="B1036" t="str">
            <v>REM0000814</v>
          </cell>
          <cell r="C1036" t="str">
            <v>C33D卡框右</v>
          </cell>
          <cell r="D1036" t="str">
            <v/>
          </cell>
          <cell r="E1036" t="str">
            <v>AC</v>
          </cell>
          <cell r="F1036" t="str">
            <v>EA</v>
          </cell>
          <cell r="G1036" t="str">
            <v>P</v>
          </cell>
          <cell r="H1036" t="str">
            <v>Standard</v>
          </cell>
          <cell r="I1036">
            <v>3.5611</v>
          </cell>
        </row>
        <row r="1037">
          <cell r="B1037" t="str">
            <v>TMA0000278</v>
          </cell>
          <cell r="C1037" t="str">
            <v>28*20塑料袋</v>
          </cell>
          <cell r="D1037" t="str">
            <v>200*280塑料袋</v>
          </cell>
          <cell r="E1037" t="str">
            <v>AC</v>
          </cell>
          <cell r="F1037" t="str">
            <v>Ea</v>
          </cell>
          <cell r="G1037" t="str">
            <v>P</v>
          </cell>
          <cell r="H1037" t="str">
            <v>standard</v>
          </cell>
          <cell r="I1037">
            <v>0.0131</v>
          </cell>
        </row>
        <row r="1038">
          <cell r="B1038" t="str">
            <v>REM0002741</v>
          </cell>
          <cell r="C1038" t="str">
            <v>德龙转向灯玻璃罩</v>
          </cell>
          <cell r="D1038" t="str">
            <v/>
          </cell>
          <cell r="E1038" t="str">
            <v>AC</v>
          </cell>
          <cell r="F1038" t="str">
            <v>EA</v>
          </cell>
          <cell r="G1038" t="str">
            <v>P</v>
          </cell>
          <cell r="H1038" t="str">
            <v>Standard</v>
          </cell>
          <cell r="I1038">
            <v>0.7062</v>
          </cell>
        </row>
        <row r="1039">
          <cell r="B1039" t="str">
            <v>REM0000813</v>
          </cell>
          <cell r="C1039" t="str">
            <v>C30D灯罩右</v>
          </cell>
          <cell r="D1039" t="str">
            <v/>
          </cell>
          <cell r="E1039" t="str">
            <v>AC</v>
          </cell>
          <cell r="F1039" t="str">
            <v>EA</v>
          </cell>
          <cell r="G1039" t="str">
            <v>P</v>
          </cell>
          <cell r="H1039" t="str">
            <v>Standard</v>
          </cell>
          <cell r="I1039">
            <v>0.771</v>
          </cell>
        </row>
        <row r="1040">
          <cell r="B1040" t="str">
            <v>TMA0000205</v>
          </cell>
          <cell r="C1040" t="str">
            <v>豪泺纸箱盖</v>
          </cell>
          <cell r="D1040" t="str">
            <v>AB楞1020*600*60</v>
          </cell>
          <cell r="E1040" t="str">
            <v>AC</v>
          </cell>
          <cell r="F1040" t="str">
            <v>Ea</v>
          </cell>
          <cell r="G1040" t="str">
            <v>P</v>
          </cell>
          <cell r="H1040" t="str">
            <v>standard</v>
          </cell>
          <cell r="I1040">
            <v>3.6607</v>
          </cell>
          <cell r="J1040">
            <v>3.6606735</v>
          </cell>
        </row>
        <row r="1041">
          <cell r="B1041" t="str">
            <v>REM0002775</v>
          </cell>
          <cell r="C1041" t="str">
            <v>后视镜小双面胶（左）</v>
          </cell>
          <cell r="D1041" t="str">
            <v/>
          </cell>
          <cell r="E1041" t="str">
            <v>AC</v>
          </cell>
          <cell r="F1041" t="str">
            <v>EA</v>
          </cell>
          <cell r="G1041" t="str">
            <v>P</v>
          </cell>
          <cell r="H1041" t="str">
            <v>standard</v>
          </cell>
          <cell r="I1041">
            <v>1.9233</v>
          </cell>
        </row>
        <row r="1042">
          <cell r="B1042" t="str">
            <v>REM0000812</v>
          </cell>
          <cell r="C1042" t="str">
            <v>C30D三角座右</v>
          </cell>
          <cell r="D1042" t="str">
            <v/>
          </cell>
          <cell r="E1042" t="str">
            <v>AC</v>
          </cell>
          <cell r="F1042" t="str">
            <v>EA</v>
          </cell>
          <cell r="G1042" t="str">
            <v>P</v>
          </cell>
          <cell r="H1042" t="str">
            <v>Standard</v>
          </cell>
          <cell r="I1042">
            <v>8.6746</v>
          </cell>
        </row>
        <row r="1043">
          <cell r="B1043" t="str">
            <v>TMA0000276</v>
          </cell>
          <cell r="C1043" t="str">
            <v>新驭菱右包装箱</v>
          </cell>
          <cell r="D1043" t="str">
            <v>瓦楞纸950*530*275</v>
          </cell>
          <cell r="E1043" t="str">
            <v>AC</v>
          </cell>
          <cell r="F1043" t="str">
            <v>Ea</v>
          </cell>
          <cell r="G1043" t="str">
            <v>P</v>
          </cell>
          <cell r="H1043" t="str">
            <v>standard</v>
          </cell>
          <cell r="I1043">
            <v>12</v>
          </cell>
        </row>
        <row r="1044">
          <cell r="B1044" t="str">
            <v>REM0002776</v>
          </cell>
          <cell r="C1044" t="str">
            <v>后视镜小双面胶（右）</v>
          </cell>
          <cell r="D1044" t="str">
            <v/>
          </cell>
          <cell r="E1044" t="str">
            <v>AC</v>
          </cell>
          <cell r="F1044" t="str">
            <v>EA</v>
          </cell>
          <cell r="G1044" t="str">
            <v>P</v>
          </cell>
          <cell r="H1044" t="str">
            <v>standard</v>
          </cell>
          <cell r="I1044">
            <v>1.9233</v>
          </cell>
        </row>
        <row r="1045">
          <cell r="B1045" t="str">
            <v>REM0000811</v>
          </cell>
          <cell r="C1045" t="str">
            <v>C33D手折基板右</v>
          </cell>
          <cell r="D1045" t="str">
            <v/>
          </cell>
          <cell r="E1045" t="str">
            <v>AC</v>
          </cell>
          <cell r="F1045" t="str">
            <v>EA</v>
          </cell>
          <cell r="G1045" t="str">
            <v>P</v>
          </cell>
          <cell r="H1045" t="str">
            <v>Standard</v>
          </cell>
          <cell r="I1045">
            <v>5.6</v>
          </cell>
        </row>
        <row r="1046">
          <cell r="B1046" t="str">
            <v>TMA0000206</v>
          </cell>
          <cell r="C1046" t="str">
            <v>1780-32纸箱</v>
          </cell>
          <cell r="D1046" t="str">
            <v>AB楞690*690*330</v>
          </cell>
          <cell r="E1046" t="str">
            <v>AC</v>
          </cell>
          <cell r="F1046" t="str">
            <v>Ea</v>
          </cell>
          <cell r="G1046" t="str">
            <v>P</v>
          </cell>
          <cell r="H1046" t="str">
            <v>standard</v>
          </cell>
          <cell r="I1046">
            <v>10.2137</v>
          </cell>
        </row>
        <row r="1047">
          <cell r="B1047" t="str">
            <v>REM0002777</v>
          </cell>
          <cell r="C1047" t="str">
            <v>后视镜大双面胶（左）</v>
          </cell>
          <cell r="D1047" t="str">
            <v/>
          </cell>
          <cell r="E1047" t="str">
            <v>AC</v>
          </cell>
          <cell r="F1047" t="str">
            <v>EA</v>
          </cell>
          <cell r="G1047" t="str">
            <v>P</v>
          </cell>
          <cell r="H1047" t="str">
            <v>standard</v>
          </cell>
          <cell r="I1047">
            <v>3.6793</v>
          </cell>
        </row>
        <row r="1048">
          <cell r="B1048" t="str">
            <v>REM0000810</v>
          </cell>
          <cell r="C1048" t="str">
            <v>C33D镜片托右</v>
          </cell>
          <cell r="D1048" t="str">
            <v/>
          </cell>
          <cell r="E1048" t="str">
            <v>AC</v>
          </cell>
          <cell r="F1048" t="str">
            <v>EA</v>
          </cell>
          <cell r="G1048" t="str">
            <v>P</v>
          </cell>
          <cell r="H1048" t="str">
            <v>Standard</v>
          </cell>
          <cell r="I1048">
            <v>0.4569</v>
          </cell>
        </row>
        <row r="1049">
          <cell r="B1049" t="str">
            <v>TMA0000208</v>
          </cell>
          <cell r="C1049" t="str">
            <v>济南重汽轻卡镜座纸箱</v>
          </cell>
          <cell r="D1049" t="str">
            <v/>
          </cell>
          <cell r="E1049" t="str">
            <v>AC</v>
          </cell>
          <cell r="F1049" t="str">
            <v>Ea</v>
          </cell>
          <cell r="G1049" t="str">
            <v>P</v>
          </cell>
          <cell r="H1049" t="str">
            <v>standard</v>
          </cell>
          <cell r="I1049">
            <v>2.9571</v>
          </cell>
          <cell r="J1049">
            <v>2.95705971</v>
          </cell>
        </row>
        <row r="1050">
          <cell r="B1050" t="str">
            <v>REM0002778</v>
          </cell>
          <cell r="C1050" t="str">
            <v>后视镜大双面胶（右）</v>
          </cell>
          <cell r="D1050" t="str">
            <v/>
          </cell>
          <cell r="E1050" t="str">
            <v>AC</v>
          </cell>
          <cell r="F1050" t="str">
            <v>EA</v>
          </cell>
          <cell r="G1050" t="str">
            <v>P</v>
          </cell>
          <cell r="H1050" t="str">
            <v>standard</v>
          </cell>
          <cell r="I1050">
            <v>3.6793</v>
          </cell>
        </row>
        <row r="1051">
          <cell r="B1051" t="str">
            <v>REM0000809</v>
          </cell>
          <cell r="C1051" t="str">
            <v>C30D右镜片</v>
          </cell>
          <cell r="D1051" t="str">
            <v/>
          </cell>
          <cell r="E1051" t="str">
            <v>AC</v>
          </cell>
          <cell r="F1051" t="str">
            <v>Ea</v>
          </cell>
          <cell r="G1051" t="str">
            <v>P</v>
          </cell>
          <cell r="H1051" t="str">
            <v>standard</v>
          </cell>
          <cell r="I1051">
            <v>3.8</v>
          </cell>
        </row>
        <row r="1052">
          <cell r="B1052" t="str">
            <v>TMA0000273</v>
          </cell>
          <cell r="C1052" t="str">
            <v>奥铃升级下视纸箱</v>
          </cell>
          <cell r="D1052" t="str">
            <v>AB楞760*260*250</v>
          </cell>
          <cell r="E1052" t="str">
            <v>AC</v>
          </cell>
          <cell r="F1052" t="str">
            <v>Ea</v>
          </cell>
          <cell r="G1052" t="str">
            <v>P</v>
          </cell>
          <cell r="H1052" t="str">
            <v>standard</v>
          </cell>
          <cell r="I1052">
            <v>7.045</v>
          </cell>
          <cell r="J1052">
            <v>7.0449588</v>
          </cell>
        </row>
        <row r="1053">
          <cell r="B1053" t="str">
            <v>REM0002781</v>
          </cell>
          <cell r="C1053" t="str">
            <v>QNL7100手柄减震垫</v>
          </cell>
          <cell r="D1053" t="str">
            <v>NBR丁腈橡胶</v>
          </cell>
          <cell r="E1053" t="str">
            <v>AC</v>
          </cell>
          <cell r="F1053" t="str">
            <v>Ea</v>
          </cell>
          <cell r="G1053" t="str">
            <v>P</v>
          </cell>
          <cell r="H1053" t="str">
            <v>standard</v>
          </cell>
          <cell r="I1053">
            <v>0.2124</v>
          </cell>
        </row>
        <row r="1054">
          <cell r="B1054" t="str">
            <v>REM0000808</v>
          </cell>
          <cell r="C1054" t="str">
            <v>C33D灯体右</v>
          </cell>
          <cell r="D1054" t="str">
            <v/>
          </cell>
          <cell r="E1054" t="str">
            <v>AC</v>
          </cell>
          <cell r="F1054" t="str">
            <v>EA</v>
          </cell>
          <cell r="G1054" t="str">
            <v>P</v>
          </cell>
          <cell r="H1054" t="str">
            <v>Standard</v>
          </cell>
          <cell r="I1054">
            <v>0.27</v>
          </cell>
        </row>
        <row r="1055">
          <cell r="B1055" t="str">
            <v>TMA0000209</v>
          </cell>
          <cell r="C1055" t="str">
            <v>奥驰补盲镜包装箱</v>
          </cell>
          <cell r="D1055" t="str">
            <v>AB楞510*290*360</v>
          </cell>
          <cell r="E1055" t="str">
            <v>AC</v>
          </cell>
          <cell r="F1055" t="str">
            <v>Ea</v>
          </cell>
          <cell r="G1055" t="str">
            <v>P</v>
          </cell>
          <cell r="H1055" t="str">
            <v>standard</v>
          </cell>
          <cell r="I1055">
            <v>4.222</v>
          </cell>
          <cell r="J1055">
            <v>4.22197677</v>
          </cell>
        </row>
        <row r="1056">
          <cell r="B1056" t="str">
            <v>REM0002797</v>
          </cell>
          <cell r="C1056" t="str">
            <v>M20改款左后视镜低配亮银</v>
          </cell>
          <cell r="D1056" t="str">
            <v>82020100-B02-A01</v>
          </cell>
          <cell r="E1056" t="str">
            <v>AC</v>
          </cell>
          <cell r="F1056" t="str">
            <v>Ea</v>
          </cell>
          <cell r="G1056" t="str">
            <v>P</v>
          </cell>
          <cell r="H1056" t="str">
            <v>standard</v>
          </cell>
          <cell r="I1056">
            <v>56.6917</v>
          </cell>
        </row>
        <row r="1057">
          <cell r="B1057" t="str">
            <v>REM0000807</v>
          </cell>
          <cell r="C1057" t="str">
            <v>装箱单</v>
          </cell>
          <cell r="D1057" t="str">
            <v>100*70</v>
          </cell>
          <cell r="E1057" t="str">
            <v>AC</v>
          </cell>
          <cell r="F1057" t="str">
            <v>Ea</v>
          </cell>
          <cell r="G1057" t="str">
            <v>P</v>
          </cell>
          <cell r="H1057" t="str">
            <v>standard</v>
          </cell>
          <cell r="I1057">
            <v>0.0777</v>
          </cell>
          <cell r="J1057">
            <v>0.0738</v>
          </cell>
        </row>
        <row r="1058">
          <cell r="B1058" t="str">
            <v>TMA0000271</v>
          </cell>
          <cell r="C1058" t="str">
            <v>奥铃升级宽车左包装箱</v>
          </cell>
          <cell r="D1058" t="str">
            <v>AB楞890*230*480</v>
          </cell>
          <cell r="E1058" t="str">
            <v>AC</v>
          </cell>
          <cell r="F1058" t="str">
            <v>Ea</v>
          </cell>
          <cell r="G1058" t="str">
            <v>P</v>
          </cell>
          <cell r="H1058" t="str">
            <v>standard</v>
          </cell>
          <cell r="I1058">
            <v>12.0879</v>
          </cell>
        </row>
        <row r="1059">
          <cell r="B1059" t="str">
            <v>REM0002798</v>
          </cell>
          <cell r="C1059" t="str">
            <v>M20改款左外镜低配玛瑙红</v>
          </cell>
          <cell r="D1059" t="str">
            <v>82020100-B02-B11</v>
          </cell>
          <cell r="E1059" t="str">
            <v>AC</v>
          </cell>
          <cell r="F1059" t="str">
            <v>Ea</v>
          </cell>
          <cell r="G1059" t="str">
            <v>P</v>
          </cell>
          <cell r="H1059" t="str">
            <v>standard</v>
          </cell>
          <cell r="I1059">
            <v>41.7909</v>
          </cell>
        </row>
        <row r="1060">
          <cell r="B1060" t="str">
            <v>BSP0000003</v>
          </cell>
          <cell r="C1060" t="str">
            <v>C35DB低配弹簧</v>
          </cell>
          <cell r="D1060" t="str">
            <v/>
          </cell>
          <cell r="E1060" t="str">
            <v>AC</v>
          </cell>
          <cell r="F1060" t="str">
            <v>Ea</v>
          </cell>
          <cell r="G1060" t="str">
            <v>P</v>
          </cell>
          <cell r="H1060" t="str">
            <v>standard</v>
          </cell>
          <cell r="I1060">
            <v>0.74</v>
          </cell>
        </row>
        <row r="1061">
          <cell r="B1061" t="str">
            <v>TMA0000210</v>
          </cell>
          <cell r="C1061" t="str">
            <v>奥驰前下视镜包装箱</v>
          </cell>
          <cell r="D1061" t="str">
            <v>AB楞780*400*280</v>
          </cell>
          <cell r="E1061" t="str">
            <v>AC</v>
          </cell>
          <cell r="F1061" t="str">
            <v>Ea</v>
          </cell>
          <cell r="G1061" t="str">
            <v>P</v>
          </cell>
          <cell r="H1061" t="str">
            <v>standard</v>
          </cell>
          <cell r="I1061">
            <v>6.3664</v>
          </cell>
          <cell r="J1061">
            <v>6.36643557</v>
          </cell>
        </row>
        <row r="1062">
          <cell r="B1062" t="str">
            <v>REM0002800</v>
          </cell>
          <cell r="C1062" t="str">
            <v>M20改款左外低配闪电蓝</v>
          </cell>
          <cell r="D1062" t="str">
            <v>82020100-B02</v>
          </cell>
          <cell r="E1062" t="str">
            <v>AC</v>
          </cell>
          <cell r="F1062" t="str">
            <v>Ea</v>
          </cell>
          <cell r="G1062" t="str">
            <v>P</v>
          </cell>
          <cell r="H1062" t="str">
            <v>standard</v>
          </cell>
          <cell r="I1062">
            <v>42.9691</v>
          </cell>
        </row>
        <row r="1063">
          <cell r="B1063" t="str">
            <v>BSP0000013</v>
          </cell>
          <cell r="C1063" t="str">
            <v>1041弹簧</v>
          </cell>
          <cell r="D1063" t="str">
            <v/>
          </cell>
          <cell r="E1063" t="str">
            <v>AC</v>
          </cell>
          <cell r="F1063" t="str">
            <v>Ea</v>
          </cell>
          <cell r="G1063" t="str">
            <v>P</v>
          </cell>
          <cell r="H1063" t="str">
            <v>standard</v>
          </cell>
          <cell r="I1063">
            <v>0.7631</v>
          </cell>
          <cell r="J1063">
            <v>0.76309</v>
          </cell>
        </row>
        <row r="1064">
          <cell r="B1064" t="str">
            <v>TMA0000269</v>
          </cell>
          <cell r="C1064" t="str">
            <v>奥铃升级后视镜左包装箱</v>
          </cell>
          <cell r="D1064" t="str">
            <v>AB楞890*230*330</v>
          </cell>
          <cell r="E1064" t="str">
            <v>AC</v>
          </cell>
          <cell r="F1064" t="str">
            <v>Ea</v>
          </cell>
          <cell r="G1064" t="str">
            <v>P</v>
          </cell>
          <cell r="H1064" t="str">
            <v>standard</v>
          </cell>
          <cell r="I1064">
            <v>12.0879</v>
          </cell>
          <cell r="J1064">
            <v>12.08786733</v>
          </cell>
        </row>
        <row r="1065">
          <cell r="B1065" t="str">
            <v>REM0002807</v>
          </cell>
          <cell r="C1065" t="str">
            <v>M20改型左外镜低配星辰粽</v>
          </cell>
          <cell r="D1065" t="str">
            <v>82020100-B02-0E9</v>
          </cell>
          <cell r="E1065" t="str">
            <v>AC</v>
          </cell>
          <cell r="F1065" t="str">
            <v>Ea</v>
          </cell>
          <cell r="G1065" t="str">
            <v>P</v>
          </cell>
          <cell r="H1065" t="str">
            <v>standard</v>
          </cell>
          <cell r="I1065">
            <v>41.77</v>
          </cell>
        </row>
        <row r="1066">
          <cell r="B1066" t="str">
            <v>REM0000802</v>
          </cell>
          <cell r="C1066" t="str">
            <v>C33DB面罩丹霞红左</v>
          </cell>
          <cell r="D1066" t="str">
            <v/>
          </cell>
          <cell r="E1066" t="str">
            <v>AC</v>
          </cell>
          <cell r="F1066" t="str">
            <v>Ea</v>
          </cell>
          <cell r="G1066" t="str">
            <v>P</v>
          </cell>
          <cell r="H1066" t="str">
            <v>Standard</v>
          </cell>
          <cell r="I1066">
            <v>12.38</v>
          </cell>
        </row>
        <row r="1067">
          <cell r="B1067" t="str">
            <v>TMA0000212</v>
          </cell>
          <cell r="C1067" t="str">
            <v>豪泺路面镜纸箱</v>
          </cell>
          <cell r="D1067" t="str">
            <v>瓦楞纸</v>
          </cell>
          <cell r="E1067" t="str">
            <v>AC</v>
          </cell>
          <cell r="F1067" t="str">
            <v>Ea</v>
          </cell>
          <cell r="G1067" t="str">
            <v>P</v>
          </cell>
          <cell r="H1067" t="str">
            <v>standard</v>
          </cell>
          <cell r="I1067">
            <v>6.5926</v>
          </cell>
          <cell r="J1067">
            <v>6.59264265</v>
          </cell>
        </row>
        <row r="1068">
          <cell r="B1068" t="str">
            <v>REM0002808</v>
          </cell>
          <cell r="C1068" t="str">
            <v>M20改款右后视镜低配亮银</v>
          </cell>
          <cell r="D1068" t="str">
            <v>82020200-B02-A01</v>
          </cell>
          <cell r="E1068" t="str">
            <v>AC</v>
          </cell>
          <cell r="F1068" t="str">
            <v>Ea</v>
          </cell>
          <cell r="G1068" t="str">
            <v>P</v>
          </cell>
          <cell r="H1068" t="str">
            <v>standard</v>
          </cell>
          <cell r="I1068">
            <v>57.235</v>
          </cell>
        </row>
        <row r="1069">
          <cell r="B1069" t="str">
            <v>BSP0000014</v>
          </cell>
          <cell r="C1069" t="str">
            <v>重卡弹簧(彩)</v>
          </cell>
          <cell r="D1069" t="str">
            <v>65Mn∮4镀彩</v>
          </cell>
          <cell r="E1069" t="str">
            <v>AC</v>
          </cell>
          <cell r="F1069" t="str">
            <v>Ea</v>
          </cell>
          <cell r="G1069" t="str">
            <v>P</v>
          </cell>
          <cell r="H1069" t="str">
            <v>standard</v>
          </cell>
          <cell r="I1069">
            <v>0.4002</v>
          </cell>
          <cell r="J1069">
            <v>0.40016</v>
          </cell>
        </row>
        <row r="1070">
          <cell r="B1070" t="str">
            <v>TMA0000267</v>
          </cell>
          <cell r="C1070" t="str">
            <v>H3宽车左包装箱</v>
          </cell>
          <cell r="D1070" t="str">
            <v>AB楞960*500*210</v>
          </cell>
          <cell r="E1070" t="str">
            <v>AC</v>
          </cell>
          <cell r="F1070" t="str">
            <v>Ea</v>
          </cell>
          <cell r="G1070" t="str">
            <v>P</v>
          </cell>
          <cell r="H1070" t="str">
            <v>standard</v>
          </cell>
          <cell r="I1070">
            <v>8.6868</v>
          </cell>
          <cell r="J1070">
            <v>8.68682232</v>
          </cell>
        </row>
        <row r="1071">
          <cell r="B1071" t="str">
            <v>REM0002809</v>
          </cell>
          <cell r="C1071" t="str">
            <v>M20改款右外镜低配玛瑙红</v>
          </cell>
          <cell r="D1071" t="str">
            <v>82020200-B02-B11</v>
          </cell>
          <cell r="E1071" t="str">
            <v>AC</v>
          </cell>
          <cell r="F1071" t="str">
            <v>Ea</v>
          </cell>
          <cell r="G1071" t="str">
            <v>P</v>
          </cell>
          <cell r="H1071" t="str">
            <v>standard</v>
          </cell>
          <cell r="I1071">
            <v>42.2809</v>
          </cell>
        </row>
        <row r="1072">
          <cell r="B1072" t="str">
            <v>REM0000797</v>
          </cell>
          <cell r="C1072" t="str">
            <v>C33DB面罩激情橙左</v>
          </cell>
          <cell r="D1072" t="str">
            <v/>
          </cell>
          <cell r="E1072" t="str">
            <v>AC</v>
          </cell>
          <cell r="F1072" t="str">
            <v>Ea</v>
          </cell>
          <cell r="G1072" t="str">
            <v>P</v>
          </cell>
          <cell r="H1072" t="str">
            <v>Standard</v>
          </cell>
          <cell r="I1072">
            <v>0.0001</v>
          </cell>
        </row>
        <row r="1073">
          <cell r="B1073" t="str">
            <v>TMA0000213</v>
          </cell>
          <cell r="C1073" t="str">
            <v>华菱大下视镜头纸箱</v>
          </cell>
          <cell r="D1073" t="str">
            <v/>
          </cell>
          <cell r="E1073" t="str">
            <v>AC</v>
          </cell>
          <cell r="F1073" t="str">
            <v>Ea</v>
          </cell>
          <cell r="G1073" t="str">
            <v>P</v>
          </cell>
          <cell r="H1073" t="str">
            <v>standard</v>
          </cell>
          <cell r="I1073">
            <v>9.9266</v>
          </cell>
          <cell r="J1073">
            <v>9.92664882</v>
          </cell>
        </row>
        <row r="1074">
          <cell r="B1074" t="str">
            <v>REM0002811</v>
          </cell>
          <cell r="C1074" t="str">
            <v>M20改款右外低配闪电蓝</v>
          </cell>
          <cell r="D1074" t="str">
            <v>82020200-B02</v>
          </cell>
          <cell r="E1074" t="str">
            <v>AC</v>
          </cell>
          <cell r="F1074" t="str">
            <v>Ea</v>
          </cell>
          <cell r="G1074" t="str">
            <v>P</v>
          </cell>
          <cell r="H1074" t="str">
            <v>standard</v>
          </cell>
          <cell r="I1074">
            <v>43.1677</v>
          </cell>
        </row>
        <row r="1075">
          <cell r="B1075" t="str">
            <v>BSP0000016</v>
          </cell>
          <cell r="C1075" t="str">
            <v>M20弹簧</v>
          </cell>
          <cell r="D1075" t="str">
            <v>65Si2Mn</v>
          </cell>
          <cell r="E1075" t="str">
            <v>AC</v>
          </cell>
          <cell r="F1075" t="str">
            <v>Ea</v>
          </cell>
          <cell r="G1075" t="str">
            <v>P</v>
          </cell>
          <cell r="H1075" t="str">
            <v>standard</v>
          </cell>
          <cell r="I1075">
            <v>0.5</v>
          </cell>
          <cell r="J1075">
            <v>0.47461</v>
          </cell>
        </row>
        <row r="1076">
          <cell r="B1076" t="str">
            <v>TMA0000265</v>
          </cell>
          <cell r="C1076" t="str">
            <v>H3右连接杆包装箱</v>
          </cell>
          <cell r="D1076" t="str">
            <v>AB楞590*230*220</v>
          </cell>
          <cell r="E1076" t="str">
            <v>AC</v>
          </cell>
          <cell r="F1076" t="str">
            <v>Ea</v>
          </cell>
          <cell r="G1076" t="str">
            <v>P</v>
          </cell>
          <cell r="H1076" t="str">
            <v>standard</v>
          </cell>
          <cell r="I1076">
            <v>3.267</v>
          </cell>
          <cell r="J1076">
            <v>3.26696733</v>
          </cell>
        </row>
        <row r="1077">
          <cell r="B1077" t="str">
            <v>REM0002835</v>
          </cell>
          <cell r="C1077" t="str">
            <v>华菱主镜托</v>
          </cell>
          <cell r="D1077" t="str">
            <v/>
          </cell>
          <cell r="E1077" t="str">
            <v>AC</v>
          </cell>
          <cell r="F1077" t="str">
            <v>Ea</v>
          </cell>
          <cell r="G1077" t="str">
            <v>P</v>
          </cell>
          <cell r="H1077" t="str">
            <v>standard</v>
          </cell>
          <cell r="I1077">
            <v>7.1563</v>
          </cell>
        </row>
        <row r="1078">
          <cell r="B1078" t="str">
            <v>REM0000793</v>
          </cell>
          <cell r="C1078" t="str">
            <v>C30D毛毡</v>
          </cell>
          <cell r="D1078" t="str">
            <v/>
          </cell>
          <cell r="E1078" t="str">
            <v>AC</v>
          </cell>
          <cell r="F1078" t="str">
            <v>Ea</v>
          </cell>
          <cell r="G1078" t="str">
            <v>P</v>
          </cell>
          <cell r="H1078" t="str">
            <v>standard</v>
          </cell>
          <cell r="I1078">
            <v>0.0708</v>
          </cell>
          <cell r="J1078">
            <v>0.0708</v>
          </cell>
        </row>
        <row r="1079">
          <cell r="B1079" t="str">
            <v>TMA0000215</v>
          </cell>
          <cell r="C1079" t="str">
            <v>济南重汽轻卡下视镜纸箱</v>
          </cell>
          <cell r="D1079" t="str">
            <v>AB楞650*600*270</v>
          </cell>
          <cell r="E1079" t="str">
            <v>AC</v>
          </cell>
          <cell r="F1079" t="str">
            <v>Ea</v>
          </cell>
          <cell r="G1079" t="str">
            <v>P</v>
          </cell>
          <cell r="H1079" t="str">
            <v>standard</v>
          </cell>
          <cell r="I1079">
            <v>5.8052</v>
          </cell>
          <cell r="J1079">
            <v>5.80523031</v>
          </cell>
        </row>
        <row r="1080">
          <cell r="B1080" t="str">
            <v>REM0002859</v>
          </cell>
          <cell r="C1080" t="str">
            <v>B80C后视镜壳左(毛坯)</v>
          </cell>
          <cell r="D1080" t="str">
            <v>ABS本色</v>
          </cell>
          <cell r="E1080" t="str">
            <v>AC</v>
          </cell>
          <cell r="F1080" t="str">
            <v>Ea</v>
          </cell>
          <cell r="G1080" t="str">
            <v>P</v>
          </cell>
          <cell r="H1080" t="str">
            <v>standard</v>
          </cell>
          <cell r="I1080">
            <v>6.59</v>
          </cell>
        </row>
        <row r="1081">
          <cell r="B1081" t="str">
            <v>BSP0000019</v>
          </cell>
          <cell r="C1081" t="str">
            <v>ETX档位弹簧</v>
          </cell>
          <cell r="D1081" t="str">
            <v>65Mn镀彩φ5</v>
          </cell>
          <cell r="E1081" t="str">
            <v>AC</v>
          </cell>
          <cell r="F1081" t="str">
            <v>Ea</v>
          </cell>
          <cell r="G1081" t="str">
            <v>P</v>
          </cell>
          <cell r="H1081" t="str">
            <v>standard</v>
          </cell>
          <cell r="I1081">
            <v>0.4188</v>
          </cell>
          <cell r="J1081">
            <v>0.41877</v>
          </cell>
        </row>
        <row r="1082">
          <cell r="B1082" t="str">
            <v>TMA0000263</v>
          </cell>
          <cell r="C1082" t="str">
            <v>H3后视镜左包装箱</v>
          </cell>
          <cell r="D1082" t="str">
            <v>AB楞960*420*210</v>
          </cell>
          <cell r="E1082" t="str">
            <v>AC</v>
          </cell>
          <cell r="F1082" t="str">
            <v>Ea</v>
          </cell>
          <cell r="G1082" t="str">
            <v>P</v>
          </cell>
          <cell r="H1082" t="str">
            <v>standard</v>
          </cell>
          <cell r="I1082">
            <v>7.1372</v>
          </cell>
          <cell r="J1082">
            <v>7.13718621</v>
          </cell>
        </row>
        <row r="1083">
          <cell r="B1083" t="str">
            <v>REM0002860</v>
          </cell>
          <cell r="C1083" t="str">
            <v>B80C后视镜壳右(毛坯)</v>
          </cell>
          <cell r="D1083" t="str">
            <v>ABS本色</v>
          </cell>
          <cell r="E1083" t="str">
            <v>AC</v>
          </cell>
          <cell r="F1083" t="str">
            <v>Ea</v>
          </cell>
          <cell r="G1083" t="str">
            <v>P</v>
          </cell>
          <cell r="H1083" t="str">
            <v>standard</v>
          </cell>
          <cell r="I1083">
            <v>6.59</v>
          </cell>
        </row>
        <row r="1084">
          <cell r="B1084" t="str">
            <v>REM0000791</v>
          </cell>
          <cell r="C1084" t="str">
            <v>C30D转轴左</v>
          </cell>
          <cell r="D1084" t="str">
            <v/>
          </cell>
          <cell r="E1084" t="str">
            <v>AC</v>
          </cell>
          <cell r="F1084" t="str">
            <v>Ea</v>
          </cell>
          <cell r="G1084" t="str">
            <v>P</v>
          </cell>
          <cell r="H1084" t="str">
            <v>standard</v>
          </cell>
          <cell r="I1084">
            <v>2.1103</v>
          </cell>
          <cell r="J1084">
            <v>2.3214</v>
          </cell>
        </row>
        <row r="1085">
          <cell r="B1085" t="str">
            <v>TMA0000216</v>
          </cell>
          <cell r="C1085" t="str">
            <v>1580纸箱左</v>
          </cell>
          <cell r="D1085" t="str">
            <v>AB楞610*500*240</v>
          </cell>
          <cell r="E1085" t="str">
            <v>AC</v>
          </cell>
          <cell r="F1085" t="str">
            <v>Ea</v>
          </cell>
          <cell r="G1085" t="str">
            <v>P</v>
          </cell>
          <cell r="H1085" t="str">
            <v>standard</v>
          </cell>
          <cell r="I1085">
            <v>5.4359</v>
          </cell>
          <cell r="J1085">
            <v>5.4359</v>
          </cell>
        </row>
        <row r="1086">
          <cell r="B1086" t="str">
            <v>REM0002861</v>
          </cell>
          <cell r="C1086" t="str">
            <v>华菱广角镜托</v>
          </cell>
          <cell r="D1086" t="str">
            <v/>
          </cell>
          <cell r="E1086" t="str">
            <v>AC</v>
          </cell>
          <cell r="F1086" t="str">
            <v>Ea</v>
          </cell>
          <cell r="G1086" t="str">
            <v>P</v>
          </cell>
          <cell r="H1086" t="str">
            <v>standard</v>
          </cell>
          <cell r="I1086">
            <v>3.8476</v>
          </cell>
        </row>
        <row r="1087">
          <cell r="B1087" t="str">
            <v>BSP0000020</v>
          </cell>
          <cell r="C1087" t="str">
            <v>M50N弹簧</v>
          </cell>
          <cell r="D1087" t="str">
            <v>60Si2Mn</v>
          </cell>
          <cell r="E1087" t="str">
            <v>AC</v>
          </cell>
          <cell r="F1087" t="str">
            <v>Ea</v>
          </cell>
          <cell r="G1087" t="str">
            <v>P</v>
          </cell>
          <cell r="H1087" t="str">
            <v>standard</v>
          </cell>
          <cell r="I1087">
            <v>0.58</v>
          </cell>
          <cell r="J1087">
            <v>0.54905</v>
          </cell>
        </row>
        <row r="1088">
          <cell r="B1088" t="str">
            <v>TMA0000217</v>
          </cell>
          <cell r="C1088" t="str">
            <v>奥铃纸箱18</v>
          </cell>
          <cell r="D1088" t="str">
            <v>AB楞650*630*320</v>
          </cell>
          <cell r="E1088" t="str">
            <v>AC</v>
          </cell>
          <cell r="F1088" t="str">
            <v>Ea</v>
          </cell>
          <cell r="G1088" t="str">
            <v>P</v>
          </cell>
          <cell r="H1088" t="str">
            <v>standard</v>
          </cell>
          <cell r="I1088">
            <v>7.0256</v>
          </cell>
        </row>
        <row r="1089">
          <cell r="B1089" t="str">
            <v>REM0002862</v>
          </cell>
          <cell r="C1089" t="str">
            <v>B40L后视镜壳左(毛坯)</v>
          </cell>
          <cell r="D1089" t="str">
            <v>ABS本色</v>
          </cell>
          <cell r="E1089" t="str">
            <v>AC</v>
          </cell>
          <cell r="F1089" t="str">
            <v>Ea</v>
          </cell>
          <cell r="G1089" t="str">
            <v>P</v>
          </cell>
          <cell r="H1089" t="str">
            <v>standard</v>
          </cell>
          <cell r="I1089">
            <v>6.59</v>
          </cell>
        </row>
        <row r="1090">
          <cell r="B1090" t="str">
            <v>REM0000789</v>
          </cell>
          <cell r="C1090" t="str">
            <v>C33D下盖板左</v>
          </cell>
          <cell r="D1090" t="str">
            <v/>
          </cell>
          <cell r="E1090" t="str">
            <v>AC</v>
          </cell>
          <cell r="F1090" t="str">
            <v>EA</v>
          </cell>
          <cell r="G1090" t="str">
            <v>P</v>
          </cell>
          <cell r="H1090" t="str">
            <v>Standard</v>
          </cell>
          <cell r="I1090">
            <v>1.6657</v>
          </cell>
        </row>
        <row r="1091">
          <cell r="B1091" t="str">
            <v>TMA0000218</v>
          </cell>
          <cell r="C1091" t="str">
            <v>1580纸箱右</v>
          </cell>
          <cell r="D1091" t="str">
            <v>AB楞620*500*240</v>
          </cell>
          <cell r="E1091" t="str">
            <v>AC</v>
          </cell>
          <cell r="F1091" t="str">
            <v>Ea</v>
          </cell>
          <cell r="G1091" t="str">
            <v>P</v>
          </cell>
          <cell r="H1091" t="str">
            <v>standard</v>
          </cell>
          <cell r="I1091">
            <v>10.106</v>
          </cell>
          <cell r="J1091">
            <v>10.106</v>
          </cell>
        </row>
        <row r="1092">
          <cell r="B1092" t="str">
            <v>REM0002863</v>
          </cell>
          <cell r="C1092" t="str">
            <v>B40L后视镜壳右(毛坯)</v>
          </cell>
          <cell r="D1092" t="str">
            <v>ABS本色</v>
          </cell>
          <cell r="E1092" t="str">
            <v>AC</v>
          </cell>
          <cell r="F1092" t="str">
            <v>Ea</v>
          </cell>
          <cell r="G1092" t="str">
            <v>P</v>
          </cell>
          <cell r="H1092" t="str">
            <v>standard</v>
          </cell>
          <cell r="I1092">
            <v>6.59</v>
          </cell>
        </row>
        <row r="1093">
          <cell r="B1093" t="str">
            <v>BSP0000021</v>
          </cell>
          <cell r="C1093" t="str">
            <v>J6K弹簧</v>
          </cell>
          <cell r="D1093" t="str">
            <v>D24d2.8H19</v>
          </cell>
          <cell r="E1093" t="str">
            <v>AC</v>
          </cell>
          <cell r="F1093" t="str">
            <v>Ea</v>
          </cell>
          <cell r="G1093" t="str">
            <v>P</v>
          </cell>
          <cell r="H1093" t="str">
            <v>standard</v>
          </cell>
          <cell r="I1093">
            <v>0.1582</v>
          </cell>
          <cell r="J1093">
            <v>0.1582</v>
          </cell>
        </row>
        <row r="1094">
          <cell r="B1094" t="str">
            <v>TMA0000219</v>
          </cell>
          <cell r="C1094" t="str">
            <v>华菱支杆包装箱</v>
          </cell>
          <cell r="D1094" t="str">
            <v/>
          </cell>
          <cell r="E1094" t="str">
            <v>AC</v>
          </cell>
          <cell r="F1094" t="str">
            <v>Ea</v>
          </cell>
          <cell r="G1094" t="str">
            <v>P</v>
          </cell>
          <cell r="H1094" t="str">
            <v>standard</v>
          </cell>
          <cell r="I1094">
            <v>2.89</v>
          </cell>
          <cell r="J1094">
            <v>2.89002087</v>
          </cell>
        </row>
        <row r="1095">
          <cell r="B1095" t="str">
            <v>REM0002868</v>
          </cell>
          <cell r="C1095" t="str">
            <v>A2衬套</v>
          </cell>
          <cell r="D1095" t="str">
            <v/>
          </cell>
          <cell r="E1095" t="str">
            <v>AC</v>
          </cell>
          <cell r="F1095" t="str">
            <v>EA</v>
          </cell>
          <cell r="G1095" t="str">
            <v>P</v>
          </cell>
          <cell r="H1095" t="str">
            <v>standard</v>
          </cell>
          <cell r="I1095">
            <v>1.7607</v>
          </cell>
        </row>
        <row r="1096">
          <cell r="B1096" t="str">
            <v>REM0000786</v>
          </cell>
          <cell r="C1096" t="str">
            <v>C30D线束合件(低配)</v>
          </cell>
          <cell r="D1096" t="str">
            <v/>
          </cell>
          <cell r="E1096" t="str">
            <v>AC</v>
          </cell>
          <cell r="F1096" t="str">
            <v>Ea</v>
          </cell>
          <cell r="G1096" t="str">
            <v>P</v>
          </cell>
          <cell r="H1096" t="str">
            <v>standard</v>
          </cell>
          <cell r="I1096">
            <v>5.26</v>
          </cell>
        </row>
        <row r="1097">
          <cell r="B1097" t="str">
            <v>TMA0000254</v>
          </cell>
          <cell r="C1097" t="str">
            <v>出口捷运(七层)</v>
          </cell>
          <cell r="D1097" t="str">
            <v>AB楞950*510*210</v>
          </cell>
          <cell r="E1097" t="str">
            <v>AC</v>
          </cell>
          <cell r="F1097" t="str">
            <v>Ea</v>
          </cell>
          <cell r="G1097" t="str">
            <v>P</v>
          </cell>
          <cell r="H1097" t="str">
            <v>standard</v>
          </cell>
          <cell r="I1097">
            <v>13.641</v>
          </cell>
        </row>
        <row r="1098">
          <cell r="B1098" t="str">
            <v>REM0002869</v>
          </cell>
          <cell r="C1098" t="str">
            <v>A2连接座</v>
          </cell>
          <cell r="D1098" t="str">
            <v/>
          </cell>
          <cell r="E1098" t="str">
            <v>AC</v>
          </cell>
          <cell r="F1098" t="str">
            <v>EA</v>
          </cell>
          <cell r="G1098" t="str">
            <v>P</v>
          </cell>
          <cell r="H1098" t="str">
            <v>standard</v>
          </cell>
          <cell r="I1098">
            <v>3.1368</v>
          </cell>
        </row>
        <row r="1099">
          <cell r="B1099" t="str">
            <v>BSP0000029</v>
          </cell>
          <cell r="C1099" t="str">
            <v>曼项目前下视镜镜头弹簧</v>
          </cell>
          <cell r="D1099" t="str">
            <v>65Mnφ3.8镀彩</v>
          </cell>
          <cell r="E1099" t="str">
            <v>AC</v>
          </cell>
          <cell r="F1099" t="str">
            <v>Ea</v>
          </cell>
          <cell r="G1099" t="str">
            <v>P</v>
          </cell>
          <cell r="H1099" t="str">
            <v>standard</v>
          </cell>
          <cell r="I1099">
            <v>0.3443</v>
          </cell>
          <cell r="J1099">
            <v>0.34432</v>
          </cell>
        </row>
        <row r="1100">
          <cell r="B1100" t="str">
            <v>TMA0000220</v>
          </cell>
          <cell r="C1100" t="str">
            <v>4005下视镜纸箱</v>
          </cell>
          <cell r="D1100" t="str">
            <v>AB楞610*500*240</v>
          </cell>
          <cell r="E1100" t="str">
            <v>AC</v>
          </cell>
          <cell r="F1100" t="str">
            <v>Ea</v>
          </cell>
          <cell r="G1100" t="str">
            <v>P</v>
          </cell>
          <cell r="H1100" t="str">
            <v>standard</v>
          </cell>
          <cell r="I1100">
            <v>0.0001</v>
          </cell>
        </row>
        <row r="1101">
          <cell r="B1101" t="str">
            <v>REM0002871</v>
          </cell>
          <cell r="C1101" t="str">
            <v>200主镜片</v>
          </cell>
          <cell r="D1101" t="str">
            <v/>
          </cell>
          <cell r="E1101" t="str">
            <v>AC</v>
          </cell>
          <cell r="F1101" t="str">
            <v>Ea</v>
          </cell>
          <cell r="G1101" t="str">
            <v>P</v>
          </cell>
          <cell r="H1101" t="str">
            <v>standard</v>
          </cell>
          <cell r="I1101">
            <v>2.8974</v>
          </cell>
        </row>
        <row r="1102">
          <cell r="B1102" t="str">
            <v>REM0000784</v>
          </cell>
          <cell r="C1102" t="str">
            <v>C30D灯罩左</v>
          </cell>
          <cell r="D1102" t="str">
            <v/>
          </cell>
          <cell r="E1102" t="str">
            <v>AC</v>
          </cell>
          <cell r="F1102" t="str">
            <v>EA</v>
          </cell>
          <cell r="G1102" t="str">
            <v>P</v>
          </cell>
          <cell r="H1102" t="str">
            <v>Standard</v>
          </cell>
          <cell r="I1102">
            <v>0.8401</v>
          </cell>
        </row>
        <row r="1103">
          <cell r="B1103" t="str">
            <v>TMA0000222</v>
          </cell>
          <cell r="C1103" t="str">
            <v>K1右纸箱</v>
          </cell>
          <cell r="D1103" t="str">
            <v>AB楞720*400*370</v>
          </cell>
          <cell r="E1103" t="str">
            <v>AC</v>
          </cell>
          <cell r="F1103" t="str">
            <v>Ea</v>
          </cell>
          <cell r="G1103" t="str">
            <v>P</v>
          </cell>
          <cell r="H1103" t="str">
            <v>standard</v>
          </cell>
          <cell r="I1103">
            <v>7.0785</v>
          </cell>
          <cell r="J1103">
            <v>7.07847822</v>
          </cell>
        </row>
        <row r="1104">
          <cell r="B1104" t="str">
            <v>REM0002872</v>
          </cell>
          <cell r="C1104" t="str">
            <v>1540左镜座</v>
          </cell>
          <cell r="D1104" t="str">
            <v/>
          </cell>
          <cell r="E1104" t="str">
            <v>AC</v>
          </cell>
          <cell r="F1104" t="str">
            <v>Ea</v>
          </cell>
          <cell r="G1104" t="str">
            <v>P</v>
          </cell>
          <cell r="H1104" t="str">
            <v>standard</v>
          </cell>
          <cell r="I1104">
            <v>3.1839</v>
          </cell>
        </row>
        <row r="1105">
          <cell r="B1105" t="str">
            <v>REM0000783</v>
          </cell>
          <cell r="C1105" t="str">
            <v>C30D三角座左</v>
          </cell>
          <cell r="D1105" t="str">
            <v/>
          </cell>
          <cell r="E1105" t="str">
            <v>AC</v>
          </cell>
          <cell r="F1105" t="str">
            <v>EA</v>
          </cell>
          <cell r="G1105" t="str">
            <v>P</v>
          </cell>
          <cell r="H1105" t="str">
            <v>Standard</v>
          </cell>
          <cell r="I1105">
            <v>8.6746</v>
          </cell>
        </row>
        <row r="1106">
          <cell r="B1106" t="str">
            <v>TMA0000248</v>
          </cell>
          <cell r="C1106" t="str">
            <v>捷运连接杆纸箱左</v>
          </cell>
          <cell r="D1106" t="str">
            <v>AB楞660x230x220</v>
          </cell>
          <cell r="E1106" t="str">
            <v>AC</v>
          </cell>
          <cell r="F1106" t="str">
            <v>Ea</v>
          </cell>
          <cell r="G1106" t="str">
            <v>P</v>
          </cell>
          <cell r="H1106" t="str">
            <v>standard</v>
          </cell>
          <cell r="I1106">
            <v>2.5634</v>
          </cell>
          <cell r="J1106">
            <v>2.56335354</v>
          </cell>
        </row>
        <row r="1107">
          <cell r="B1107" t="str">
            <v>RSM0000213</v>
          </cell>
          <cell r="C1107" t="str">
            <v>北奔下镜座（喷涂）</v>
          </cell>
          <cell r="D1107" t="str">
            <v/>
          </cell>
          <cell r="E1107" t="str">
            <v>AC</v>
          </cell>
          <cell r="F1107" t="str">
            <v>EA</v>
          </cell>
          <cell r="G1107" t="str">
            <v>P</v>
          </cell>
          <cell r="H1107" t="str">
            <v>standard</v>
          </cell>
          <cell r="I1107">
            <v>0.6623</v>
          </cell>
        </row>
        <row r="1108">
          <cell r="B1108" t="str">
            <v>REM0000782</v>
          </cell>
          <cell r="C1108" t="str">
            <v>C33D手折基板左</v>
          </cell>
          <cell r="D1108" t="str">
            <v/>
          </cell>
          <cell r="E1108" t="str">
            <v>AC</v>
          </cell>
          <cell r="F1108" t="str">
            <v>EA</v>
          </cell>
          <cell r="G1108" t="str">
            <v>P</v>
          </cell>
          <cell r="H1108" t="str">
            <v>Standard</v>
          </cell>
          <cell r="I1108">
            <v>5.6</v>
          </cell>
        </row>
        <row r="1109">
          <cell r="B1109" t="str">
            <v>TMA0000223</v>
          </cell>
          <cell r="C1109" t="str">
            <v>K1左内扣盖纸箱</v>
          </cell>
          <cell r="D1109" t="str">
            <v>AB楞420*300*180</v>
          </cell>
          <cell r="E1109" t="str">
            <v>AC</v>
          </cell>
          <cell r="F1109" t="str">
            <v>Ea</v>
          </cell>
          <cell r="G1109" t="str">
            <v>P</v>
          </cell>
          <cell r="H1109" t="str">
            <v>standard</v>
          </cell>
          <cell r="I1109">
            <v>2.6453</v>
          </cell>
          <cell r="J1109">
            <v>2.6452503</v>
          </cell>
        </row>
        <row r="1110">
          <cell r="B1110" t="str">
            <v>REM0002873</v>
          </cell>
          <cell r="C1110" t="str">
            <v>1540镜座装饰盖左</v>
          </cell>
          <cell r="D1110" t="str">
            <v/>
          </cell>
          <cell r="E1110" t="str">
            <v>AC</v>
          </cell>
          <cell r="F1110" t="str">
            <v>Ea</v>
          </cell>
          <cell r="G1110" t="str">
            <v>P</v>
          </cell>
          <cell r="H1110" t="str">
            <v>standard</v>
          </cell>
          <cell r="I1110">
            <v>1.0509</v>
          </cell>
        </row>
        <row r="1111">
          <cell r="B1111" t="str">
            <v>REM0000781</v>
          </cell>
          <cell r="C1111" t="str">
            <v>B40转向灯插接器</v>
          </cell>
          <cell r="D1111" t="str">
            <v/>
          </cell>
          <cell r="E1111" t="str">
            <v>AC</v>
          </cell>
          <cell r="F1111" t="str">
            <v>Ea</v>
          </cell>
          <cell r="G1111" t="str">
            <v>P</v>
          </cell>
          <cell r="H1111" t="str">
            <v>standard</v>
          </cell>
          <cell r="I1111">
            <v>0.15</v>
          </cell>
        </row>
        <row r="1112">
          <cell r="B1112" t="str">
            <v>TMA0000226</v>
          </cell>
          <cell r="C1112" t="str">
            <v>1780小盒</v>
          </cell>
          <cell r="D1112" t="str">
            <v>AB楞170*340</v>
          </cell>
          <cell r="E1112" t="str">
            <v>AC</v>
          </cell>
          <cell r="F1112" t="str">
            <v>Ea</v>
          </cell>
          <cell r="G1112" t="str">
            <v>P</v>
          </cell>
          <cell r="H1112" t="str">
            <v>standard</v>
          </cell>
          <cell r="I1112">
            <v>0.0769</v>
          </cell>
        </row>
        <row r="1113">
          <cell r="B1113" t="str">
            <v>RSM0000211</v>
          </cell>
          <cell r="C1113" t="str">
            <v>北奔下视镜杆(新)</v>
          </cell>
          <cell r="D1113" t="str">
            <v>Q235φ22*2</v>
          </cell>
          <cell r="E1113" t="str">
            <v>AC</v>
          </cell>
          <cell r="F1113" t="str">
            <v>Ea</v>
          </cell>
          <cell r="G1113" t="str">
            <v>P</v>
          </cell>
          <cell r="H1113" t="str">
            <v>standard</v>
          </cell>
          <cell r="I1113">
            <v>1.52</v>
          </cell>
        </row>
        <row r="1114">
          <cell r="B1114" t="str">
            <v>REM0000780</v>
          </cell>
          <cell r="C1114" t="str">
            <v>C30D线束合件插接器</v>
          </cell>
          <cell r="D1114" t="str">
            <v/>
          </cell>
          <cell r="E1114" t="str">
            <v>AC</v>
          </cell>
          <cell r="F1114" t="str">
            <v>Ea</v>
          </cell>
          <cell r="G1114" t="str">
            <v>P</v>
          </cell>
          <cell r="H1114" t="str">
            <v>standard</v>
          </cell>
          <cell r="I1114">
            <v>0.66</v>
          </cell>
        </row>
        <row r="1115">
          <cell r="B1115" t="str">
            <v>TMA0000224</v>
          </cell>
          <cell r="C1115" t="str">
            <v>K1右内扣盖纸箱</v>
          </cell>
          <cell r="D1115" t="str">
            <v>AB楞420*300*180</v>
          </cell>
          <cell r="E1115" t="str">
            <v>AC</v>
          </cell>
          <cell r="F1115" t="str">
            <v>Ea</v>
          </cell>
          <cell r="G1115" t="str">
            <v>P</v>
          </cell>
          <cell r="H1115" t="str">
            <v>standard</v>
          </cell>
          <cell r="I1115">
            <v>2.6453</v>
          </cell>
          <cell r="J1115">
            <v>2.6452503</v>
          </cell>
        </row>
        <row r="1116">
          <cell r="B1116" t="str">
            <v>REM0002874</v>
          </cell>
          <cell r="C1116" t="str">
            <v>1540镜座右</v>
          </cell>
          <cell r="D1116" t="str">
            <v/>
          </cell>
          <cell r="E1116" t="str">
            <v>AC</v>
          </cell>
          <cell r="F1116" t="str">
            <v>Ea</v>
          </cell>
          <cell r="G1116" t="str">
            <v>P</v>
          </cell>
          <cell r="H1116" t="str">
            <v>standard</v>
          </cell>
          <cell r="I1116">
            <v>3.1839</v>
          </cell>
        </row>
        <row r="1117">
          <cell r="B1117" t="str">
            <v>REM0000779</v>
          </cell>
          <cell r="C1117" t="str">
            <v>C33D镜片托左</v>
          </cell>
          <cell r="D1117" t="str">
            <v/>
          </cell>
          <cell r="E1117" t="str">
            <v>AC</v>
          </cell>
          <cell r="F1117" t="str">
            <v>EA</v>
          </cell>
          <cell r="G1117" t="str">
            <v>P</v>
          </cell>
          <cell r="H1117" t="str">
            <v>Standard</v>
          </cell>
          <cell r="I1117">
            <v>0.4569</v>
          </cell>
        </row>
        <row r="1118">
          <cell r="B1118" t="str">
            <v>TMA0000225</v>
          </cell>
          <cell r="C1118" t="str">
            <v>200小盒</v>
          </cell>
          <cell r="D1118" t="str">
            <v>AB楞520*200mm</v>
          </cell>
          <cell r="E1118" t="str">
            <v>AC</v>
          </cell>
          <cell r="F1118" t="str">
            <v>Ea</v>
          </cell>
          <cell r="G1118" t="str">
            <v>P</v>
          </cell>
          <cell r="H1118" t="str">
            <v>standard</v>
          </cell>
          <cell r="I1118">
            <v>0.1111</v>
          </cell>
        </row>
        <row r="1119">
          <cell r="B1119" t="str">
            <v>RSM0000210</v>
          </cell>
          <cell r="C1119" t="str">
            <v>北奔前下视镜支座</v>
          </cell>
          <cell r="D1119" t="str">
            <v/>
          </cell>
          <cell r="E1119" t="str">
            <v>AC</v>
          </cell>
          <cell r="F1119" t="str">
            <v>Ea</v>
          </cell>
          <cell r="G1119" t="str">
            <v>P</v>
          </cell>
          <cell r="H1119" t="str">
            <v>standard</v>
          </cell>
          <cell r="I1119">
            <v>10.2376</v>
          </cell>
        </row>
        <row r="1120">
          <cell r="B1120" t="str">
            <v>REM0000778</v>
          </cell>
          <cell r="C1120" t="str">
            <v>C30D左镜片</v>
          </cell>
          <cell r="D1120" t="str">
            <v/>
          </cell>
          <cell r="E1120" t="str">
            <v>AC</v>
          </cell>
          <cell r="F1120" t="str">
            <v>Ea</v>
          </cell>
          <cell r="G1120" t="str">
            <v>P</v>
          </cell>
          <cell r="H1120" t="str">
            <v>standard</v>
          </cell>
          <cell r="I1120">
            <v>3.8</v>
          </cell>
        </row>
        <row r="1121">
          <cell r="B1121" t="str">
            <v>TMA0000462</v>
          </cell>
          <cell r="C1121" t="str">
            <v>H4补盲纸箱</v>
          </cell>
          <cell r="D1121" t="str">
            <v>650*480*320</v>
          </cell>
          <cell r="E1121" t="str">
            <v>AC</v>
          </cell>
          <cell r="F1121" t="str">
            <v>Ea</v>
          </cell>
          <cell r="G1121" t="str">
            <v>P</v>
          </cell>
          <cell r="H1121" t="str">
            <v>standard</v>
          </cell>
          <cell r="I1121">
            <v>10.8459</v>
          </cell>
          <cell r="J1121">
            <v>10.84589324</v>
          </cell>
        </row>
        <row r="1122">
          <cell r="B1122" t="str">
            <v>REM0002875</v>
          </cell>
          <cell r="C1122" t="str">
            <v>1540镜座装饰盖右</v>
          </cell>
          <cell r="D1122" t="str">
            <v/>
          </cell>
          <cell r="E1122" t="str">
            <v>AC</v>
          </cell>
          <cell r="F1122" t="str">
            <v>Ea</v>
          </cell>
          <cell r="G1122" t="str">
            <v>P</v>
          </cell>
          <cell r="H1122" t="str">
            <v>standard</v>
          </cell>
          <cell r="I1122">
            <v>1.0509</v>
          </cell>
        </row>
        <row r="1123">
          <cell r="B1123" t="str">
            <v>REM0000777</v>
          </cell>
          <cell r="C1123" t="str">
            <v>C30DLED灯合件</v>
          </cell>
          <cell r="D1123" t="str">
            <v/>
          </cell>
          <cell r="E1123" t="str">
            <v>AC</v>
          </cell>
          <cell r="F1123" t="str">
            <v>Ea</v>
          </cell>
          <cell r="G1123" t="str">
            <v>P</v>
          </cell>
          <cell r="H1123" t="str">
            <v>standard</v>
          </cell>
          <cell r="I1123">
            <v>6.596</v>
          </cell>
        </row>
        <row r="1124">
          <cell r="B1124" t="str">
            <v>TMA0000605</v>
          </cell>
          <cell r="C1124" t="str">
            <v>奥铃升级窄车中空箱左</v>
          </cell>
          <cell r="D1124" t="str">
            <v>890*230*330</v>
          </cell>
          <cell r="E1124" t="str">
            <v>NEW</v>
          </cell>
          <cell r="F1124" t="str">
            <v>EA</v>
          </cell>
          <cell r="G1124" t="str">
            <v>P</v>
          </cell>
          <cell r="H1124" t="str">
            <v>Standard</v>
          </cell>
          <cell r="I1124">
            <v>0</v>
          </cell>
        </row>
        <row r="1125">
          <cell r="B1125" t="str">
            <v>RSM0000202</v>
          </cell>
          <cell r="C1125" t="str">
            <v>N07前下视镜总成(右置)</v>
          </cell>
          <cell r="D1125" t="str">
            <v>WG1664776030/2</v>
          </cell>
          <cell r="E1125" t="str">
            <v>AC</v>
          </cell>
          <cell r="F1125" t="str">
            <v>Ea</v>
          </cell>
          <cell r="G1125" t="str">
            <v>P</v>
          </cell>
          <cell r="H1125" t="str">
            <v>Standard</v>
          </cell>
          <cell r="I1125">
            <v>20.638</v>
          </cell>
        </row>
        <row r="1126">
          <cell r="B1126" t="str">
            <v>REM0000707</v>
          </cell>
          <cell r="C1126" t="str">
            <v>M20右镜片</v>
          </cell>
          <cell r="D1126" t="str">
            <v>浮法玻璃SR1350+100/-150</v>
          </cell>
          <cell r="E1126" t="str">
            <v>AC</v>
          </cell>
          <cell r="F1126" t="str">
            <v>Ea</v>
          </cell>
          <cell r="G1126" t="str">
            <v>P</v>
          </cell>
          <cell r="H1126" t="str">
            <v>standard</v>
          </cell>
          <cell r="I1126">
            <v>3.29</v>
          </cell>
        </row>
        <row r="1127">
          <cell r="B1127" t="str">
            <v>TMA0000243</v>
          </cell>
          <cell r="C1127" t="str">
            <v>华菱补盲镜纸箱</v>
          </cell>
          <cell r="D1127" t="str">
            <v>AB楞580*370*260</v>
          </cell>
          <cell r="E1127" t="str">
            <v>AC</v>
          </cell>
          <cell r="F1127" t="str">
            <v>Ea</v>
          </cell>
          <cell r="G1127" t="str">
            <v>P</v>
          </cell>
          <cell r="H1127" t="str">
            <v>standard</v>
          </cell>
          <cell r="I1127">
            <v>4.7999</v>
          </cell>
          <cell r="J1127">
            <v>4.79994174</v>
          </cell>
        </row>
        <row r="1128">
          <cell r="B1128" t="str">
            <v>REM0002895</v>
          </cell>
          <cell r="C1128" t="str">
            <v>M50N高配后视镜左格林兰白</v>
          </cell>
          <cell r="D1128" t="str">
            <v>A00087306</v>
          </cell>
          <cell r="E1128" t="str">
            <v>AC</v>
          </cell>
          <cell r="F1128" t="str">
            <v>Ea</v>
          </cell>
          <cell r="G1128" t="str">
            <v>P</v>
          </cell>
          <cell r="H1128" t="str">
            <v>standard</v>
          </cell>
          <cell r="I1128">
            <v>0.0001</v>
          </cell>
        </row>
        <row r="1129">
          <cell r="B1129" t="str">
            <v>REM0000705</v>
          </cell>
          <cell r="C1129" t="str">
            <v>M20线束</v>
          </cell>
          <cell r="D1129" t="str">
            <v/>
          </cell>
          <cell r="E1129" t="str">
            <v>AC</v>
          </cell>
          <cell r="F1129" t="str">
            <v>EA</v>
          </cell>
          <cell r="G1129" t="str">
            <v>P</v>
          </cell>
          <cell r="H1129" t="str">
            <v>standard</v>
          </cell>
          <cell r="I1129">
            <v>3.59</v>
          </cell>
        </row>
        <row r="1130">
          <cell r="B1130" t="str">
            <v>TMA0000460</v>
          </cell>
          <cell r="C1130" t="str">
            <v>B40L保护膜300*200</v>
          </cell>
          <cell r="D1130" t="str">
            <v>半粘膜宽300</v>
          </cell>
          <cell r="E1130" t="str">
            <v>AC</v>
          </cell>
          <cell r="F1130" t="str">
            <v>M</v>
          </cell>
          <cell r="G1130" t="str">
            <v>P</v>
          </cell>
          <cell r="H1130" t="str">
            <v>standard</v>
          </cell>
          <cell r="I1130">
            <v>0.4248</v>
          </cell>
        </row>
        <row r="1131">
          <cell r="B1131" t="str">
            <v>REM0002896</v>
          </cell>
          <cell r="C1131" t="str">
            <v>M50N高配后视镜右格林兰白</v>
          </cell>
          <cell r="D1131" t="str">
            <v>A00087305</v>
          </cell>
          <cell r="E1131" t="str">
            <v>AC</v>
          </cell>
          <cell r="F1131" t="str">
            <v>Ea</v>
          </cell>
          <cell r="G1131" t="str">
            <v>P</v>
          </cell>
          <cell r="H1131" t="str">
            <v>standard</v>
          </cell>
          <cell r="I1131">
            <v>0.0001</v>
          </cell>
        </row>
        <row r="1132">
          <cell r="B1132" t="str">
            <v>REM0000704</v>
          </cell>
          <cell r="C1132" t="str">
            <v>M20护套</v>
          </cell>
          <cell r="D1132" t="str">
            <v/>
          </cell>
          <cell r="E1132" t="str">
            <v>AC</v>
          </cell>
          <cell r="F1132" t="str">
            <v>EA</v>
          </cell>
          <cell r="G1132" t="str">
            <v>P</v>
          </cell>
          <cell r="H1132" t="str">
            <v>standard</v>
          </cell>
          <cell r="I1132">
            <v>0.54</v>
          </cell>
        </row>
        <row r="1133">
          <cell r="B1133" t="str">
            <v>TMA0000464</v>
          </cell>
          <cell r="C1133" t="str">
            <v>H4外后视镜箱盖</v>
          </cell>
          <cell r="D1133" t="str">
            <v>970*355*80</v>
          </cell>
          <cell r="E1133" t="str">
            <v>AC</v>
          </cell>
          <cell r="F1133" t="str">
            <v>Ea</v>
          </cell>
          <cell r="G1133" t="str">
            <v>P</v>
          </cell>
          <cell r="H1133" t="str">
            <v>standard</v>
          </cell>
          <cell r="I1133">
            <v>3.3117</v>
          </cell>
          <cell r="J1133">
            <v>3.31174732</v>
          </cell>
        </row>
        <row r="1134">
          <cell r="B1134" t="str">
            <v>REM0002900</v>
          </cell>
          <cell r="C1134" t="str">
            <v>C35DB低配左后视镜底漆</v>
          </cell>
          <cell r="D1134" t="str">
            <v/>
          </cell>
          <cell r="E1134" t="str">
            <v>AC</v>
          </cell>
          <cell r="F1134" t="str">
            <v>EA</v>
          </cell>
          <cell r="G1134" t="str">
            <v>P</v>
          </cell>
          <cell r="H1134" t="str">
            <v>standard</v>
          </cell>
          <cell r="I1134">
            <v>158.2215</v>
          </cell>
        </row>
        <row r="1135">
          <cell r="B1135" t="str">
            <v>REM0000688</v>
          </cell>
          <cell r="C1135" t="str">
            <v>M20左旋轴</v>
          </cell>
          <cell r="D1135" t="str">
            <v>ADC12</v>
          </cell>
          <cell r="E1135" t="str">
            <v>AC</v>
          </cell>
          <cell r="F1135" t="str">
            <v>Ea</v>
          </cell>
          <cell r="G1135" t="str">
            <v>P</v>
          </cell>
          <cell r="H1135" t="str">
            <v>standard</v>
          </cell>
          <cell r="I1135">
            <v>2.1801</v>
          </cell>
        </row>
        <row r="1136">
          <cell r="B1136" t="str">
            <v>TMA0000459</v>
          </cell>
          <cell r="C1136" t="str">
            <v>欧曼条码</v>
          </cell>
          <cell r="D1136" t="str">
            <v>一卷2000个</v>
          </cell>
          <cell r="E1136" t="str">
            <v>AC</v>
          </cell>
          <cell r="F1136" t="str">
            <v>EA</v>
          </cell>
          <cell r="G1136" t="str">
            <v>P</v>
          </cell>
          <cell r="H1136" t="str">
            <v>standard</v>
          </cell>
          <cell r="I1136">
            <v>0.0228</v>
          </cell>
          <cell r="J1136">
            <v>0.02282143248</v>
          </cell>
        </row>
        <row r="1137">
          <cell r="B1137" t="str">
            <v>REM0002907</v>
          </cell>
          <cell r="C1137" t="str">
            <v>ETX镜头加热片线束</v>
          </cell>
          <cell r="D1137" t="str">
            <v/>
          </cell>
          <cell r="E1137" t="str">
            <v>AC</v>
          </cell>
          <cell r="F1137" t="str">
            <v>EA</v>
          </cell>
          <cell r="G1137" t="str">
            <v>P</v>
          </cell>
          <cell r="H1137" t="str">
            <v>standard</v>
          </cell>
          <cell r="I1137">
            <v>6.2</v>
          </cell>
        </row>
        <row r="1138">
          <cell r="B1138" t="str">
            <v>REM0000687</v>
          </cell>
          <cell r="C1138" t="str">
            <v>M20胶条</v>
          </cell>
          <cell r="D1138" t="str">
            <v>发泡EPDM</v>
          </cell>
          <cell r="E1138" t="str">
            <v>AC</v>
          </cell>
          <cell r="F1138" t="str">
            <v>Ea</v>
          </cell>
          <cell r="G1138" t="str">
            <v>P</v>
          </cell>
          <cell r="H1138" t="str">
            <v>standard</v>
          </cell>
          <cell r="I1138">
            <v>0.08</v>
          </cell>
          <cell r="J1138">
            <v>0.08</v>
          </cell>
        </row>
        <row r="1139">
          <cell r="B1139" t="str">
            <v>TMA0000249</v>
          </cell>
          <cell r="C1139" t="str">
            <v>捷运连接杆纸箱右</v>
          </cell>
          <cell r="D1139" t="str">
            <v>AB楞660x230x220</v>
          </cell>
          <cell r="E1139" t="str">
            <v>AC</v>
          </cell>
          <cell r="F1139" t="str">
            <v>Ea</v>
          </cell>
          <cell r="G1139" t="str">
            <v>P</v>
          </cell>
          <cell r="H1139" t="str">
            <v>standard</v>
          </cell>
          <cell r="I1139">
            <v>2.5634</v>
          </cell>
        </row>
        <row r="1140">
          <cell r="B1140" t="str">
            <v>REM0002908</v>
          </cell>
          <cell r="C1140" t="str">
            <v>0.75平方绿线</v>
          </cell>
          <cell r="D1140" t="str">
            <v/>
          </cell>
          <cell r="E1140" t="str">
            <v>AC</v>
          </cell>
          <cell r="F1140" t="str">
            <v>M</v>
          </cell>
          <cell r="G1140" t="str">
            <v>P</v>
          </cell>
          <cell r="H1140" t="str">
            <v>standard</v>
          </cell>
          <cell r="I1140">
            <v>0.4138</v>
          </cell>
        </row>
        <row r="1141">
          <cell r="B1141" t="str">
            <v>REM0000686</v>
          </cell>
          <cell r="C1141" t="str">
            <v>M20胶垫</v>
          </cell>
          <cell r="D1141" t="str">
            <v>发泡PE</v>
          </cell>
          <cell r="E1141" t="str">
            <v>AC</v>
          </cell>
          <cell r="F1141" t="str">
            <v>Ea</v>
          </cell>
          <cell r="G1141" t="str">
            <v>P</v>
          </cell>
          <cell r="H1141" t="str">
            <v>standard</v>
          </cell>
          <cell r="I1141">
            <v>0.17</v>
          </cell>
          <cell r="J1141">
            <v>0.17</v>
          </cell>
        </row>
        <row r="1142">
          <cell r="B1142" t="str">
            <v>TMA0000250</v>
          </cell>
          <cell r="C1142" t="str">
            <v>捷运纸箱</v>
          </cell>
          <cell r="D1142" t="str">
            <v>AB楞950*570*210</v>
          </cell>
          <cell r="E1142" t="str">
            <v>AC</v>
          </cell>
          <cell r="F1142" t="str">
            <v>Ea</v>
          </cell>
          <cell r="G1142" t="str">
            <v>P</v>
          </cell>
          <cell r="H1142" t="str">
            <v>standard</v>
          </cell>
          <cell r="I1142">
            <v>9.156</v>
          </cell>
          <cell r="J1142">
            <v>9.15599619</v>
          </cell>
        </row>
        <row r="1143">
          <cell r="B1143" t="str">
            <v>REM0002909</v>
          </cell>
          <cell r="C1143" t="str">
            <v>江淮装饰玻璃</v>
          </cell>
          <cell r="D1143" t="str">
            <v/>
          </cell>
          <cell r="E1143" t="str">
            <v>AC</v>
          </cell>
          <cell r="F1143" t="str">
            <v>EA</v>
          </cell>
          <cell r="G1143" t="str">
            <v>P</v>
          </cell>
          <cell r="H1143" t="str">
            <v>Standard</v>
          </cell>
          <cell r="I1143">
            <v>19.5261</v>
          </cell>
        </row>
        <row r="1144">
          <cell r="B1144" t="str">
            <v>REM0000681</v>
          </cell>
          <cell r="C1144" t="str">
            <v>M20左镜片</v>
          </cell>
          <cell r="D1144" t="str">
            <v>浮法玻璃SR1350+100/-150</v>
          </cell>
          <cell r="E1144" t="str">
            <v>AC</v>
          </cell>
          <cell r="F1144" t="str">
            <v>Ea</v>
          </cell>
          <cell r="G1144" t="str">
            <v>P</v>
          </cell>
          <cell r="H1144" t="str">
            <v>standard</v>
          </cell>
          <cell r="I1144">
            <v>3.29</v>
          </cell>
        </row>
        <row r="1145">
          <cell r="B1145" t="str">
            <v>TMA0000603</v>
          </cell>
          <cell r="C1145" t="str">
            <v>奥铃中空箱17</v>
          </cell>
          <cell r="D1145" t="str">
            <v>610*500*240</v>
          </cell>
          <cell r="E1145" t="str">
            <v>NEW</v>
          </cell>
          <cell r="F1145" t="str">
            <v>EA</v>
          </cell>
          <cell r="G1145" t="str">
            <v>P</v>
          </cell>
          <cell r="H1145" t="str">
            <v>Standard</v>
          </cell>
          <cell r="I1145">
            <v>0</v>
          </cell>
        </row>
        <row r="1146">
          <cell r="B1146" t="str">
            <v>REM0002922</v>
          </cell>
          <cell r="C1146" t="str">
            <v>B40L镜壳亚光黑左</v>
          </cell>
          <cell r="D1146" t="str">
            <v/>
          </cell>
          <cell r="E1146" t="str">
            <v>AC</v>
          </cell>
          <cell r="F1146" t="str">
            <v>Ea</v>
          </cell>
          <cell r="G1146" t="str">
            <v>P</v>
          </cell>
          <cell r="H1146" t="str">
            <v>Standard</v>
          </cell>
          <cell r="I1146">
            <v>8</v>
          </cell>
        </row>
        <row r="1147">
          <cell r="B1147" t="str">
            <v>REM0000664</v>
          </cell>
          <cell r="C1147" t="str">
            <v>江淮钢支架A</v>
          </cell>
          <cell r="D1147" t="str">
            <v/>
          </cell>
          <cell r="E1147" t="str">
            <v>AC</v>
          </cell>
          <cell r="F1147" t="str">
            <v>EA</v>
          </cell>
          <cell r="G1147" t="str">
            <v>P</v>
          </cell>
          <cell r="H1147" t="str">
            <v>standard</v>
          </cell>
          <cell r="I1147">
            <v>4.5841</v>
          </cell>
        </row>
        <row r="1148">
          <cell r="B1148" t="str">
            <v>TMA0000441</v>
          </cell>
          <cell r="C1148" t="str">
            <v>B40外包装装箱单</v>
          </cell>
          <cell r="D1148" t="str">
            <v>不干胶贴纸114*65</v>
          </cell>
          <cell r="E1148" t="str">
            <v>AC</v>
          </cell>
          <cell r="F1148" t="str">
            <v>Ea</v>
          </cell>
          <cell r="G1148" t="str">
            <v>P</v>
          </cell>
          <cell r="H1148" t="str">
            <v>standard</v>
          </cell>
          <cell r="I1148">
            <v>0.2076</v>
          </cell>
          <cell r="J1148">
            <v>0.20349110628</v>
          </cell>
        </row>
        <row r="1149">
          <cell r="B1149" t="str">
            <v>REM0002923</v>
          </cell>
          <cell r="C1149" t="str">
            <v>B40L镜壳亚光黑右</v>
          </cell>
          <cell r="D1149" t="str">
            <v/>
          </cell>
          <cell r="E1149" t="str">
            <v>AC</v>
          </cell>
          <cell r="F1149" t="str">
            <v>Ea</v>
          </cell>
          <cell r="G1149" t="str">
            <v>P</v>
          </cell>
          <cell r="H1149" t="str">
            <v>Standard</v>
          </cell>
          <cell r="I1149">
            <v>8</v>
          </cell>
        </row>
        <row r="1150">
          <cell r="B1150" t="str">
            <v>REM0000662</v>
          </cell>
          <cell r="C1150" t="str">
            <v>江淮右上支架A</v>
          </cell>
          <cell r="D1150" t="str">
            <v/>
          </cell>
          <cell r="E1150" t="str">
            <v>AC</v>
          </cell>
          <cell r="F1150" t="str">
            <v>EA</v>
          </cell>
          <cell r="G1150" t="str">
            <v>P</v>
          </cell>
          <cell r="H1150" t="str">
            <v>standard</v>
          </cell>
          <cell r="I1150">
            <v>0.0001</v>
          </cell>
        </row>
        <row r="1151">
          <cell r="B1151" t="str">
            <v>TMA0000255</v>
          </cell>
          <cell r="C1151" t="str">
            <v>出口捷运连接杆(七层)</v>
          </cell>
          <cell r="D1151" t="str">
            <v>AB楞660x230x220</v>
          </cell>
          <cell r="E1151" t="str">
            <v>AC</v>
          </cell>
          <cell r="F1151" t="str">
            <v>Ea</v>
          </cell>
          <cell r="G1151" t="str">
            <v>P</v>
          </cell>
          <cell r="H1151" t="str">
            <v>standard</v>
          </cell>
          <cell r="I1151">
            <v>3.8205</v>
          </cell>
        </row>
        <row r="1152">
          <cell r="B1152" t="str">
            <v>REM0002927</v>
          </cell>
          <cell r="C1152" t="str">
            <v>A7主镜片左</v>
          </cell>
          <cell r="D1152" t="str">
            <v/>
          </cell>
          <cell r="E1152" t="str">
            <v>AC</v>
          </cell>
          <cell r="F1152" t="str">
            <v>Ea</v>
          </cell>
          <cell r="G1152" t="str">
            <v>P</v>
          </cell>
          <cell r="H1152" t="str">
            <v>standard</v>
          </cell>
          <cell r="I1152">
            <v>9.66</v>
          </cell>
        </row>
        <row r="1153">
          <cell r="B1153" t="str">
            <v>REM0000660</v>
          </cell>
          <cell r="C1153" t="str">
            <v>江淮右上支架B</v>
          </cell>
          <cell r="D1153" t="str">
            <v/>
          </cell>
          <cell r="E1153" t="str">
            <v>AC</v>
          </cell>
          <cell r="F1153" t="str">
            <v>EA</v>
          </cell>
          <cell r="G1153" t="str">
            <v>P</v>
          </cell>
          <cell r="H1153" t="str">
            <v>standard</v>
          </cell>
          <cell r="I1153">
            <v>0.0001</v>
          </cell>
        </row>
        <row r="1154">
          <cell r="B1154" t="str">
            <v>TMA0000258</v>
          </cell>
          <cell r="C1154" t="str">
            <v>1780-31纸箱</v>
          </cell>
          <cell r="D1154" t="str">
            <v>AB楞700x650x250</v>
          </cell>
          <cell r="E1154" t="str">
            <v>AC</v>
          </cell>
          <cell r="F1154" t="str">
            <v>Ea</v>
          </cell>
          <cell r="G1154" t="str">
            <v>P</v>
          </cell>
          <cell r="H1154" t="str">
            <v>standard</v>
          </cell>
          <cell r="I1154">
            <v>10.106</v>
          </cell>
          <cell r="J1154">
            <v>10.106</v>
          </cell>
        </row>
        <row r="1155">
          <cell r="B1155" t="str">
            <v>REM0002928</v>
          </cell>
          <cell r="C1155" t="str">
            <v>A7主镜片右</v>
          </cell>
          <cell r="D1155" t="str">
            <v/>
          </cell>
          <cell r="E1155" t="str">
            <v>AC</v>
          </cell>
          <cell r="F1155" t="str">
            <v>Ea</v>
          </cell>
          <cell r="G1155" t="str">
            <v>P</v>
          </cell>
          <cell r="H1155" t="str">
            <v>standard</v>
          </cell>
          <cell r="I1155">
            <v>9.66</v>
          </cell>
        </row>
        <row r="1156">
          <cell r="B1156" t="str">
            <v>REM0000640</v>
          </cell>
          <cell r="C1156" t="str">
            <v>一汽MV3下镜座垫片右</v>
          </cell>
          <cell r="D1156" t="str">
            <v/>
          </cell>
          <cell r="E1156" t="str">
            <v>AC</v>
          </cell>
          <cell r="F1156" t="str">
            <v>Ea</v>
          </cell>
          <cell r="G1156" t="str">
            <v>P</v>
          </cell>
          <cell r="H1156" t="str">
            <v>standard</v>
          </cell>
          <cell r="I1156">
            <v>0.6664</v>
          </cell>
          <cell r="J1156">
            <v>0.6664</v>
          </cell>
        </row>
        <row r="1157">
          <cell r="B1157" t="str">
            <v>TMA0000259</v>
          </cell>
          <cell r="C1157" t="str">
            <v>奥铃19纸箱</v>
          </cell>
          <cell r="D1157" t="str">
            <v>AB楞610*500*240</v>
          </cell>
          <cell r="E1157" t="str">
            <v>AC</v>
          </cell>
          <cell r="F1157" t="str">
            <v>Ea</v>
          </cell>
          <cell r="G1157" t="str">
            <v>P</v>
          </cell>
          <cell r="H1157" t="str">
            <v>standard</v>
          </cell>
          <cell r="I1157">
            <v>5.4359</v>
          </cell>
          <cell r="J1157">
            <v>5.4359</v>
          </cell>
        </row>
        <row r="1158">
          <cell r="B1158" t="str">
            <v>REM0002929</v>
          </cell>
          <cell r="C1158" t="str">
            <v>N07国标广角镜片左</v>
          </cell>
          <cell r="D1158" t="str">
            <v/>
          </cell>
          <cell r="E1158" t="str">
            <v>AC</v>
          </cell>
          <cell r="F1158" t="str">
            <v>Ea</v>
          </cell>
          <cell r="G1158" t="str">
            <v>P</v>
          </cell>
          <cell r="H1158" t="str">
            <v>standard</v>
          </cell>
          <cell r="I1158">
            <v>0.0001</v>
          </cell>
        </row>
        <row r="1159">
          <cell r="B1159" t="str">
            <v>REM0000638</v>
          </cell>
          <cell r="C1159" t="str">
            <v>一汽MV3右下镜座</v>
          </cell>
          <cell r="D1159" t="str">
            <v>ZL104</v>
          </cell>
          <cell r="E1159" t="str">
            <v>AC</v>
          </cell>
          <cell r="F1159" t="str">
            <v>Ea</v>
          </cell>
          <cell r="G1159" t="str">
            <v>P</v>
          </cell>
          <cell r="H1159" t="str">
            <v>standard</v>
          </cell>
          <cell r="I1159">
            <v>8.698</v>
          </cell>
          <cell r="J1159">
            <v>8.4371</v>
          </cell>
        </row>
        <row r="1160">
          <cell r="B1160" t="str">
            <v>TMA0000261</v>
          </cell>
          <cell r="C1160" t="str">
            <v>奥铃纸箱17</v>
          </cell>
          <cell r="D1160" t="str">
            <v>AB楞610*500*240</v>
          </cell>
          <cell r="E1160" t="str">
            <v>AC</v>
          </cell>
          <cell r="F1160" t="str">
            <v>Ea</v>
          </cell>
          <cell r="G1160" t="str">
            <v>P</v>
          </cell>
          <cell r="H1160" t="str">
            <v>standard</v>
          </cell>
          <cell r="I1160">
            <v>4.5897</v>
          </cell>
        </row>
        <row r="1161">
          <cell r="B1161" t="str">
            <v>REM0002930</v>
          </cell>
          <cell r="C1161" t="str">
            <v>N07国标广角镜片右</v>
          </cell>
          <cell r="D1161" t="str">
            <v/>
          </cell>
          <cell r="E1161" t="str">
            <v>AC</v>
          </cell>
          <cell r="F1161" t="str">
            <v>Ea</v>
          </cell>
          <cell r="G1161" t="str">
            <v>P</v>
          </cell>
          <cell r="H1161" t="str">
            <v>standard</v>
          </cell>
          <cell r="I1161">
            <v>0.0001</v>
          </cell>
        </row>
        <row r="1162">
          <cell r="B1162" t="str">
            <v>REM0000637</v>
          </cell>
          <cell r="C1162" t="str">
            <v>一汽MV3右上镜座</v>
          </cell>
          <cell r="D1162" t="str">
            <v>ZL104</v>
          </cell>
          <cell r="E1162" t="str">
            <v>AC</v>
          </cell>
          <cell r="F1162" t="str">
            <v>Ea</v>
          </cell>
          <cell r="G1162" t="str">
            <v>P</v>
          </cell>
          <cell r="H1162" t="str">
            <v>standard</v>
          </cell>
          <cell r="I1162">
            <v>8.8121</v>
          </cell>
          <cell r="J1162">
            <v>8.5477</v>
          </cell>
        </row>
        <row r="1163">
          <cell r="B1163" t="str">
            <v>TMA0000436</v>
          </cell>
          <cell r="C1163" t="str">
            <v>曼项目前下视镜包装箱</v>
          </cell>
          <cell r="D1163" t="str">
            <v>底1080*530*310</v>
          </cell>
          <cell r="E1163" t="str">
            <v>AC</v>
          </cell>
          <cell r="F1163" t="str">
            <v>Ea</v>
          </cell>
          <cell r="G1163" t="str">
            <v>P</v>
          </cell>
          <cell r="H1163" t="str">
            <v>standard</v>
          </cell>
          <cell r="I1163">
            <v>16.2275</v>
          </cell>
          <cell r="J1163">
            <v>16.22749464</v>
          </cell>
        </row>
        <row r="1164">
          <cell r="B1164" t="str">
            <v>REM0002931</v>
          </cell>
          <cell r="C1164" t="str">
            <v>2200改型镜杆左</v>
          </cell>
          <cell r="D1164" t="str">
            <v>Q235</v>
          </cell>
          <cell r="E1164" t="str">
            <v>AC</v>
          </cell>
          <cell r="F1164" t="str">
            <v>Ea</v>
          </cell>
          <cell r="G1164" t="str">
            <v>P</v>
          </cell>
          <cell r="H1164" t="str">
            <v>standard</v>
          </cell>
          <cell r="I1164">
            <v>2.66</v>
          </cell>
        </row>
        <row r="1165">
          <cell r="B1165" t="str">
            <v>REM0000636</v>
          </cell>
          <cell r="C1165" t="str">
            <v>一汽MV3下镜座垫片左</v>
          </cell>
          <cell r="D1165" t="str">
            <v/>
          </cell>
          <cell r="E1165" t="str">
            <v>AC</v>
          </cell>
          <cell r="F1165" t="str">
            <v>Ea</v>
          </cell>
          <cell r="G1165" t="str">
            <v>P</v>
          </cell>
          <cell r="H1165" t="str">
            <v>standard</v>
          </cell>
          <cell r="I1165">
            <v>0.6664</v>
          </cell>
          <cell r="J1165">
            <v>0.6664</v>
          </cell>
        </row>
        <row r="1166">
          <cell r="B1166" t="str">
            <v>TMA0000435</v>
          </cell>
          <cell r="C1166" t="str">
            <v>ETX路面镜纸箱</v>
          </cell>
          <cell r="D1166" t="str">
            <v>660*560*300</v>
          </cell>
          <cell r="E1166" t="str">
            <v>AC</v>
          </cell>
          <cell r="F1166" t="str">
            <v>Ea</v>
          </cell>
          <cell r="G1166" t="str">
            <v>P</v>
          </cell>
          <cell r="H1166" t="str">
            <v>standard</v>
          </cell>
          <cell r="I1166">
            <v>9.9765</v>
          </cell>
          <cell r="J1166">
            <v>9.97653916</v>
          </cell>
        </row>
        <row r="1167">
          <cell r="B1167" t="str">
            <v>REM0002932</v>
          </cell>
          <cell r="C1167" t="str">
            <v>2200改型镜杆右加长</v>
          </cell>
          <cell r="D1167" t="str">
            <v>Q235</v>
          </cell>
          <cell r="E1167" t="str">
            <v>AC</v>
          </cell>
          <cell r="F1167" t="str">
            <v>Ea</v>
          </cell>
          <cell r="G1167" t="str">
            <v>P</v>
          </cell>
          <cell r="H1167" t="str">
            <v>standard</v>
          </cell>
          <cell r="I1167">
            <v>2.95</v>
          </cell>
        </row>
        <row r="1168">
          <cell r="B1168" t="str">
            <v>REM0000635</v>
          </cell>
          <cell r="C1168" t="str">
            <v>一汽MV3上镜座垫片</v>
          </cell>
          <cell r="D1168" t="str">
            <v/>
          </cell>
          <cell r="E1168" t="str">
            <v>AC</v>
          </cell>
          <cell r="F1168" t="str">
            <v>Ea</v>
          </cell>
          <cell r="G1168" t="str">
            <v>P</v>
          </cell>
          <cell r="H1168" t="str">
            <v>standard</v>
          </cell>
          <cell r="I1168">
            <v>0.8621</v>
          </cell>
          <cell r="J1168">
            <v>0.931</v>
          </cell>
        </row>
        <row r="1169">
          <cell r="B1169" t="str">
            <v>TMA0000264</v>
          </cell>
          <cell r="C1169" t="str">
            <v>H3后视镜右包装箱</v>
          </cell>
          <cell r="D1169" t="str">
            <v>AB楞960*440*210</v>
          </cell>
          <cell r="E1169" t="str">
            <v>AC</v>
          </cell>
          <cell r="F1169" t="str">
            <v>Ea</v>
          </cell>
          <cell r="G1169" t="str">
            <v>P</v>
          </cell>
          <cell r="H1169" t="str">
            <v>standard</v>
          </cell>
          <cell r="I1169">
            <v>7.4471</v>
          </cell>
          <cell r="J1169">
            <v>7.44709383</v>
          </cell>
        </row>
        <row r="1170">
          <cell r="B1170" t="str">
            <v>REM0002933</v>
          </cell>
          <cell r="C1170" t="str">
            <v>驭菱灰镜杆</v>
          </cell>
          <cell r="D1170" t="str">
            <v/>
          </cell>
          <cell r="E1170" t="str">
            <v>AC</v>
          </cell>
          <cell r="F1170" t="str">
            <v>EA</v>
          </cell>
          <cell r="G1170" t="str">
            <v>P</v>
          </cell>
          <cell r="H1170" t="str">
            <v>standard</v>
          </cell>
          <cell r="I1170">
            <v>1.9658</v>
          </cell>
        </row>
        <row r="1171">
          <cell r="B1171" t="str">
            <v>REM0000634</v>
          </cell>
          <cell r="C1171" t="str">
            <v>一汽MV3镜杆下护套</v>
          </cell>
          <cell r="D1171" t="str">
            <v/>
          </cell>
          <cell r="E1171" t="str">
            <v>AC</v>
          </cell>
          <cell r="F1171" t="str">
            <v>Ea</v>
          </cell>
          <cell r="G1171" t="str">
            <v>P</v>
          </cell>
          <cell r="H1171" t="str">
            <v>standard</v>
          </cell>
          <cell r="I1171">
            <v>3.5396</v>
          </cell>
        </row>
        <row r="1172">
          <cell r="B1172" t="str">
            <v>TMA0000468</v>
          </cell>
          <cell r="C1172" t="str">
            <v>捷运侧下视镜纸箱</v>
          </cell>
          <cell r="D1172" t="str">
            <v>280*550*350</v>
          </cell>
          <cell r="E1172" t="str">
            <v>AC</v>
          </cell>
          <cell r="F1172" t="str">
            <v>Ea</v>
          </cell>
          <cell r="G1172" t="str">
            <v>P</v>
          </cell>
          <cell r="H1172" t="str">
            <v>standard</v>
          </cell>
          <cell r="I1172">
            <v>6.5825</v>
          </cell>
          <cell r="J1172">
            <v>6.58247787610619</v>
          </cell>
        </row>
        <row r="1173">
          <cell r="B1173" t="str">
            <v>REM0002937</v>
          </cell>
          <cell r="C1173" t="str">
            <v>ETX上镜座胶垫</v>
          </cell>
          <cell r="D1173" t="str">
            <v>三元乙丙橡胶</v>
          </cell>
          <cell r="E1173" t="str">
            <v>AC</v>
          </cell>
          <cell r="F1173" t="str">
            <v>Ea</v>
          </cell>
          <cell r="G1173" t="str">
            <v>P</v>
          </cell>
          <cell r="H1173" t="str">
            <v>standard</v>
          </cell>
          <cell r="I1173">
            <v>1.38</v>
          </cell>
          <cell r="J1173">
            <v>1.292</v>
          </cell>
        </row>
        <row r="1174">
          <cell r="B1174" t="str">
            <v>REM0000631</v>
          </cell>
          <cell r="C1174" t="str">
            <v>一汽MV3左下镜座</v>
          </cell>
          <cell r="D1174" t="str">
            <v>ZL104</v>
          </cell>
          <cell r="E1174" t="str">
            <v>AC</v>
          </cell>
          <cell r="F1174" t="str">
            <v>Ea</v>
          </cell>
          <cell r="G1174" t="str">
            <v>P</v>
          </cell>
          <cell r="H1174" t="str">
            <v>standard</v>
          </cell>
          <cell r="I1174">
            <v>8.698</v>
          </cell>
          <cell r="J1174">
            <v>8.4371</v>
          </cell>
        </row>
        <row r="1175">
          <cell r="B1175" t="str">
            <v>TMA0000432</v>
          </cell>
          <cell r="C1175" t="str">
            <v>济南重汽轻卡补盲镜纸箱</v>
          </cell>
          <cell r="D1175" t="str">
            <v/>
          </cell>
          <cell r="E1175" t="str">
            <v>AC</v>
          </cell>
          <cell r="F1175" t="str">
            <v>Ea</v>
          </cell>
          <cell r="G1175" t="str">
            <v>P</v>
          </cell>
          <cell r="H1175" t="str">
            <v>standard</v>
          </cell>
          <cell r="I1175">
            <v>10.3078</v>
          </cell>
          <cell r="J1175">
            <v>10.30778112</v>
          </cell>
        </row>
        <row r="1176">
          <cell r="B1176" t="str">
            <v>REM0002938</v>
          </cell>
          <cell r="C1176" t="str">
            <v>奥铃镜杆17</v>
          </cell>
          <cell r="D1176" t="str">
            <v/>
          </cell>
          <cell r="E1176" t="str">
            <v>AC</v>
          </cell>
          <cell r="F1176" t="str">
            <v>EA</v>
          </cell>
          <cell r="G1176" t="str">
            <v>P</v>
          </cell>
          <cell r="H1176" t="str">
            <v>standard</v>
          </cell>
          <cell r="I1176">
            <v>6.83717</v>
          </cell>
        </row>
        <row r="1177">
          <cell r="B1177" t="str">
            <v>BSP0000058</v>
          </cell>
          <cell r="C1177" t="str">
            <v>奥铃弹簧</v>
          </cell>
          <cell r="D1177" t="str">
            <v>65Mn∮6镀彩</v>
          </cell>
          <cell r="E1177" t="str">
            <v>AC</v>
          </cell>
          <cell r="F1177" t="str">
            <v>Ea</v>
          </cell>
          <cell r="G1177" t="str">
            <v>P</v>
          </cell>
          <cell r="H1177" t="str">
            <v>standard</v>
          </cell>
          <cell r="I1177">
            <v>0.8367</v>
          </cell>
          <cell r="J1177">
            <v>0.83668</v>
          </cell>
        </row>
        <row r="1178">
          <cell r="B1178" t="str">
            <v>TMA0000595</v>
          </cell>
          <cell r="C1178" t="str">
            <v>新驭菱中空箱左</v>
          </cell>
          <cell r="D1178" t="str">
            <v>950*540*270</v>
          </cell>
          <cell r="E1178" t="str">
            <v>NEW</v>
          </cell>
          <cell r="F1178" t="str">
            <v>EA</v>
          </cell>
          <cell r="G1178" t="str">
            <v>P</v>
          </cell>
          <cell r="H1178" t="str">
            <v>Standard</v>
          </cell>
          <cell r="I1178">
            <v>0</v>
          </cell>
        </row>
        <row r="1179">
          <cell r="B1179" t="str">
            <v>REM0002939</v>
          </cell>
          <cell r="C1179" t="str">
            <v>奥铃镜杆18</v>
          </cell>
          <cell r="D1179" t="str">
            <v/>
          </cell>
          <cell r="E1179" t="str">
            <v>AC</v>
          </cell>
          <cell r="F1179" t="str">
            <v>EA</v>
          </cell>
          <cell r="G1179" t="str">
            <v>P</v>
          </cell>
          <cell r="H1179" t="str">
            <v>standard</v>
          </cell>
          <cell r="I1179">
            <v>12.57211</v>
          </cell>
        </row>
        <row r="1180">
          <cell r="B1180" t="str">
            <v>REM0000620</v>
          </cell>
          <cell r="C1180" t="str">
            <v>转轴防尘帽二</v>
          </cell>
          <cell r="D1180" t="str">
            <v>0A-0088-S05</v>
          </cell>
          <cell r="E1180" t="str">
            <v>AC</v>
          </cell>
          <cell r="F1180" t="str">
            <v>Ea</v>
          </cell>
          <cell r="G1180" t="str">
            <v>P</v>
          </cell>
          <cell r="H1180" t="str">
            <v>standard</v>
          </cell>
          <cell r="I1180">
            <v>0.6637</v>
          </cell>
        </row>
        <row r="1181">
          <cell r="B1181" t="str">
            <v>TMA0000266</v>
          </cell>
          <cell r="C1181" t="str">
            <v>H3左连接杆包装箱</v>
          </cell>
          <cell r="D1181" t="str">
            <v>AB楞590*230*220</v>
          </cell>
          <cell r="E1181" t="str">
            <v>AC</v>
          </cell>
          <cell r="F1181" t="str">
            <v>Ea</v>
          </cell>
          <cell r="G1181" t="str">
            <v>P</v>
          </cell>
          <cell r="H1181" t="str">
            <v>standard</v>
          </cell>
          <cell r="I1181">
            <v>3.267</v>
          </cell>
          <cell r="J1181">
            <v>3.26696733</v>
          </cell>
        </row>
        <row r="1182">
          <cell r="B1182" t="str">
            <v>REM0002940</v>
          </cell>
          <cell r="C1182" t="str">
            <v>1780-31右镜杆</v>
          </cell>
          <cell r="D1182" t="str">
            <v/>
          </cell>
          <cell r="E1182" t="str">
            <v>AC</v>
          </cell>
          <cell r="F1182" t="str">
            <v>EA</v>
          </cell>
          <cell r="G1182" t="str">
            <v>P</v>
          </cell>
          <cell r="H1182" t="str">
            <v>standard</v>
          </cell>
          <cell r="I1182">
            <v>15.04623</v>
          </cell>
        </row>
        <row r="1183">
          <cell r="B1183" t="str">
            <v>BSP0000059</v>
          </cell>
          <cell r="C1183" t="str">
            <v>仿丰田弹簧</v>
          </cell>
          <cell r="D1183" t="str">
            <v>65Mn镀彩</v>
          </cell>
          <cell r="E1183" t="str">
            <v>AC</v>
          </cell>
          <cell r="F1183" t="str">
            <v>Ea</v>
          </cell>
          <cell r="G1183" t="str">
            <v>P</v>
          </cell>
          <cell r="H1183" t="str">
            <v>standard</v>
          </cell>
          <cell r="I1183">
            <v>0.6742</v>
          </cell>
          <cell r="J1183">
            <v>0.67422</v>
          </cell>
        </row>
        <row r="1184">
          <cell r="B1184" t="str">
            <v>TMA0000472</v>
          </cell>
          <cell r="C1184" t="str">
            <v>北奔改型前下视镜纸箱</v>
          </cell>
          <cell r="D1184" t="str">
            <v>260*850*550</v>
          </cell>
          <cell r="E1184" t="str">
            <v>AC</v>
          </cell>
          <cell r="F1184" t="str">
            <v>Ea</v>
          </cell>
          <cell r="G1184" t="str">
            <v>P</v>
          </cell>
          <cell r="H1184" t="str">
            <v>standard</v>
          </cell>
          <cell r="I1184">
            <v>11.0575</v>
          </cell>
          <cell r="J1184">
            <v>11.0575221238938</v>
          </cell>
        </row>
        <row r="1185">
          <cell r="B1185" t="str">
            <v>REM0002941</v>
          </cell>
          <cell r="C1185" t="str">
            <v>1780-03左镜杆</v>
          </cell>
          <cell r="D1185" t="str">
            <v/>
          </cell>
          <cell r="E1185" t="str">
            <v>AC</v>
          </cell>
          <cell r="F1185" t="str">
            <v>EA</v>
          </cell>
          <cell r="G1185" t="str">
            <v>P</v>
          </cell>
          <cell r="H1185" t="str">
            <v>standard</v>
          </cell>
          <cell r="I1185">
            <v>12.40886</v>
          </cell>
        </row>
        <row r="1186">
          <cell r="B1186" t="str">
            <v>REM0000606</v>
          </cell>
          <cell r="C1186" t="str">
            <v>斯太尔王左上胶垫</v>
          </cell>
          <cell r="D1186" t="str">
            <v>三元乙丙橡胶</v>
          </cell>
          <cell r="E1186" t="str">
            <v>AC</v>
          </cell>
          <cell r="F1186" t="str">
            <v>Ea</v>
          </cell>
          <cell r="G1186" t="str">
            <v>P</v>
          </cell>
          <cell r="H1186" t="str">
            <v>standard</v>
          </cell>
          <cell r="I1186">
            <v>0.5014</v>
          </cell>
          <cell r="J1186">
            <v>0.3914</v>
          </cell>
        </row>
        <row r="1187">
          <cell r="B1187" t="str">
            <v>TMA0000427</v>
          </cell>
          <cell r="C1187" t="str">
            <v>H4前下视镜包装箱</v>
          </cell>
          <cell r="D1187" t="str">
            <v>540*480*420</v>
          </cell>
          <cell r="E1187" t="str">
            <v>AC</v>
          </cell>
          <cell r="F1187" t="str">
            <v>Ea</v>
          </cell>
          <cell r="G1187" t="str">
            <v>P</v>
          </cell>
          <cell r="H1187" t="str">
            <v>standard</v>
          </cell>
          <cell r="I1187">
            <v>10.2336</v>
          </cell>
          <cell r="J1187">
            <v>10.2336283185841</v>
          </cell>
        </row>
        <row r="1188">
          <cell r="B1188" t="str">
            <v>REM0002942</v>
          </cell>
          <cell r="C1188" t="str">
            <v>奥驰V左镜杆</v>
          </cell>
          <cell r="D1188" t="str">
            <v/>
          </cell>
          <cell r="E1188" t="str">
            <v>AC</v>
          </cell>
          <cell r="F1188" t="str">
            <v>EA</v>
          </cell>
          <cell r="G1188" t="str">
            <v>P</v>
          </cell>
          <cell r="H1188" t="str">
            <v>standard</v>
          </cell>
          <cell r="I1188">
            <v>5.0532</v>
          </cell>
        </row>
        <row r="1189">
          <cell r="B1189" t="str">
            <v>BSP0000060</v>
          </cell>
          <cell r="C1189" t="str">
            <v>重卡弹簧(白)</v>
          </cell>
          <cell r="D1189" t="str">
            <v>65Mn∮4镀白锌</v>
          </cell>
          <cell r="E1189" t="str">
            <v>AC</v>
          </cell>
          <cell r="F1189" t="str">
            <v>Ea</v>
          </cell>
          <cell r="G1189" t="str">
            <v>P</v>
          </cell>
          <cell r="H1189" t="str">
            <v>standard</v>
          </cell>
          <cell r="I1189">
            <v>0.4185</v>
          </cell>
          <cell r="J1189">
            <v>0.418461538461539</v>
          </cell>
        </row>
        <row r="1190">
          <cell r="B1190" t="str">
            <v>TMI0000049</v>
          </cell>
          <cell r="C1190" t="str">
            <v>TP30-3058浅灰直染</v>
          </cell>
          <cell r="D1190" t="str">
            <v/>
          </cell>
          <cell r="E1190" t="str">
            <v>AC</v>
          </cell>
          <cell r="F1190" t="str">
            <v>KG</v>
          </cell>
          <cell r="G1190" t="str">
            <v>P</v>
          </cell>
          <cell r="H1190" t="str">
            <v>standard</v>
          </cell>
          <cell r="I1190">
            <v>6.7257</v>
          </cell>
        </row>
        <row r="1191">
          <cell r="B1191" t="str">
            <v>REM0002943</v>
          </cell>
          <cell r="C1191" t="str">
            <v>奥驰V右镜杆</v>
          </cell>
          <cell r="D1191" t="str">
            <v/>
          </cell>
          <cell r="E1191" t="str">
            <v>AC</v>
          </cell>
          <cell r="F1191" t="str">
            <v>EA</v>
          </cell>
          <cell r="G1191" t="str">
            <v>P</v>
          </cell>
          <cell r="H1191" t="str">
            <v>standard</v>
          </cell>
          <cell r="I1191">
            <v>13.77746</v>
          </cell>
        </row>
        <row r="1192">
          <cell r="B1192" t="str">
            <v>REM0000598</v>
          </cell>
          <cell r="C1192" t="str">
            <v>U型钣金连接件右</v>
          </cell>
          <cell r="D1192" t="str">
            <v>豪泺左置车336*13*32mm</v>
          </cell>
          <cell r="E1192" t="str">
            <v>AC</v>
          </cell>
          <cell r="F1192" t="str">
            <v>Ea</v>
          </cell>
          <cell r="G1192" t="str">
            <v>P</v>
          </cell>
          <cell r="H1192" t="str">
            <v>standard</v>
          </cell>
          <cell r="I1192">
            <v>2.9003</v>
          </cell>
          <cell r="J1192">
            <v>2.9003</v>
          </cell>
        </row>
        <row r="1193">
          <cell r="B1193" t="str">
            <v>TMA0000268</v>
          </cell>
          <cell r="C1193" t="str">
            <v>H3宽车右包装箱</v>
          </cell>
          <cell r="D1193" t="str">
            <v>AB楞960*500*210</v>
          </cell>
          <cell r="E1193" t="str">
            <v>AC</v>
          </cell>
          <cell r="F1193" t="str">
            <v>Ea</v>
          </cell>
          <cell r="G1193" t="str">
            <v>P</v>
          </cell>
          <cell r="H1193" t="str">
            <v>standard</v>
          </cell>
          <cell r="I1193">
            <v>8.6868</v>
          </cell>
          <cell r="J1193">
            <v>8.68682232</v>
          </cell>
        </row>
        <row r="1194">
          <cell r="B1194" t="str">
            <v>REM0002944</v>
          </cell>
          <cell r="C1194" t="str">
            <v>奥驰A左镜杆</v>
          </cell>
          <cell r="D1194" t="str">
            <v/>
          </cell>
          <cell r="E1194" t="str">
            <v>AC</v>
          </cell>
          <cell r="F1194" t="str">
            <v>EA</v>
          </cell>
          <cell r="G1194" t="str">
            <v>P</v>
          </cell>
          <cell r="H1194" t="str">
            <v>standard</v>
          </cell>
          <cell r="I1194">
            <v>15.50747</v>
          </cell>
        </row>
        <row r="1195">
          <cell r="B1195" t="str">
            <v>BSP0000061</v>
          </cell>
          <cell r="C1195" t="str">
            <v>1475弹簧</v>
          </cell>
          <cell r="D1195" t="str">
            <v/>
          </cell>
          <cell r="E1195" t="str">
            <v>AC</v>
          </cell>
          <cell r="F1195" t="str">
            <v>EA</v>
          </cell>
          <cell r="G1195" t="str">
            <v>P</v>
          </cell>
          <cell r="H1195" t="str">
            <v>standard</v>
          </cell>
          <cell r="I1195">
            <v>0.204</v>
          </cell>
          <cell r="J1195">
            <v>0.18051282051282</v>
          </cell>
        </row>
        <row r="1196">
          <cell r="B1196" t="str">
            <v>TMA0000512</v>
          </cell>
          <cell r="C1196" t="str">
            <v>45*15条形码（热敏纸）</v>
          </cell>
          <cell r="D1196" t="str">
            <v/>
          </cell>
          <cell r="E1196" t="str">
            <v>AC</v>
          </cell>
          <cell r="F1196" t="str">
            <v>EA</v>
          </cell>
          <cell r="G1196" t="str">
            <v>P</v>
          </cell>
          <cell r="H1196" t="str">
            <v>Standard</v>
          </cell>
          <cell r="I1196">
            <v>0.0133</v>
          </cell>
          <cell r="J1196">
            <v>0.0133</v>
          </cell>
        </row>
        <row r="1197">
          <cell r="B1197" t="str">
            <v>REM0002945</v>
          </cell>
          <cell r="C1197" t="str">
            <v>奥驰A右镜杆</v>
          </cell>
          <cell r="D1197" t="str">
            <v/>
          </cell>
          <cell r="E1197" t="str">
            <v>AC</v>
          </cell>
          <cell r="F1197" t="str">
            <v>EA</v>
          </cell>
          <cell r="G1197" t="str">
            <v>P</v>
          </cell>
          <cell r="H1197" t="str">
            <v>standard</v>
          </cell>
          <cell r="I1197">
            <v>15.99374</v>
          </cell>
        </row>
        <row r="1198">
          <cell r="B1198" t="str">
            <v>REM0000587</v>
          </cell>
          <cell r="C1198" t="str">
            <v>豪泺豪华右下镜座胶垫</v>
          </cell>
          <cell r="D1198" t="str">
            <v>豪华型</v>
          </cell>
          <cell r="E1198" t="str">
            <v>AC</v>
          </cell>
          <cell r="F1198" t="str">
            <v>Ea</v>
          </cell>
          <cell r="G1198" t="str">
            <v>P</v>
          </cell>
          <cell r="H1198" t="str">
            <v>standard</v>
          </cell>
          <cell r="I1198">
            <v>1.4241</v>
          </cell>
          <cell r="J1198">
            <v>1.42405</v>
          </cell>
        </row>
        <row r="1199">
          <cell r="B1199" t="str">
            <v>TMI0000045</v>
          </cell>
          <cell r="C1199" t="str">
            <v>PMMA/VH001(PMMA)(白)</v>
          </cell>
          <cell r="D1199" t="str">
            <v/>
          </cell>
          <cell r="E1199" t="str">
            <v>AC</v>
          </cell>
          <cell r="F1199" t="str">
            <v>KG</v>
          </cell>
          <cell r="G1199" t="str">
            <v>P</v>
          </cell>
          <cell r="H1199" t="str">
            <v>standard</v>
          </cell>
          <cell r="I1199">
            <v>14.6018</v>
          </cell>
        </row>
        <row r="1200">
          <cell r="B1200" t="str">
            <v>REM0002946</v>
          </cell>
          <cell r="C1200" t="str">
            <v>H3改型宽车左镜杆</v>
          </cell>
          <cell r="D1200" t="str">
            <v/>
          </cell>
          <cell r="E1200" t="str">
            <v>AC</v>
          </cell>
          <cell r="F1200" t="str">
            <v>EA</v>
          </cell>
          <cell r="G1200" t="str">
            <v>P</v>
          </cell>
          <cell r="H1200" t="str">
            <v>standard</v>
          </cell>
          <cell r="I1200">
            <v>11.85221</v>
          </cell>
        </row>
        <row r="1201">
          <cell r="B1201" t="str">
            <v>BSP0000062</v>
          </cell>
          <cell r="C1201" t="str">
            <v>1780弹簧(老)</v>
          </cell>
          <cell r="D1201" t="str">
            <v>65Mn∮5镀彩</v>
          </cell>
          <cell r="E1201" t="str">
            <v>AC</v>
          </cell>
          <cell r="F1201" t="str">
            <v>Ea</v>
          </cell>
          <cell r="G1201" t="str">
            <v>P</v>
          </cell>
          <cell r="H1201" t="str">
            <v>standard</v>
          </cell>
          <cell r="I1201">
            <v>0.7717</v>
          </cell>
          <cell r="J1201">
            <v>0.77169</v>
          </cell>
        </row>
        <row r="1202">
          <cell r="B1202" t="str">
            <v>TMI0000039</v>
          </cell>
          <cell r="C1202" t="str">
            <v>ABS+PC(S1624黑）</v>
          </cell>
          <cell r="D1202" t="str">
            <v/>
          </cell>
          <cell r="E1202" t="str">
            <v>AC</v>
          </cell>
          <cell r="F1202" t="str">
            <v>KG</v>
          </cell>
          <cell r="G1202" t="str">
            <v>P</v>
          </cell>
          <cell r="H1202" t="str">
            <v>standard</v>
          </cell>
          <cell r="I1202">
            <v>18.1034</v>
          </cell>
        </row>
        <row r="1203">
          <cell r="B1203" t="str">
            <v>REM0002947</v>
          </cell>
          <cell r="C1203" t="str">
            <v>H3改型宽车右镜杆</v>
          </cell>
          <cell r="D1203" t="str">
            <v/>
          </cell>
          <cell r="E1203" t="str">
            <v>AC</v>
          </cell>
          <cell r="F1203" t="str">
            <v>EA</v>
          </cell>
          <cell r="G1203" t="str">
            <v>P</v>
          </cell>
          <cell r="H1203" t="str">
            <v>standard</v>
          </cell>
          <cell r="I1203">
            <v>9.20731</v>
          </cell>
        </row>
        <row r="1204">
          <cell r="B1204" t="str">
            <v>REM0000580</v>
          </cell>
          <cell r="C1204" t="str">
            <v>豪泺小镜头支撑板</v>
          </cell>
          <cell r="D1204" t="str">
            <v>豪华镀彩</v>
          </cell>
          <cell r="E1204" t="str">
            <v>AC</v>
          </cell>
          <cell r="F1204" t="str">
            <v>Ea</v>
          </cell>
          <cell r="G1204" t="str">
            <v>P</v>
          </cell>
          <cell r="H1204" t="str">
            <v>standard</v>
          </cell>
          <cell r="I1204">
            <v>1.2021</v>
          </cell>
          <cell r="J1204">
            <v>1.20214</v>
          </cell>
        </row>
        <row r="1205">
          <cell r="B1205" t="str">
            <v>TMA0000270</v>
          </cell>
          <cell r="C1205" t="str">
            <v>奥铃升级后视镜右包装箱</v>
          </cell>
          <cell r="D1205" t="str">
            <v>AB楞890*230*330</v>
          </cell>
          <cell r="E1205" t="str">
            <v>AC</v>
          </cell>
          <cell r="F1205" t="str">
            <v>Ea</v>
          </cell>
          <cell r="G1205" t="str">
            <v>P</v>
          </cell>
          <cell r="H1205" t="str">
            <v>standard</v>
          </cell>
          <cell r="I1205">
            <v>12.0879</v>
          </cell>
          <cell r="J1205">
            <v>12.08786733</v>
          </cell>
        </row>
        <row r="1206">
          <cell r="B1206" t="str">
            <v>REM0002948</v>
          </cell>
          <cell r="C1206" t="str">
            <v>H3改型窄车左镜杆</v>
          </cell>
          <cell r="D1206" t="str">
            <v/>
          </cell>
          <cell r="E1206" t="str">
            <v>AC</v>
          </cell>
          <cell r="F1206" t="str">
            <v>EA</v>
          </cell>
          <cell r="G1206" t="str">
            <v>P</v>
          </cell>
          <cell r="H1206" t="str">
            <v>standard</v>
          </cell>
          <cell r="I1206">
            <v>11.37353</v>
          </cell>
        </row>
        <row r="1207">
          <cell r="B1207" t="str">
            <v>BSP0000063</v>
          </cell>
          <cell r="C1207" t="str">
            <v>捷运弹簧</v>
          </cell>
          <cell r="D1207" t="str">
            <v>65Mn∮6镀彩</v>
          </cell>
          <cell r="E1207" t="str">
            <v>AC</v>
          </cell>
          <cell r="F1207" t="str">
            <v>Ea</v>
          </cell>
          <cell r="G1207" t="str">
            <v>P</v>
          </cell>
          <cell r="H1207" t="str">
            <v>standard</v>
          </cell>
          <cell r="I1207">
            <v>0.5847</v>
          </cell>
          <cell r="J1207">
            <v>0.58471</v>
          </cell>
        </row>
        <row r="1208">
          <cell r="B1208" t="str">
            <v>TMA0000508</v>
          </cell>
          <cell r="C1208" t="str">
            <v>6#热缩管</v>
          </cell>
          <cell r="D1208" t="str">
            <v>分成40mm一段使用</v>
          </cell>
          <cell r="E1208" t="str">
            <v>AC</v>
          </cell>
          <cell r="F1208" t="str">
            <v>M</v>
          </cell>
          <cell r="G1208" t="str">
            <v>P</v>
          </cell>
          <cell r="H1208" t="str">
            <v>standard</v>
          </cell>
          <cell r="I1208">
            <v>0.8</v>
          </cell>
        </row>
        <row r="1209">
          <cell r="B1209" t="str">
            <v>REM0002949</v>
          </cell>
          <cell r="C1209" t="str">
            <v>H3改型窄车右镜杆</v>
          </cell>
          <cell r="D1209" t="str">
            <v/>
          </cell>
          <cell r="E1209" t="str">
            <v>AC</v>
          </cell>
          <cell r="F1209" t="str">
            <v>EA</v>
          </cell>
          <cell r="G1209" t="str">
            <v>P</v>
          </cell>
          <cell r="H1209" t="str">
            <v>standard</v>
          </cell>
          <cell r="I1209">
            <v>12.80958</v>
          </cell>
        </row>
        <row r="1210">
          <cell r="B1210" t="str">
            <v>REM0000578</v>
          </cell>
          <cell r="C1210" t="str">
            <v>豪泺小镜片</v>
          </cell>
          <cell r="D1210" t="str">
            <v>豪华</v>
          </cell>
          <cell r="E1210" t="str">
            <v>AC</v>
          </cell>
          <cell r="F1210" t="str">
            <v>Ea</v>
          </cell>
          <cell r="G1210" t="str">
            <v>P</v>
          </cell>
          <cell r="H1210" t="str">
            <v>standard</v>
          </cell>
          <cell r="I1210">
            <v>3.4804</v>
          </cell>
        </row>
        <row r="1211">
          <cell r="B1211" t="str">
            <v>TMI0000014</v>
          </cell>
          <cell r="C1211" t="str">
            <v>ABS757</v>
          </cell>
          <cell r="D1211" t="str">
            <v>本色</v>
          </cell>
          <cell r="E1211" t="str">
            <v>AC</v>
          </cell>
          <cell r="F1211" t="str">
            <v>KG</v>
          </cell>
          <cell r="G1211" t="str">
            <v>P</v>
          </cell>
          <cell r="H1211" t="str">
            <v>standard</v>
          </cell>
          <cell r="I1211">
            <v>10.9735</v>
          </cell>
        </row>
        <row r="1212">
          <cell r="B1212" t="str">
            <v>REM0002950</v>
          </cell>
          <cell r="C1212" t="str">
            <v>欧马可右舵左后视镜杆</v>
          </cell>
          <cell r="D1212" t="str">
            <v/>
          </cell>
          <cell r="E1212" t="str">
            <v>AC</v>
          </cell>
          <cell r="F1212" t="str">
            <v>EA</v>
          </cell>
          <cell r="G1212" t="str">
            <v>P</v>
          </cell>
          <cell r="H1212" t="str">
            <v>standard</v>
          </cell>
          <cell r="I1212">
            <v>8.58723</v>
          </cell>
        </row>
        <row r="1213">
          <cell r="B1213" t="str">
            <v>BSP0000064</v>
          </cell>
          <cell r="C1213" t="str">
            <v>豪泺下镜座∮6弹簧</v>
          </cell>
          <cell r="D1213" t="str">
            <v>65Mn∮6</v>
          </cell>
          <cell r="E1213" t="str">
            <v>AC</v>
          </cell>
          <cell r="F1213" t="str">
            <v>Ea</v>
          </cell>
          <cell r="G1213" t="str">
            <v>P</v>
          </cell>
          <cell r="H1213" t="str">
            <v>standard</v>
          </cell>
          <cell r="I1213">
            <v>0.5026</v>
          </cell>
          <cell r="J1213">
            <v>0.50262</v>
          </cell>
        </row>
        <row r="1214">
          <cell r="B1214" t="str">
            <v>TMA0000272</v>
          </cell>
          <cell r="C1214" t="str">
            <v>奥铃升级宽车右包装箱</v>
          </cell>
          <cell r="D1214" t="str">
            <v>AB楞890*230*480</v>
          </cell>
          <cell r="E1214" t="str">
            <v>AC</v>
          </cell>
          <cell r="F1214" t="str">
            <v>Ea</v>
          </cell>
          <cell r="G1214" t="str">
            <v>P</v>
          </cell>
          <cell r="H1214" t="str">
            <v>standard</v>
          </cell>
          <cell r="I1214">
            <v>12.0879</v>
          </cell>
        </row>
        <row r="1215">
          <cell r="B1215" t="str">
            <v>REM0002951</v>
          </cell>
          <cell r="C1215" t="str">
            <v>欧马可右舵右后视镜杆</v>
          </cell>
          <cell r="D1215" t="str">
            <v/>
          </cell>
          <cell r="E1215" t="str">
            <v>AC</v>
          </cell>
          <cell r="F1215" t="str">
            <v>EA</v>
          </cell>
          <cell r="G1215" t="str">
            <v>P</v>
          </cell>
          <cell r="H1215" t="str">
            <v>standard</v>
          </cell>
          <cell r="I1215">
            <v>9.39053</v>
          </cell>
        </row>
        <row r="1216">
          <cell r="B1216" t="str">
            <v>REM0000573</v>
          </cell>
          <cell r="C1216" t="str">
            <v>豪泺豪华左下镜座胶垫</v>
          </cell>
          <cell r="D1216" t="str">
            <v>豪华型</v>
          </cell>
          <cell r="E1216" t="str">
            <v>AC</v>
          </cell>
          <cell r="F1216" t="str">
            <v>Ea</v>
          </cell>
          <cell r="G1216" t="str">
            <v>P</v>
          </cell>
          <cell r="H1216" t="str">
            <v>standard</v>
          </cell>
          <cell r="I1216">
            <v>1.4241</v>
          </cell>
          <cell r="J1216">
            <v>1.42405</v>
          </cell>
        </row>
        <row r="1217">
          <cell r="B1217" t="str">
            <v>TMA0000507</v>
          </cell>
          <cell r="C1217" t="str">
            <v>标签纸</v>
          </cell>
          <cell r="D1217" t="str">
            <v>80*20*2000</v>
          </cell>
          <cell r="E1217" t="str">
            <v>AC</v>
          </cell>
          <cell r="F1217" t="str">
            <v>EA</v>
          </cell>
          <cell r="G1217" t="str">
            <v>P</v>
          </cell>
          <cell r="H1217" t="str">
            <v>standard</v>
          </cell>
          <cell r="I1217">
            <v>0.0154</v>
          </cell>
          <cell r="J1217">
            <v>0.015367968</v>
          </cell>
        </row>
        <row r="1218">
          <cell r="B1218" t="str">
            <v>RSM0000190</v>
          </cell>
          <cell r="C1218" t="str">
            <v>华菱H08右驾高顶前下视镜</v>
          </cell>
          <cell r="D1218" t="str">
            <v>82H08PY-19180</v>
          </cell>
          <cell r="E1218" t="str">
            <v>AC</v>
          </cell>
          <cell r="F1218" t="str">
            <v>Ea</v>
          </cell>
          <cell r="G1218" t="str">
            <v>P</v>
          </cell>
          <cell r="H1218" t="str">
            <v>Standard</v>
          </cell>
          <cell r="I1218">
            <v>42.8249</v>
          </cell>
        </row>
        <row r="1219">
          <cell r="B1219" t="str">
            <v>BSP0000065</v>
          </cell>
          <cell r="C1219" t="str">
            <v>豪泺上镜座∮5弹簧</v>
          </cell>
          <cell r="D1219" t="str">
            <v>65Mn∮5</v>
          </cell>
          <cell r="E1219" t="str">
            <v>AC</v>
          </cell>
          <cell r="F1219" t="str">
            <v>Ea</v>
          </cell>
          <cell r="G1219" t="str">
            <v>P</v>
          </cell>
          <cell r="H1219" t="str">
            <v>standard</v>
          </cell>
          <cell r="I1219">
            <v>0.4305</v>
          </cell>
          <cell r="J1219">
            <v>0.43052</v>
          </cell>
        </row>
        <row r="1220">
          <cell r="B1220" t="str">
            <v>TMA0000576</v>
          </cell>
          <cell r="C1220" t="str">
            <v>H6补盲镜内衬</v>
          </cell>
          <cell r="D1220" t="str">
            <v/>
          </cell>
          <cell r="E1220" t="str">
            <v>AC</v>
          </cell>
          <cell r="F1220" t="str">
            <v>EA</v>
          </cell>
          <cell r="G1220" t="str">
            <v>P</v>
          </cell>
          <cell r="H1220" t="str">
            <v>Standard</v>
          </cell>
          <cell r="I1220">
            <v>128.32</v>
          </cell>
          <cell r="J1220">
            <v>219.469026548673</v>
          </cell>
        </row>
        <row r="1221">
          <cell r="B1221" t="str">
            <v>RSM0000189</v>
          </cell>
          <cell r="C1221" t="str">
            <v>华菱H08右驾平顶前下视镜</v>
          </cell>
          <cell r="D1221" t="str">
            <v>82H08PY-19170</v>
          </cell>
          <cell r="E1221" t="str">
            <v>AC</v>
          </cell>
          <cell r="F1221" t="str">
            <v>Ea</v>
          </cell>
          <cell r="G1221" t="str">
            <v>P</v>
          </cell>
          <cell r="H1221" t="str">
            <v>Standard</v>
          </cell>
          <cell r="I1221">
            <v>18.666</v>
          </cell>
        </row>
        <row r="1222">
          <cell r="B1222" t="str">
            <v>REM0000564</v>
          </cell>
          <cell r="C1222" t="str">
            <v>一汽MV3调整机构安装座</v>
          </cell>
          <cell r="D1222" t="str">
            <v/>
          </cell>
          <cell r="E1222" t="str">
            <v>AC</v>
          </cell>
          <cell r="F1222" t="str">
            <v>Ea</v>
          </cell>
          <cell r="G1222" t="str">
            <v>P</v>
          </cell>
          <cell r="H1222" t="str">
            <v>standard</v>
          </cell>
          <cell r="I1222">
            <v>2.5144</v>
          </cell>
        </row>
        <row r="1223">
          <cell r="B1223" t="str">
            <v>TMA0000274</v>
          </cell>
          <cell r="C1223" t="str">
            <v>奥铃升级补盲纸箱</v>
          </cell>
          <cell r="D1223" t="str">
            <v>AB楞510*330*290</v>
          </cell>
          <cell r="E1223" t="str">
            <v>AC</v>
          </cell>
          <cell r="F1223" t="str">
            <v>Ea</v>
          </cell>
          <cell r="G1223" t="str">
            <v>P</v>
          </cell>
          <cell r="H1223" t="str">
            <v>standard</v>
          </cell>
          <cell r="I1223">
            <v>5.068</v>
          </cell>
          <cell r="J1223">
            <v>5.06799909</v>
          </cell>
        </row>
        <row r="1224">
          <cell r="B1224" t="str">
            <v>RSM0000181</v>
          </cell>
          <cell r="C1224" t="str">
            <v>前下视镜</v>
          </cell>
          <cell r="D1224" t="str">
            <v>1B22082104009</v>
          </cell>
          <cell r="E1224" t="str">
            <v>AC</v>
          </cell>
          <cell r="F1224" t="str">
            <v>Ea</v>
          </cell>
          <cell r="G1224" t="str">
            <v>P</v>
          </cell>
          <cell r="H1224" t="str">
            <v>Standard</v>
          </cell>
          <cell r="I1224">
            <v>25.5221</v>
          </cell>
        </row>
        <row r="1225">
          <cell r="B1225" t="str">
            <v>BSP0000066</v>
          </cell>
          <cell r="C1225" t="str">
            <v>新时代弹簧</v>
          </cell>
          <cell r="D1225" t="str">
            <v>65Mn∮6镀彩</v>
          </cell>
          <cell r="E1225" t="str">
            <v>AC</v>
          </cell>
          <cell r="F1225" t="str">
            <v>Ea</v>
          </cell>
          <cell r="G1225" t="str">
            <v>P</v>
          </cell>
          <cell r="H1225" t="str">
            <v>standard</v>
          </cell>
          <cell r="I1225">
            <v>1.2465</v>
          </cell>
          <cell r="J1225">
            <v>1.24649</v>
          </cell>
        </row>
        <row r="1226">
          <cell r="B1226" t="str">
            <v>TMA0000399</v>
          </cell>
          <cell r="C1226" t="str">
            <v>1029纸箱</v>
          </cell>
          <cell r="D1226" t="str">
            <v>AB楞490*260*400</v>
          </cell>
          <cell r="E1226" t="str">
            <v>AC</v>
          </cell>
          <cell r="F1226" t="str">
            <v>Ea</v>
          </cell>
          <cell r="G1226" t="str">
            <v>P</v>
          </cell>
          <cell r="H1226" t="str">
            <v>standard</v>
          </cell>
          <cell r="I1226">
            <v>2.6387</v>
          </cell>
          <cell r="J1226">
            <v>2.63872323</v>
          </cell>
        </row>
        <row r="1227">
          <cell r="B1227" t="str">
            <v>RSM0000151</v>
          </cell>
          <cell r="C1227" t="str">
            <v>ETX前下视镜安装胶垫</v>
          </cell>
          <cell r="D1227" t="str">
            <v/>
          </cell>
          <cell r="E1227" t="str">
            <v>AC</v>
          </cell>
          <cell r="F1227" t="str">
            <v>Ea</v>
          </cell>
          <cell r="G1227" t="str">
            <v>P</v>
          </cell>
          <cell r="H1227" t="str">
            <v>standard</v>
          </cell>
          <cell r="I1227">
            <v>0.2842</v>
          </cell>
          <cell r="J1227">
            <v>0.2842</v>
          </cell>
        </row>
        <row r="1228">
          <cell r="B1228" t="str">
            <v>REM0000560</v>
          </cell>
          <cell r="C1228" t="str">
            <v>一汽MV3主镜片(封胶)</v>
          </cell>
          <cell r="D1228" t="str">
            <v>浮法玻璃</v>
          </cell>
          <cell r="E1228" t="str">
            <v>AC</v>
          </cell>
          <cell r="F1228" t="str">
            <v>Ea</v>
          </cell>
          <cell r="G1228" t="str">
            <v>P</v>
          </cell>
          <cell r="H1228" t="str">
            <v>standard</v>
          </cell>
          <cell r="I1228">
            <v>7.0512</v>
          </cell>
        </row>
        <row r="1229">
          <cell r="B1229" t="str">
            <v>TMA0000275</v>
          </cell>
          <cell r="C1229" t="str">
            <v>新驭菱左包装箱</v>
          </cell>
          <cell r="D1229" t="str">
            <v>瓦楞纸950*530*275</v>
          </cell>
          <cell r="E1229" t="str">
            <v>AC</v>
          </cell>
          <cell r="F1229" t="str">
            <v>Ea</v>
          </cell>
          <cell r="G1229" t="str">
            <v>P</v>
          </cell>
          <cell r="H1229" t="str">
            <v>standard</v>
          </cell>
          <cell r="I1229">
            <v>12</v>
          </cell>
        </row>
        <row r="1230">
          <cell r="B1230" t="str">
            <v>RSM0000150</v>
          </cell>
          <cell r="C1230" t="str">
            <v>曼项目补盲底盖(纸箱)</v>
          </cell>
          <cell r="D1230" t="str">
            <v>970*330*290+980*350*80</v>
          </cell>
          <cell r="E1230" t="str">
            <v>AC</v>
          </cell>
          <cell r="F1230" t="str">
            <v>Ea</v>
          </cell>
          <cell r="G1230" t="str">
            <v>P</v>
          </cell>
          <cell r="H1230" t="str">
            <v>standard</v>
          </cell>
          <cell r="I1230">
            <v>8.6105</v>
          </cell>
          <cell r="J1230">
            <v>8.6104662</v>
          </cell>
        </row>
        <row r="1231">
          <cell r="B1231" t="str">
            <v>BSP0000067</v>
          </cell>
          <cell r="C1231" t="str">
            <v>1780弹簧(北京)</v>
          </cell>
          <cell r="D1231" t="str">
            <v>65锰钢∮6.0镀彩</v>
          </cell>
          <cell r="E1231" t="str">
            <v>AC</v>
          </cell>
          <cell r="F1231" t="str">
            <v>Ea</v>
          </cell>
          <cell r="G1231" t="str">
            <v>P</v>
          </cell>
          <cell r="H1231" t="str">
            <v>standard</v>
          </cell>
          <cell r="I1231">
            <v>0.8448</v>
          </cell>
          <cell r="J1231">
            <v>0.8448</v>
          </cell>
        </row>
        <row r="1232">
          <cell r="B1232" t="str">
            <v>TMA0000502</v>
          </cell>
          <cell r="C1232" t="str">
            <v>C33DB后视镜内包装箱</v>
          </cell>
          <cell r="D1232" t="str">
            <v/>
          </cell>
          <cell r="E1232" t="str">
            <v>AC</v>
          </cell>
          <cell r="F1232" t="str">
            <v>Ea</v>
          </cell>
          <cell r="G1232" t="str">
            <v>P</v>
          </cell>
          <cell r="H1232" t="str">
            <v>standard</v>
          </cell>
          <cell r="I1232">
            <v>2.5547</v>
          </cell>
          <cell r="J1232">
            <v>2.55470085470085</v>
          </cell>
        </row>
        <row r="1233">
          <cell r="B1233" t="str">
            <v>RSM0000149</v>
          </cell>
          <cell r="C1233" t="str">
            <v>华菱星凯马下镜座垫片</v>
          </cell>
          <cell r="D1233" t="str">
            <v/>
          </cell>
          <cell r="E1233" t="str">
            <v>AC</v>
          </cell>
          <cell r="F1233" t="str">
            <v>Ea</v>
          </cell>
          <cell r="G1233" t="str">
            <v>P</v>
          </cell>
          <cell r="H1233" t="str">
            <v>standard</v>
          </cell>
          <cell r="I1233">
            <v>0.2076</v>
          </cell>
        </row>
        <row r="1234">
          <cell r="B1234" t="str">
            <v>REM0000536</v>
          </cell>
          <cell r="C1234" t="str">
            <v>济南轻卡右置右镜体</v>
          </cell>
          <cell r="D1234" t="str">
            <v/>
          </cell>
          <cell r="E1234" t="str">
            <v>AC</v>
          </cell>
          <cell r="F1234" t="str">
            <v>EA</v>
          </cell>
          <cell r="G1234" t="str">
            <v>P</v>
          </cell>
          <cell r="H1234" t="str">
            <v>standard</v>
          </cell>
          <cell r="I1234">
            <v>6.0246</v>
          </cell>
        </row>
        <row r="1235">
          <cell r="B1235" t="str">
            <v>TMA0000277</v>
          </cell>
          <cell r="C1235" t="str">
            <v>45*28塑料袋</v>
          </cell>
          <cell r="D1235" t="str">
            <v>PE280*450mm</v>
          </cell>
          <cell r="E1235" t="str">
            <v>AC</v>
          </cell>
          <cell r="F1235" t="str">
            <v>Ea</v>
          </cell>
          <cell r="G1235" t="str">
            <v>P</v>
          </cell>
          <cell r="H1235" t="str">
            <v>standard</v>
          </cell>
          <cell r="I1235">
            <v>0.0291</v>
          </cell>
        </row>
        <row r="1236">
          <cell r="B1236" t="str">
            <v>RSM0000148</v>
          </cell>
          <cell r="C1236" t="str">
            <v>H4前下视镜铝支臂</v>
          </cell>
          <cell r="D1236" t="str">
            <v>ZL104</v>
          </cell>
          <cell r="E1236" t="str">
            <v>AC</v>
          </cell>
          <cell r="F1236" t="str">
            <v>Ea</v>
          </cell>
          <cell r="G1236" t="str">
            <v>P</v>
          </cell>
          <cell r="H1236" t="str">
            <v>standard</v>
          </cell>
          <cell r="I1236">
            <v>9.3497</v>
          </cell>
          <cell r="J1236">
            <v>13.9459</v>
          </cell>
        </row>
        <row r="1237">
          <cell r="B1237" t="str">
            <v>BSP0000069</v>
          </cell>
          <cell r="C1237" t="str">
            <v>6486弹簧</v>
          </cell>
          <cell r="D1237" t="str">
            <v>65Mn</v>
          </cell>
          <cell r="E1237" t="str">
            <v>AC</v>
          </cell>
          <cell r="F1237" t="str">
            <v>Ea</v>
          </cell>
          <cell r="G1237" t="str">
            <v>P</v>
          </cell>
          <cell r="H1237" t="str">
            <v>standard</v>
          </cell>
          <cell r="I1237">
            <v>0.1868</v>
          </cell>
          <cell r="J1237">
            <v>0.18681</v>
          </cell>
        </row>
        <row r="1238">
          <cell r="B1238" t="str">
            <v>TMA0000481</v>
          </cell>
          <cell r="C1238" t="str">
            <v>VT左商标</v>
          </cell>
          <cell r="D1238" t="str">
            <v/>
          </cell>
          <cell r="E1238" t="str">
            <v>AC</v>
          </cell>
          <cell r="F1238" t="str">
            <v>Ea</v>
          </cell>
          <cell r="G1238" t="str">
            <v>P</v>
          </cell>
          <cell r="H1238" t="str">
            <v>standard</v>
          </cell>
          <cell r="I1238">
            <v>0.0485</v>
          </cell>
          <cell r="J1238">
            <v>0.0461</v>
          </cell>
        </row>
        <row r="1239">
          <cell r="B1239" t="str">
            <v>RSM0000138</v>
          </cell>
          <cell r="C1239" t="str">
            <v>JL01补盲镜镜座胶垫</v>
          </cell>
          <cell r="D1239" t="str">
            <v>EPDM黑色</v>
          </cell>
          <cell r="E1239" t="str">
            <v>AC</v>
          </cell>
          <cell r="F1239" t="str">
            <v>Ea</v>
          </cell>
          <cell r="G1239" t="str">
            <v>P</v>
          </cell>
          <cell r="H1239" t="str">
            <v>standard</v>
          </cell>
          <cell r="I1239">
            <v>0.6034</v>
          </cell>
          <cell r="J1239">
            <v>0.741</v>
          </cell>
        </row>
        <row r="1240">
          <cell r="B1240" t="str">
            <v>REM0000506</v>
          </cell>
          <cell r="C1240" t="str">
            <v>北奔橡胶堵圈</v>
          </cell>
          <cell r="D1240" t="str">
            <v/>
          </cell>
          <cell r="E1240" t="str">
            <v>AC</v>
          </cell>
          <cell r="F1240" t="str">
            <v>Ea</v>
          </cell>
          <cell r="G1240" t="str">
            <v>P</v>
          </cell>
          <cell r="H1240" t="str">
            <v>standard</v>
          </cell>
          <cell r="I1240">
            <v>0.1701</v>
          </cell>
        </row>
        <row r="1241">
          <cell r="B1241" t="str">
            <v>TMA0000394</v>
          </cell>
          <cell r="C1241" t="str">
            <v>3053下座纸箱</v>
          </cell>
          <cell r="D1241" t="str">
            <v>AB楞580*440*200</v>
          </cell>
          <cell r="E1241" t="str">
            <v>AC</v>
          </cell>
          <cell r="F1241" t="str">
            <v>Ea</v>
          </cell>
          <cell r="G1241" t="str">
            <v>P</v>
          </cell>
          <cell r="H1241" t="str">
            <v>standard</v>
          </cell>
          <cell r="I1241">
            <v>3.4932</v>
          </cell>
          <cell r="J1241">
            <v>3.49317441</v>
          </cell>
        </row>
        <row r="1242">
          <cell r="B1242" t="str">
            <v>RSM0000137</v>
          </cell>
          <cell r="C1242" t="str">
            <v>曼项目右置车前下密封垫</v>
          </cell>
          <cell r="D1242" t="str">
            <v>0A0170Q--F01发泡PE</v>
          </cell>
          <cell r="E1242" t="str">
            <v>AC</v>
          </cell>
          <cell r="F1242" t="str">
            <v>Ea</v>
          </cell>
          <cell r="G1242" t="str">
            <v>P</v>
          </cell>
          <cell r="H1242" t="str">
            <v>standard</v>
          </cell>
          <cell r="I1242">
            <v>2.8</v>
          </cell>
          <cell r="J1242">
            <v>2.8</v>
          </cell>
        </row>
        <row r="1243">
          <cell r="B1243" t="str">
            <v>REM0000500</v>
          </cell>
          <cell r="C1243" t="str">
            <v>北奔上镜座</v>
          </cell>
          <cell r="D1243" t="str">
            <v/>
          </cell>
          <cell r="E1243" t="str">
            <v>AC</v>
          </cell>
          <cell r="F1243" t="str">
            <v>EA</v>
          </cell>
          <cell r="G1243" t="str">
            <v>P</v>
          </cell>
          <cell r="H1243" t="str">
            <v>standard</v>
          </cell>
          <cell r="I1243">
            <v>4.453</v>
          </cell>
        </row>
        <row r="1244">
          <cell r="B1244" t="str">
            <v>TMA0000279</v>
          </cell>
          <cell r="C1244" t="str">
            <v>60*70泡沫片</v>
          </cell>
          <cell r="D1244" t="str">
            <v>PE</v>
          </cell>
          <cell r="E1244" t="str">
            <v>AC</v>
          </cell>
          <cell r="F1244" t="str">
            <v>Ea</v>
          </cell>
          <cell r="G1244" t="str">
            <v>P</v>
          </cell>
          <cell r="H1244" t="str">
            <v>standard</v>
          </cell>
          <cell r="I1244">
            <v>0.26</v>
          </cell>
          <cell r="J1244">
            <v>0.26</v>
          </cell>
        </row>
        <row r="1245">
          <cell r="B1245" t="str">
            <v>RSM0000136</v>
          </cell>
          <cell r="C1245" t="str">
            <v>北奔前下视镜镜座垫</v>
          </cell>
          <cell r="D1245" t="str">
            <v>EDPM黑色</v>
          </cell>
          <cell r="E1245" t="str">
            <v>AC</v>
          </cell>
          <cell r="F1245" t="str">
            <v>Ea</v>
          </cell>
          <cell r="G1245" t="str">
            <v>P</v>
          </cell>
          <cell r="H1245" t="str">
            <v>standard</v>
          </cell>
          <cell r="I1245">
            <v>0.996</v>
          </cell>
        </row>
        <row r="1246">
          <cell r="B1246" t="str">
            <v>REM0000497</v>
          </cell>
          <cell r="C1246" t="str">
            <v>ETX电动右镜头骨架</v>
          </cell>
          <cell r="D1246" t="str">
            <v>铝镁合金</v>
          </cell>
          <cell r="E1246" t="str">
            <v>AC</v>
          </cell>
          <cell r="F1246" t="str">
            <v>Ea</v>
          </cell>
          <cell r="G1246" t="str">
            <v>P</v>
          </cell>
          <cell r="H1246" t="str">
            <v>standard</v>
          </cell>
          <cell r="I1246">
            <v>1.5</v>
          </cell>
        </row>
        <row r="1247">
          <cell r="B1247" t="str">
            <v>TMA0000497</v>
          </cell>
          <cell r="C1247" t="str">
            <v>M20室内镜纸箱</v>
          </cell>
          <cell r="D1247" t="str">
            <v>500*460*250</v>
          </cell>
          <cell r="E1247" t="str">
            <v>AC</v>
          </cell>
          <cell r="F1247" t="str">
            <v>Ea</v>
          </cell>
          <cell r="G1247" t="str">
            <v>P</v>
          </cell>
          <cell r="H1247" t="str">
            <v>standard</v>
          </cell>
          <cell r="I1247">
            <v>8.4124</v>
          </cell>
          <cell r="J1247">
            <v>8.41238938053097</v>
          </cell>
        </row>
        <row r="1248">
          <cell r="B1248" t="str">
            <v>REM0002981</v>
          </cell>
          <cell r="C1248" t="str">
            <v>BWL7500底座嵌件</v>
          </cell>
          <cell r="D1248" t="str">
            <v/>
          </cell>
          <cell r="E1248" t="str">
            <v>AC</v>
          </cell>
          <cell r="F1248" t="str">
            <v>Ea</v>
          </cell>
          <cell r="G1248" t="str">
            <v>P</v>
          </cell>
          <cell r="H1248" t="str">
            <v>standard</v>
          </cell>
          <cell r="I1248">
            <v>2</v>
          </cell>
        </row>
        <row r="1249">
          <cell r="B1249" t="str">
            <v>REM0000496</v>
          </cell>
          <cell r="C1249" t="str">
            <v>ETX改右后视镜大加热片</v>
          </cell>
          <cell r="D1249" t="str">
            <v/>
          </cell>
          <cell r="E1249" t="str">
            <v>AC</v>
          </cell>
          <cell r="F1249" t="str">
            <v>Ea</v>
          </cell>
          <cell r="G1249" t="str">
            <v>P</v>
          </cell>
          <cell r="H1249" t="str">
            <v>standard</v>
          </cell>
          <cell r="I1249">
            <v>6.31</v>
          </cell>
        </row>
        <row r="1250">
          <cell r="B1250" t="str">
            <v>TMA0000282</v>
          </cell>
          <cell r="C1250" t="str">
            <v>45*30气泡袋</v>
          </cell>
          <cell r="D1250" t="str">
            <v>PE450*300气泡袋</v>
          </cell>
          <cell r="E1250" t="str">
            <v>AC</v>
          </cell>
          <cell r="F1250" t="str">
            <v>Ea</v>
          </cell>
          <cell r="G1250" t="str">
            <v>P</v>
          </cell>
          <cell r="H1250" t="str">
            <v>standard</v>
          </cell>
          <cell r="I1250">
            <v>0.29</v>
          </cell>
          <cell r="J1250">
            <v>0.29</v>
          </cell>
        </row>
        <row r="1251">
          <cell r="B1251" t="str">
            <v>REM0002983</v>
          </cell>
          <cell r="C1251" t="str">
            <v>H3左连接杆</v>
          </cell>
          <cell r="D1251" t="str">
            <v/>
          </cell>
          <cell r="E1251" t="str">
            <v>AC</v>
          </cell>
          <cell r="F1251" t="str">
            <v>EA</v>
          </cell>
          <cell r="G1251" t="str">
            <v>P</v>
          </cell>
          <cell r="H1251" t="str">
            <v>standard</v>
          </cell>
          <cell r="I1251">
            <v>5.50756</v>
          </cell>
        </row>
        <row r="1252">
          <cell r="B1252" t="str">
            <v>REM0000494</v>
          </cell>
          <cell r="C1252" t="str">
            <v>ETX改型右后下镜座棉垫</v>
          </cell>
          <cell r="D1252" t="str">
            <v>PU发泡t=2.5mm</v>
          </cell>
          <cell r="E1252" t="str">
            <v>AC</v>
          </cell>
          <cell r="F1252" t="str">
            <v>Ea</v>
          </cell>
          <cell r="G1252" t="str">
            <v>P</v>
          </cell>
          <cell r="H1252" t="str">
            <v>standard</v>
          </cell>
          <cell r="I1252">
            <v>0.5684</v>
          </cell>
          <cell r="J1252">
            <v>0.5684</v>
          </cell>
        </row>
        <row r="1253">
          <cell r="B1253" t="str">
            <v>TMA0000371</v>
          </cell>
          <cell r="C1253" t="str">
            <v>左椭圆合格证(出口椭圆合)</v>
          </cell>
          <cell r="D1253" t="str">
            <v>单面不干胶</v>
          </cell>
          <cell r="E1253" t="str">
            <v>AC</v>
          </cell>
          <cell r="F1253" t="str">
            <v>Ea</v>
          </cell>
          <cell r="G1253" t="str">
            <v>P</v>
          </cell>
          <cell r="H1253" t="str">
            <v>standard</v>
          </cell>
          <cell r="I1253">
            <v>0.0485</v>
          </cell>
          <cell r="J1253">
            <v>0.0461</v>
          </cell>
        </row>
        <row r="1254">
          <cell r="B1254" t="str">
            <v>REM0002987</v>
          </cell>
          <cell r="C1254" t="str">
            <v>H3右连接杆</v>
          </cell>
          <cell r="D1254" t="str">
            <v/>
          </cell>
          <cell r="E1254" t="str">
            <v>AC</v>
          </cell>
          <cell r="F1254" t="str">
            <v>EA</v>
          </cell>
          <cell r="G1254" t="str">
            <v>P</v>
          </cell>
          <cell r="H1254" t="str">
            <v>standard</v>
          </cell>
          <cell r="I1254">
            <v>5.50756</v>
          </cell>
        </row>
        <row r="1255">
          <cell r="B1255" t="str">
            <v>REM0000487</v>
          </cell>
          <cell r="C1255" t="str">
            <v>ETX改型右后视镜下镜座</v>
          </cell>
          <cell r="D1255" t="str">
            <v>PA66+GF35黑</v>
          </cell>
          <cell r="E1255" t="str">
            <v>AC</v>
          </cell>
          <cell r="F1255" t="str">
            <v>Ea</v>
          </cell>
          <cell r="G1255" t="str">
            <v>P</v>
          </cell>
          <cell r="H1255" t="str">
            <v>standard</v>
          </cell>
          <cell r="I1255">
            <v>5.4908</v>
          </cell>
        </row>
        <row r="1256">
          <cell r="B1256" t="str">
            <v>TMA0000284</v>
          </cell>
          <cell r="C1256" t="str">
            <v>海绵条9mmx490mm</v>
          </cell>
          <cell r="D1256" t="str">
            <v/>
          </cell>
          <cell r="E1256" t="str">
            <v>AC</v>
          </cell>
          <cell r="F1256" t="str">
            <v>EA</v>
          </cell>
          <cell r="G1256" t="str">
            <v>P</v>
          </cell>
          <cell r="H1256" t="str">
            <v>standard</v>
          </cell>
          <cell r="I1256">
            <v>0.3316</v>
          </cell>
        </row>
        <row r="1257">
          <cell r="B1257" t="str">
            <v>REM0002989</v>
          </cell>
          <cell r="C1257" t="str">
            <v>一汽MV3左后视镜镜杆</v>
          </cell>
          <cell r="D1257" t="str">
            <v/>
          </cell>
          <cell r="E1257" t="str">
            <v>AC</v>
          </cell>
          <cell r="F1257" t="str">
            <v>EA</v>
          </cell>
          <cell r="G1257" t="str">
            <v>P</v>
          </cell>
          <cell r="H1257" t="str">
            <v>standard</v>
          </cell>
          <cell r="I1257">
            <v>5.96902</v>
          </cell>
        </row>
        <row r="1258">
          <cell r="B1258" t="str">
            <v>REM0000486</v>
          </cell>
          <cell r="C1258" t="str">
            <v>ETX改型右后视镜上镜座</v>
          </cell>
          <cell r="D1258" t="str">
            <v>PA66+GF30黑</v>
          </cell>
          <cell r="E1258" t="str">
            <v>AC</v>
          </cell>
          <cell r="F1258" t="str">
            <v>Ea</v>
          </cell>
          <cell r="G1258" t="str">
            <v>P</v>
          </cell>
          <cell r="H1258" t="str">
            <v>standard</v>
          </cell>
          <cell r="I1258">
            <v>10.5818</v>
          </cell>
        </row>
        <row r="1259">
          <cell r="B1259" t="str">
            <v>TMA0000285</v>
          </cell>
          <cell r="C1259" t="str">
            <v>固特灵硅胶专用胶</v>
          </cell>
          <cell r="D1259" t="str">
            <v>胶水</v>
          </cell>
          <cell r="E1259" t="str">
            <v>AC</v>
          </cell>
          <cell r="F1259" t="str">
            <v>Ea</v>
          </cell>
          <cell r="G1259" t="str">
            <v>P</v>
          </cell>
          <cell r="H1259" t="str">
            <v>standard</v>
          </cell>
          <cell r="I1259">
            <v>13.2743</v>
          </cell>
        </row>
        <row r="1260">
          <cell r="B1260" t="str">
            <v>REM0002991</v>
          </cell>
          <cell r="C1260" t="str">
            <v>一汽MV3右后视镜镜杆</v>
          </cell>
          <cell r="D1260" t="str">
            <v/>
          </cell>
          <cell r="E1260" t="str">
            <v>AC</v>
          </cell>
          <cell r="F1260" t="str">
            <v>EA</v>
          </cell>
          <cell r="G1260" t="str">
            <v>P</v>
          </cell>
          <cell r="H1260" t="str">
            <v>standard</v>
          </cell>
          <cell r="I1260">
            <v>6.21807</v>
          </cell>
        </row>
        <row r="1261">
          <cell r="B1261" t="str">
            <v>REM0000481</v>
          </cell>
          <cell r="C1261" t="str">
            <v>ETX改左后视镜大加热片</v>
          </cell>
          <cell r="D1261" t="str">
            <v/>
          </cell>
          <cell r="E1261" t="str">
            <v>AC</v>
          </cell>
          <cell r="F1261" t="str">
            <v>Ea</v>
          </cell>
          <cell r="G1261" t="str">
            <v>P</v>
          </cell>
          <cell r="H1261" t="str">
            <v>standard</v>
          </cell>
          <cell r="I1261">
            <v>6.31</v>
          </cell>
        </row>
        <row r="1262">
          <cell r="B1262" t="str">
            <v>TMA0000286</v>
          </cell>
          <cell r="C1262" t="str">
            <v>手用拉伸膜</v>
          </cell>
          <cell r="D1262" t="str">
            <v/>
          </cell>
          <cell r="E1262" t="str">
            <v>AC</v>
          </cell>
          <cell r="F1262" t="str">
            <v>Ea</v>
          </cell>
          <cell r="G1262" t="str">
            <v>P</v>
          </cell>
          <cell r="H1262" t="str">
            <v>standard</v>
          </cell>
          <cell r="I1262">
            <v>41.453</v>
          </cell>
        </row>
        <row r="1263">
          <cell r="B1263" t="str">
            <v>RSM0000135</v>
          </cell>
          <cell r="C1263" t="str">
            <v>济南轻卡补盲镜下安装板</v>
          </cell>
          <cell r="D1263" t="str">
            <v/>
          </cell>
          <cell r="E1263" t="str">
            <v>AC</v>
          </cell>
          <cell r="F1263" t="str">
            <v>Ea</v>
          </cell>
          <cell r="G1263" t="str">
            <v>P</v>
          </cell>
          <cell r="H1263" t="str">
            <v>standard</v>
          </cell>
          <cell r="I1263">
            <v>1.4801</v>
          </cell>
        </row>
        <row r="1264">
          <cell r="B1264" t="str">
            <v>REM0000480</v>
          </cell>
          <cell r="C1264" t="str">
            <v>0.75平方棕线</v>
          </cell>
          <cell r="D1264" t="str">
            <v/>
          </cell>
          <cell r="E1264" t="str">
            <v>AC</v>
          </cell>
          <cell r="F1264" t="str">
            <v>M</v>
          </cell>
          <cell r="G1264" t="str">
            <v>P</v>
          </cell>
          <cell r="H1264" t="str">
            <v>standard</v>
          </cell>
          <cell r="I1264">
            <v>0.4138</v>
          </cell>
        </row>
        <row r="1265">
          <cell r="B1265" t="str">
            <v>TMA0000581</v>
          </cell>
          <cell r="C1265" t="str">
            <v>MS930胶（硬包）</v>
          </cell>
          <cell r="D1265" t="str">
            <v>Terostat-MS930</v>
          </cell>
          <cell r="E1265" t="str">
            <v>AC</v>
          </cell>
          <cell r="F1265" t="str">
            <v>KG</v>
          </cell>
          <cell r="G1265" t="str">
            <v>P</v>
          </cell>
          <cell r="H1265" t="str">
            <v>Standard</v>
          </cell>
          <cell r="I1265">
            <v>46.018</v>
          </cell>
          <cell r="J1265">
            <v>35.841</v>
          </cell>
        </row>
        <row r="1266">
          <cell r="B1266" t="str">
            <v>RSM0000134</v>
          </cell>
          <cell r="C1266" t="str">
            <v>曼项目前下镜固定座</v>
          </cell>
          <cell r="D1266" t="str">
            <v>ADC12</v>
          </cell>
          <cell r="E1266" t="str">
            <v>AC</v>
          </cell>
          <cell r="F1266" t="str">
            <v>Ea</v>
          </cell>
          <cell r="G1266" t="str">
            <v>P</v>
          </cell>
          <cell r="H1266" t="str">
            <v>standard</v>
          </cell>
          <cell r="I1266">
            <v>2.7832</v>
          </cell>
          <cell r="J1266">
            <v>3.0615</v>
          </cell>
        </row>
        <row r="1267">
          <cell r="B1267" t="str">
            <v>REM0000477</v>
          </cell>
          <cell r="C1267" t="str">
            <v>ETX电动左镜头骨架</v>
          </cell>
          <cell r="D1267" t="str">
            <v>铝镁合金</v>
          </cell>
          <cell r="E1267" t="str">
            <v>AC</v>
          </cell>
          <cell r="F1267" t="str">
            <v>Ea</v>
          </cell>
          <cell r="G1267" t="str">
            <v>P</v>
          </cell>
          <cell r="H1267" t="str">
            <v>standard</v>
          </cell>
          <cell r="I1267">
            <v>1.5</v>
          </cell>
        </row>
        <row r="1268">
          <cell r="B1268" t="str">
            <v>TMA0000298</v>
          </cell>
          <cell r="C1268" t="str">
            <v>出口L型室纸箱(25只)</v>
          </cell>
          <cell r="D1268" t="str">
            <v>七层AB楞460*460*170</v>
          </cell>
          <cell r="E1268" t="str">
            <v>AC</v>
          </cell>
          <cell r="F1268" t="str">
            <v>Ea</v>
          </cell>
          <cell r="G1268" t="str">
            <v>P</v>
          </cell>
          <cell r="H1268" t="str">
            <v>standard</v>
          </cell>
          <cell r="I1268">
            <v>5.9914</v>
          </cell>
        </row>
        <row r="1269">
          <cell r="B1269" t="str">
            <v>REM0002995</v>
          </cell>
          <cell r="C1269" t="str">
            <v>奥铃升级左长支杆</v>
          </cell>
          <cell r="D1269" t="str">
            <v/>
          </cell>
          <cell r="E1269" t="str">
            <v>AC</v>
          </cell>
          <cell r="F1269" t="str">
            <v>EA</v>
          </cell>
          <cell r="G1269" t="str">
            <v>P</v>
          </cell>
          <cell r="H1269" t="str">
            <v>standard</v>
          </cell>
          <cell r="I1269">
            <v>5.78596</v>
          </cell>
        </row>
        <row r="1270">
          <cell r="B1270" t="str">
            <v>REM0000470</v>
          </cell>
          <cell r="C1270" t="str">
            <v>ETX改型左后视镜下镜座</v>
          </cell>
          <cell r="D1270" t="str">
            <v>PA66+GF35黑</v>
          </cell>
          <cell r="E1270" t="str">
            <v>AC</v>
          </cell>
          <cell r="F1270" t="str">
            <v>Ea</v>
          </cell>
          <cell r="G1270" t="str">
            <v>P</v>
          </cell>
          <cell r="H1270" t="str">
            <v>standard</v>
          </cell>
          <cell r="I1270">
            <v>5.4908</v>
          </cell>
        </row>
        <row r="1271">
          <cell r="B1271" t="str">
            <v>TMA0000495</v>
          </cell>
          <cell r="C1271" t="str">
            <v>一汽MV3内视镜包装箱</v>
          </cell>
          <cell r="D1271" t="str">
            <v>645*235*260</v>
          </cell>
          <cell r="E1271" t="str">
            <v>AC</v>
          </cell>
          <cell r="F1271" t="str">
            <v>Ea</v>
          </cell>
          <cell r="G1271" t="str">
            <v>P</v>
          </cell>
          <cell r="H1271" t="str">
            <v>standard</v>
          </cell>
          <cell r="I1271">
            <v>5.8369</v>
          </cell>
          <cell r="J1271">
            <v>5.83692704</v>
          </cell>
        </row>
        <row r="1272">
          <cell r="B1272" t="str">
            <v>REM0002999</v>
          </cell>
          <cell r="C1272" t="str">
            <v>奥铃升级右长支杆</v>
          </cell>
          <cell r="D1272" t="str">
            <v/>
          </cell>
          <cell r="E1272" t="str">
            <v>AC</v>
          </cell>
          <cell r="F1272" t="str">
            <v>EA</v>
          </cell>
          <cell r="G1272" t="str">
            <v>P</v>
          </cell>
          <cell r="H1272" t="str">
            <v>standard</v>
          </cell>
          <cell r="I1272">
            <v>5.78596</v>
          </cell>
        </row>
        <row r="1273">
          <cell r="B1273" t="str">
            <v>BSP0000097</v>
          </cell>
          <cell r="C1273" t="str">
            <v>BWL7500扭簧</v>
          </cell>
          <cell r="D1273" t="str">
            <v>65Mnφ1.5</v>
          </cell>
          <cell r="E1273" t="str">
            <v>AC</v>
          </cell>
          <cell r="F1273" t="str">
            <v>Ea</v>
          </cell>
          <cell r="G1273" t="str">
            <v>P</v>
          </cell>
          <cell r="H1273" t="str">
            <v>standard</v>
          </cell>
          <cell r="I1273">
            <v>0.26</v>
          </cell>
        </row>
        <row r="1274">
          <cell r="B1274" t="str">
            <v>TMA0000318</v>
          </cell>
          <cell r="C1274" t="str">
            <v>K1左纸箱</v>
          </cell>
          <cell r="D1274" t="str">
            <v>AB楞720*400*370</v>
          </cell>
          <cell r="E1274" t="str">
            <v>AC</v>
          </cell>
          <cell r="F1274" t="str">
            <v>Ea</v>
          </cell>
          <cell r="G1274" t="str">
            <v>P</v>
          </cell>
          <cell r="H1274" t="str">
            <v>standard</v>
          </cell>
          <cell r="I1274">
            <v>7.0785</v>
          </cell>
          <cell r="J1274">
            <v>7.07847822</v>
          </cell>
        </row>
        <row r="1275">
          <cell r="B1275" t="str">
            <v>REM0003001</v>
          </cell>
          <cell r="C1275" t="str">
            <v>奥铃升级左短支杆</v>
          </cell>
          <cell r="D1275" t="str">
            <v/>
          </cell>
          <cell r="E1275" t="str">
            <v>AC</v>
          </cell>
          <cell r="F1275" t="str">
            <v>EA</v>
          </cell>
          <cell r="G1275" t="str">
            <v>P</v>
          </cell>
          <cell r="H1275" t="str">
            <v>standard</v>
          </cell>
          <cell r="I1275">
            <v>3.02721</v>
          </cell>
        </row>
        <row r="1276">
          <cell r="B1276" t="str">
            <v>BSP0000098</v>
          </cell>
          <cell r="C1276" t="str">
            <v>BWL7500锁芯卡簧</v>
          </cell>
          <cell r="D1276" t="str">
            <v>70Cφ1.6</v>
          </cell>
          <cell r="E1276" t="str">
            <v>AC</v>
          </cell>
          <cell r="F1276" t="str">
            <v>Ea</v>
          </cell>
          <cell r="G1276" t="str">
            <v>P</v>
          </cell>
          <cell r="H1276" t="str">
            <v>standard</v>
          </cell>
          <cell r="I1276">
            <v>0.1239</v>
          </cell>
        </row>
        <row r="1277">
          <cell r="B1277" t="str">
            <v>TMA0000599</v>
          </cell>
          <cell r="C1277" t="str">
            <v>H3宽车中空箱左</v>
          </cell>
          <cell r="D1277" t="str">
            <v>950*500*210</v>
          </cell>
          <cell r="E1277" t="str">
            <v>NEW</v>
          </cell>
          <cell r="F1277" t="str">
            <v>EA</v>
          </cell>
          <cell r="G1277" t="str">
            <v>P</v>
          </cell>
          <cell r="H1277" t="str">
            <v>Standard</v>
          </cell>
          <cell r="I1277">
            <v>0</v>
          </cell>
        </row>
        <row r="1278">
          <cell r="B1278" t="str">
            <v>REM0003004</v>
          </cell>
          <cell r="C1278" t="str">
            <v>奥铃升级右短支杆</v>
          </cell>
          <cell r="D1278" t="str">
            <v/>
          </cell>
          <cell r="E1278" t="str">
            <v>AC</v>
          </cell>
          <cell r="F1278" t="str">
            <v>EA</v>
          </cell>
          <cell r="G1278" t="str">
            <v>P</v>
          </cell>
          <cell r="H1278" t="str">
            <v>standard</v>
          </cell>
          <cell r="I1278">
            <v>3.02721</v>
          </cell>
        </row>
        <row r="1279">
          <cell r="B1279" t="str">
            <v>BSP0000099</v>
          </cell>
          <cell r="C1279" t="str">
            <v>奥威弹簧φ3</v>
          </cell>
          <cell r="D1279" t="str">
            <v>φ3.0</v>
          </cell>
          <cell r="E1279" t="str">
            <v>AC</v>
          </cell>
          <cell r="F1279" t="str">
            <v>Ea</v>
          </cell>
          <cell r="G1279" t="str">
            <v>P</v>
          </cell>
          <cell r="H1279" t="str">
            <v>standard</v>
          </cell>
          <cell r="I1279">
            <v>0.3257</v>
          </cell>
          <cell r="J1279">
            <v>0.32571</v>
          </cell>
        </row>
        <row r="1280">
          <cell r="B1280" t="str">
            <v>TMA0000323</v>
          </cell>
          <cell r="C1280" t="str">
            <v>一汽军车纸箱</v>
          </cell>
          <cell r="D1280" t="str">
            <v>AB楞600*400*450</v>
          </cell>
          <cell r="E1280" t="str">
            <v>AC</v>
          </cell>
          <cell r="F1280" t="str">
            <v>Ea</v>
          </cell>
          <cell r="G1280" t="str">
            <v>P</v>
          </cell>
          <cell r="H1280" t="str">
            <v>standard</v>
          </cell>
          <cell r="I1280">
            <v>8.3937</v>
          </cell>
          <cell r="J1280">
            <v>8.39367441</v>
          </cell>
        </row>
        <row r="1281">
          <cell r="B1281" t="str">
            <v>REM0003007</v>
          </cell>
          <cell r="C1281" t="str">
            <v>ETX镜杆</v>
          </cell>
          <cell r="D1281" t="str">
            <v/>
          </cell>
          <cell r="E1281" t="str">
            <v>AC</v>
          </cell>
          <cell r="F1281" t="str">
            <v>EA</v>
          </cell>
          <cell r="G1281" t="str">
            <v>P</v>
          </cell>
          <cell r="H1281" t="str">
            <v>standard</v>
          </cell>
          <cell r="I1281">
            <v>4.63169</v>
          </cell>
        </row>
        <row r="1282">
          <cell r="B1282" t="str">
            <v>REM0000460</v>
          </cell>
          <cell r="C1282" t="str">
            <v>新ETX改型广角镜镜片</v>
          </cell>
          <cell r="D1282" t="str">
            <v>浮法玻璃SR300+30</v>
          </cell>
          <cell r="E1282" t="str">
            <v>AC</v>
          </cell>
          <cell r="F1282" t="str">
            <v>Ea</v>
          </cell>
          <cell r="G1282" t="str">
            <v>P</v>
          </cell>
          <cell r="H1282" t="str">
            <v>standard</v>
          </cell>
          <cell r="I1282">
            <v>5.7948</v>
          </cell>
        </row>
        <row r="1283">
          <cell r="B1283" t="str">
            <v>TMA0000483</v>
          </cell>
          <cell r="C1283" t="str">
            <v>H4左商标</v>
          </cell>
          <cell r="D1283" t="str">
            <v/>
          </cell>
          <cell r="E1283" t="str">
            <v>AC</v>
          </cell>
          <cell r="F1283" t="str">
            <v>Ea</v>
          </cell>
          <cell r="G1283" t="str">
            <v>P</v>
          </cell>
          <cell r="H1283" t="str">
            <v>standard</v>
          </cell>
          <cell r="I1283">
            <v>0.0485</v>
          </cell>
          <cell r="J1283">
            <v>0.0461</v>
          </cell>
        </row>
        <row r="1284">
          <cell r="B1284" t="str">
            <v>REM0003008</v>
          </cell>
          <cell r="C1284" t="str">
            <v>奥驰A密封圈</v>
          </cell>
          <cell r="D1284" t="str">
            <v/>
          </cell>
          <cell r="E1284" t="str">
            <v>AC</v>
          </cell>
          <cell r="F1284" t="str">
            <v>Ea</v>
          </cell>
          <cell r="G1284" t="str">
            <v>P</v>
          </cell>
          <cell r="H1284" t="str">
            <v>standard</v>
          </cell>
          <cell r="I1284">
            <v>0.05</v>
          </cell>
        </row>
        <row r="1285">
          <cell r="B1285" t="str">
            <v>BSP0000100</v>
          </cell>
          <cell r="C1285" t="str">
            <v>豪泺弹簧φ3.5</v>
          </cell>
          <cell r="D1285" t="str">
            <v>φ3.5</v>
          </cell>
          <cell r="E1285" t="str">
            <v>AC</v>
          </cell>
          <cell r="F1285" t="str">
            <v>Ea</v>
          </cell>
          <cell r="G1285" t="str">
            <v>P</v>
          </cell>
          <cell r="H1285" t="str">
            <v>standard</v>
          </cell>
          <cell r="I1285">
            <v>0.2327</v>
          </cell>
          <cell r="J1285">
            <v>0.23265</v>
          </cell>
        </row>
        <row r="1286">
          <cell r="B1286" t="str">
            <v>TMA0000324</v>
          </cell>
          <cell r="C1286" t="str">
            <v>济南轻卡室内镜商标</v>
          </cell>
          <cell r="D1286" t="str">
            <v>单面不干胶贴纸</v>
          </cell>
          <cell r="E1286" t="str">
            <v>AC</v>
          </cell>
          <cell r="F1286" t="str">
            <v>Ea</v>
          </cell>
          <cell r="G1286" t="str">
            <v>P</v>
          </cell>
          <cell r="H1286" t="str">
            <v>standard</v>
          </cell>
          <cell r="I1286">
            <v>1</v>
          </cell>
          <cell r="J1286">
            <v>0.9223</v>
          </cell>
        </row>
        <row r="1287">
          <cell r="B1287" t="str">
            <v>REM0003010</v>
          </cell>
          <cell r="C1287" t="str">
            <v>奥驰左镜座</v>
          </cell>
          <cell r="D1287" t="str">
            <v/>
          </cell>
          <cell r="E1287" t="str">
            <v>AC</v>
          </cell>
          <cell r="F1287" t="str">
            <v>EA</v>
          </cell>
          <cell r="G1287" t="str">
            <v>P</v>
          </cell>
          <cell r="H1287" t="str">
            <v>standard</v>
          </cell>
          <cell r="I1287">
            <v>9.85534</v>
          </cell>
        </row>
        <row r="1288">
          <cell r="B1288" t="str">
            <v>REM0000454</v>
          </cell>
          <cell r="C1288" t="str">
            <v>金王子左下脚垫</v>
          </cell>
          <cell r="D1288" t="str">
            <v>PP黑色</v>
          </cell>
          <cell r="E1288" t="str">
            <v>AC</v>
          </cell>
          <cell r="F1288" t="str">
            <v>Ea</v>
          </cell>
          <cell r="G1288" t="str">
            <v>P</v>
          </cell>
          <cell r="H1288" t="str">
            <v>standard</v>
          </cell>
          <cell r="I1288">
            <v>0.3814</v>
          </cell>
        </row>
        <row r="1289">
          <cell r="B1289" t="str">
            <v>TMA0000360</v>
          </cell>
          <cell r="C1289" t="str">
            <v>R商标</v>
          </cell>
          <cell r="D1289" t="str">
            <v/>
          </cell>
          <cell r="E1289" t="str">
            <v>AC</v>
          </cell>
          <cell r="F1289" t="str">
            <v>Ea</v>
          </cell>
          <cell r="G1289" t="str">
            <v>P</v>
          </cell>
          <cell r="H1289" t="str">
            <v>standard</v>
          </cell>
          <cell r="I1289">
            <v>0.0277</v>
          </cell>
        </row>
        <row r="1290">
          <cell r="B1290" t="str">
            <v>RSM0000132</v>
          </cell>
          <cell r="C1290" t="str">
            <v>曼项目补盲镜镜座</v>
          </cell>
          <cell r="D1290" t="str">
            <v>ZL104</v>
          </cell>
          <cell r="E1290" t="str">
            <v>AC</v>
          </cell>
          <cell r="F1290" t="str">
            <v>Ea</v>
          </cell>
          <cell r="G1290" t="str">
            <v>P</v>
          </cell>
          <cell r="H1290" t="str">
            <v>standard</v>
          </cell>
          <cell r="I1290">
            <v>10.3488</v>
          </cell>
          <cell r="J1290">
            <v>11.3837</v>
          </cell>
        </row>
        <row r="1291">
          <cell r="B1291" t="str">
            <v>REM0000453</v>
          </cell>
          <cell r="C1291" t="str">
            <v>金王子左下护盖</v>
          </cell>
          <cell r="D1291" t="str">
            <v>ABS黑色</v>
          </cell>
          <cell r="E1291" t="str">
            <v>AC</v>
          </cell>
          <cell r="F1291" t="str">
            <v>Ea</v>
          </cell>
          <cell r="G1291" t="str">
            <v>P</v>
          </cell>
          <cell r="H1291" t="str">
            <v>standard</v>
          </cell>
          <cell r="I1291">
            <v>0.9951</v>
          </cell>
        </row>
        <row r="1292">
          <cell r="B1292" t="str">
            <v>TMA0000361</v>
          </cell>
          <cell r="C1292" t="str">
            <v>L商标</v>
          </cell>
          <cell r="D1292" t="str">
            <v/>
          </cell>
          <cell r="E1292" t="str">
            <v>AC</v>
          </cell>
          <cell r="F1292" t="str">
            <v>Ea</v>
          </cell>
          <cell r="G1292" t="str">
            <v>P</v>
          </cell>
          <cell r="H1292" t="str">
            <v>standard</v>
          </cell>
          <cell r="I1292">
            <v>0.0291</v>
          </cell>
          <cell r="J1292">
            <v>0.0277</v>
          </cell>
        </row>
        <row r="1293">
          <cell r="B1293" t="str">
            <v>RSM0000129</v>
          </cell>
          <cell r="C1293" t="str">
            <v>福田H4前下视镜镜头胶堵</v>
          </cell>
          <cell r="D1293" t="str">
            <v>EPDM</v>
          </cell>
          <cell r="E1293" t="str">
            <v>AC</v>
          </cell>
          <cell r="F1293" t="str">
            <v>Ea</v>
          </cell>
          <cell r="G1293" t="str">
            <v>P</v>
          </cell>
          <cell r="H1293" t="str">
            <v>standard</v>
          </cell>
          <cell r="I1293">
            <v>0.2356</v>
          </cell>
          <cell r="J1293">
            <v>0.2356</v>
          </cell>
        </row>
        <row r="1294">
          <cell r="B1294" t="str">
            <v>REM0000452</v>
          </cell>
          <cell r="C1294" t="str">
            <v>金王子支撑板</v>
          </cell>
          <cell r="D1294" t="str">
            <v/>
          </cell>
          <cell r="E1294" t="str">
            <v>AC</v>
          </cell>
          <cell r="F1294" t="str">
            <v>Ea</v>
          </cell>
          <cell r="G1294" t="str">
            <v>P</v>
          </cell>
          <cell r="H1294" t="str">
            <v>standard</v>
          </cell>
          <cell r="I1294">
            <v>0.2091</v>
          </cell>
        </row>
        <row r="1295">
          <cell r="B1295" t="str">
            <v>TMA0000466</v>
          </cell>
          <cell r="C1295" t="str">
            <v>重卡内扶手纸箱左</v>
          </cell>
          <cell r="D1295" t="str">
            <v>520*370*320</v>
          </cell>
          <cell r="E1295" t="str">
            <v>AC</v>
          </cell>
          <cell r="F1295" t="str">
            <v>Ea</v>
          </cell>
          <cell r="G1295" t="str">
            <v>P</v>
          </cell>
          <cell r="H1295" t="str">
            <v>standard</v>
          </cell>
          <cell r="I1295">
            <v>6.0853</v>
          </cell>
          <cell r="J1295">
            <v>6.08528648</v>
          </cell>
        </row>
        <row r="1296">
          <cell r="B1296" t="str">
            <v>RSM0000128</v>
          </cell>
          <cell r="C1296" t="str">
            <v>H4前下视镜支臂橡胶垫</v>
          </cell>
          <cell r="D1296" t="str">
            <v>EPDM</v>
          </cell>
          <cell r="E1296" t="str">
            <v>AC</v>
          </cell>
          <cell r="F1296" t="str">
            <v>Ea</v>
          </cell>
          <cell r="G1296" t="str">
            <v>P</v>
          </cell>
          <cell r="H1296" t="str">
            <v>standard</v>
          </cell>
          <cell r="I1296">
            <v>0.3207</v>
          </cell>
          <cell r="J1296">
            <v>0.4313</v>
          </cell>
        </row>
        <row r="1297">
          <cell r="B1297" t="str">
            <v>REM0000449</v>
          </cell>
          <cell r="C1297" t="str">
            <v>H4右下镜座垫片</v>
          </cell>
          <cell r="D1297" t="str">
            <v>发泡PE</v>
          </cell>
          <cell r="E1297" t="str">
            <v>AC</v>
          </cell>
          <cell r="F1297" t="str">
            <v>Ea</v>
          </cell>
          <cell r="G1297" t="str">
            <v>P</v>
          </cell>
          <cell r="H1297" t="str">
            <v>standard</v>
          </cell>
          <cell r="I1297">
            <v>0.3136</v>
          </cell>
          <cell r="J1297">
            <v>0.3136</v>
          </cell>
        </row>
        <row r="1298">
          <cell r="B1298" t="str">
            <v>TMA0000372</v>
          </cell>
          <cell r="C1298" t="str">
            <v>24V商标</v>
          </cell>
          <cell r="D1298" t="str">
            <v>单面不干胶贴纸</v>
          </cell>
          <cell r="E1298" t="str">
            <v>AC</v>
          </cell>
          <cell r="F1298" t="str">
            <v>Ea</v>
          </cell>
          <cell r="G1298" t="str">
            <v>P</v>
          </cell>
          <cell r="H1298" t="str">
            <v>standard</v>
          </cell>
          <cell r="I1298">
            <v>0.0194</v>
          </cell>
          <cell r="J1298">
            <v>0.0184</v>
          </cell>
        </row>
        <row r="1299">
          <cell r="B1299" t="str">
            <v>REM0003014</v>
          </cell>
          <cell r="C1299" t="str">
            <v>奥驰右镜座</v>
          </cell>
          <cell r="D1299" t="str">
            <v/>
          </cell>
          <cell r="E1299" t="str">
            <v>AC</v>
          </cell>
          <cell r="F1299" t="str">
            <v>EA</v>
          </cell>
          <cell r="G1299" t="str">
            <v>P</v>
          </cell>
          <cell r="H1299" t="str">
            <v>standard</v>
          </cell>
          <cell r="I1299">
            <v>9.85534</v>
          </cell>
        </row>
        <row r="1300">
          <cell r="B1300" t="str">
            <v>REM0000448</v>
          </cell>
          <cell r="C1300" t="str">
            <v>H4右上镜座垫片</v>
          </cell>
          <cell r="D1300" t="str">
            <v>发泡PE</v>
          </cell>
          <cell r="E1300" t="str">
            <v>AC</v>
          </cell>
          <cell r="F1300" t="str">
            <v>Ea</v>
          </cell>
          <cell r="G1300" t="str">
            <v>P</v>
          </cell>
          <cell r="H1300" t="str">
            <v>standard</v>
          </cell>
          <cell r="I1300">
            <v>0.2842</v>
          </cell>
          <cell r="J1300">
            <v>0.2842</v>
          </cell>
        </row>
        <row r="1301">
          <cell r="B1301" t="str">
            <v>TMA0000609</v>
          </cell>
          <cell r="C1301" t="str">
            <v>捷运中空箱23A0</v>
          </cell>
          <cell r="D1301" t="str">
            <v>960*530*210</v>
          </cell>
          <cell r="E1301" t="str">
            <v>NEW</v>
          </cell>
          <cell r="F1301" t="str">
            <v>EA</v>
          </cell>
          <cell r="G1301" t="str">
            <v>P</v>
          </cell>
          <cell r="H1301" t="str">
            <v>Standard</v>
          </cell>
          <cell r="I1301">
            <v>0</v>
          </cell>
        </row>
        <row r="1302">
          <cell r="B1302" t="str">
            <v>RSM0000127</v>
          </cell>
          <cell r="C1302" t="str">
            <v>H4前下视镜镜体橡胶垫</v>
          </cell>
          <cell r="D1302" t="str">
            <v>EPDM</v>
          </cell>
          <cell r="E1302" t="str">
            <v>AC</v>
          </cell>
          <cell r="F1302" t="str">
            <v>Ea</v>
          </cell>
          <cell r="G1302" t="str">
            <v>P</v>
          </cell>
          <cell r="H1302" t="str">
            <v>standard</v>
          </cell>
          <cell r="I1302">
            <v>1.4526</v>
          </cell>
          <cell r="J1302">
            <v>1.48485</v>
          </cell>
        </row>
        <row r="1303">
          <cell r="B1303" t="str">
            <v>REM0000434</v>
          </cell>
          <cell r="C1303" t="str">
            <v>H4左下镜座垫片</v>
          </cell>
          <cell r="D1303" t="str">
            <v>发泡PE</v>
          </cell>
          <cell r="E1303" t="str">
            <v>AC</v>
          </cell>
          <cell r="F1303" t="str">
            <v>Ea</v>
          </cell>
          <cell r="G1303" t="str">
            <v>P</v>
          </cell>
          <cell r="H1303" t="str">
            <v>standard</v>
          </cell>
          <cell r="I1303">
            <v>0.3136</v>
          </cell>
          <cell r="J1303">
            <v>0.3136</v>
          </cell>
        </row>
        <row r="1304">
          <cell r="B1304" t="str">
            <v>TMA0000374</v>
          </cell>
          <cell r="C1304" t="str">
            <v>45*26泡沫袋</v>
          </cell>
          <cell r="D1304" t="str">
            <v/>
          </cell>
          <cell r="E1304" t="str">
            <v>AC</v>
          </cell>
          <cell r="F1304" t="str">
            <v>Ea</v>
          </cell>
          <cell r="G1304" t="str">
            <v>P</v>
          </cell>
          <cell r="H1304" t="str">
            <v>standard</v>
          </cell>
          <cell r="I1304">
            <v>0.25</v>
          </cell>
          <cell r="J1304">
            <v>0.25</v>
          </cell>
        </row>
        <row r="1305">
          <cell r="B1305" t="str">
            <v>REM0003018</v>
          </cell>
          <cell r="C1305" t="str">
            <v>豪泺左镜杆</v>
          </cell>
          <cell r="D1305" t="str">
            <v/>
          </cell>
          <cell r="E1305" t="str">
            <v>AC</v>
          </cell>
          <cell r="F1305" t="str">
            <v>EA</v>
          </cell>
          <cell r="G1305" t="str">
            <v>P</v>
          </cell>
          <cell r="H1305" t="str">
            <v>standard</v>
          </cell>
          <cell r="I1305">
            <v>8.79186</v>
          </cell>
        </row>
        <row r="1306">
          <cell r="B1306" t="str">
            <v>REM0000433</v>
          </cell>
          <cell r="C1306" t="str">
            <v>H4左上镜座垫片</v>
          </cell>
          <cell r="D1306" t="str">
            <v>发泡PE</v>
          </cell>
          <cell r="E1306" t="str">
            <v>AC</v>
          </cell>
          <cell r="F1306" t="str">
            <v>Ea</v>
          </cell>
          <cell r="G1306" t="str">
            <v>P</v>
          </cell>
          <cell r="H1306" t="str">
            <v>standard</v>
          </cell>
          <cell r="I1306">
            <v>0.2842</v>
          </cell>
          <cell r="J1306">
            <v>0.2842</v>
          </cell>
        </row>
        <row r="1307">
          <cell r="B1307" t="str">
            <v>TMA0000381</v>
          </cell>
          <cell r="C1307" t="str">
            <v>捷运前下视纸箱</v>
          </cell>
          <cell r="D1307" t="str">
            <v>AB楞760*360*250</v>
          </cell>
          <cell r="E1307" t="str">
            <v>AC</v>
          </cell>
          <cell r="F1307" t="str">
            <v>Ea</v>
          </cell>
          <cell r="G1307" t="str">
            <v>P</v>
          </cell>
          <cell r="H1307" t="str">
            <v>standard</v>
          </cell>
          <cell r="I1307">
            <v>3.9915</v>
          </cell>
        </row>
        <row r="1308">
          <cell r="B1308" t="str">
            <v>RSM0000126</v>
          </cell>
          <cell r="C1308" t="str">
            <v>曼项目前下视镜密封垫</v>
          </cell>
          <cell r="D1308" t="str">
            <v>PE发泡(黑色)</v>
          </cell>
          <cell r="E1308" t="str">
            <v>AC</v>
          </cell>
          <cell r="F1308" t="str">
            <v>Ea</v>
          </cell>
          <cell r="G1308" t="str">
            <v>P</v>
          </cell>
          <cell r="H1308" t="str">
            <v>standard</v>
          </cell>
          <cell r="I1308">
            <v>2.3422</v>
          </cell>
          <cell r="J1308">
            <v>2.3422</v>
          </cell>
        </row>
        <row r="1309">
          <cell r="B1309" t="str">
            <v>REM0000422</v>
          </cell>
          <cell r="C1309" t="str">
            <v>H4广角镜安装座</v>
          </cell>
          <cell r="D1309" t="str">
            <v>PA66+GF35黑</v>
          </cell>
          <cell r="E1309" t="str">
            <v>AC</v>
          </cell>
          <cell r="F1309" t="str">
            <v>Ea</v>
          </cell>
          <cell r="G1309" t="str">
            <v>P</v>
          </cell>
          <cell r="H1309" t="str">
            <v>standard</v>
          </cell>
          <cell r="I1309">
            <v>1.8508</v>
          </cell>
        </row>
        <row r="1310">
          <cell r="B1310" t="str">
            <v>TMA0000424</v>
          </cell>
          <cell r="C1310" t="str">
            <v>ETX补盲镜纸箱新国标</v>
          </cell>
          <cell r="D1310" t="str">
            <v>650*340*280</v>
          </cell>
          <cell r="E1310" t="str">
            <v>AC</v>
          </cell>
          <cell r="F1310" t="str">
            <v>Ea</v>
          </cell>
          <cell r="G1310" t="str">
            <v>P</v>
          </cell>
          <cell r="H1310" t="str">
            <v>standard</v>
          </cell>
          <cell r="I1310">
            <v>7.6169</v>
          </cell>
          <cell r="J1310">
            <v>7.6169324</v>
          </cell>
        </row>
        <row r="1311">
          <cell r="B1311" t="str">
            <v>RSM0000124</v>
          </cell>
          <cell r="C1311" t="str">
            <v>H4补盲镜胶垫</v>
          </cell>
          <cell r="D1311" t="str">
            <v/>
          </cell>
          <cell r="E1311" t="str">
            <v>AC</v>
          </cell>
          <cell r="F1311" t="str">
            <v>Ea</v>
          </cell>
          <cell r="G1311" t="str">
            <v>P</v>
          </cell>
          <cell r="H1311" t="str">
            <v>standard</v>
          </cell>
          <cell r="I1311">
            <v>1.7241</v>
          </cell>
          <cell r="J1311">
            <v>2.0045</v>
          </cell>
        </row>
        <row r="1312">
          <cell r="B1312" t="str">
            <v>REM0000415</v>
          </cell>
          <cell r="C1312" t="str">
            <v>ETX改型接插件</v>
          </cell>
          <cell r="D1312" t="str">
            <v>DJ7061A-2.8-11/1</v>
          </cell>
          <cell r="E1312" t="str">
            <v>AC</v>
          </cell>
          <cell r="F1312" t="str">
            <v>Ea</v>
          </cell>
          <cell r="G1312" t="str">
            <v>P</v>
          </cell>
          <cell r="H1312" t="str">
            <v>standard</v>
          </cell>
          <cell r="I1312">
            <v>0.0001</v>
          </cell>
        </row>
        <row r="1313">
          <cell r="B1313" t="str">
            <v>TMA0000474</v>
          </cell>
          <cell r="C1313" t="str">
            <v>M20外后视镜包装箱箱体左</v>
          </cell>
          <cell r="D1313" t="str">
            <v>825*380*350</v>
          </cell>
          <cell r="E1313" t="str">
            <v>AC</v>
          </cell>
          <cell r="F1313" t="str">
            <v>Ea</v>
          </cell>
          <cell r="G1313" t="str">
            <v>P</v>
          </cell>
          <cell r="H1313" t="str">
            <v>standard</v>
          </cell>
          <cell r="I1313">
            <v>14.4832</v>
          </cell>
          <cell r="J1313">
            <v>14.483185840708</v>
          </cell>
        </row>
        <row r="1314">
          <cell r="B1314" t="str">
            <v>REM0003022</v>
          </cell>
          <cell r="C1314" t="str">
            <v>豪泺右镜杆</v>
          </cell>
          <cell r="D1314" t="str">
            <v/>
          </cell>
          <cell r="E1314" t="str">
            <v>AC</v>
          </cell>
          <cell r="F1314" t="str">
            <v>EA</v>
          </cell>
          <cell r="G1314" t="str">
            <v>P</v>
          </cell>
          <cell r="H1314" t="str">
            <v>standard</v>
          </cell>
          <cell r="I1314">
            <v>8.79186</v>
          </cell>
        </row>
        <row r="1315">
          <cell r="B1315" t="str">
            <v>REM0000413</v>
          </cell>
          <cell r="C1315" t="str">
            <v>0.5平方兰线</v>
          </cell>
          <cell r="D1315" t="str">
            <v/>
          </cell>
          <cell r="E1315" t="str">
            <v>AC</v>
          </cell>
          <cell r="F1315" t="str">
            <v>M</v>
          </cell>
          <cell r="G1315" t="str">
            <v>P</v>
          </cell>
          <cell r="H1315" t="str">
            <v>standard</v>
          </cell>
          <cell r="I1315">
            <v>0.3017</v>
          </cell>
        </row>
        <row r="1316">
          <cell r="B1316" t="str">
            <v>TMA0000396</v>
          </cell>
          <cell r="C1316" t="str">
            <v>L型901A0纸箱(25)</v>
          </cell>
          <cell r="D1316" t="str">
            <v>AB楞460*460*170</v>
          </cell>
          <cell r="E1316" t="str">
            <v>AC</v>
          </cell>
          <cell r="F1316" t="str">
            <v>Ea</v>
          </cell>
          <cell r="G1316" t="str">
            <v>P</v>
          </cell>
          <cell r="H1316" t="str">
            <v>standard</v>
          </cell>
          <cell r="I1316">
            <v>3.7009</v>
          </cell>
          <cell r="J1316">
            <v>3.7009</v>
          </cell>
        </row>
        <row r="1317">
          <cell r="B1317" t="str">
            <v>REM0003026</v>
          </cell>
          <cell r="C1317" t="str">
            <v>低速牵引车左镜杆</v>
          </cell>
          <cell r="D1317" t="str">
            <v/>
          </cell>
          <cell r="E1317" t="str">
            <v>AC</v>
          </cell>
          <cell r="F1317" t="str">
            <v>EA</v>
          </cell>
          <cell r="G1317" t="str">
            <v>P</v>
          </cell>
          <cell r="H1317" t="str">
            <v>standard</v>
          </cell>
          <cell r="I1317">
            <v>14.01632</v>
          </cell>
        </row>
        <row r="1318">
          <cell r="B1318" t="str">
            <v>REM0000410</v>
          </cell>
          <cell r="C1318" t="str">
            <v>ETX下镜杆连接座</v>
          </cell>
          <cell r="D1318" t="str">
            <v>PA6+30%GF</v>
          </cell>
          <cell r="E1318" t="str">
            <v>AC</v>
          </cell>
          <cell r="F1318" t="str">
            <v>Ea</v>
          </cell>
          <cell r="G1318" t="str">
            <v>P</v>
          </cell>
          <cell r="H1318" t="str">
            <v>standard</v>
          </cell>
          <cell r="I1318">
            <v>3.4862</v>
          </cell>
        </row>
        <row r="1319">
          <cell r="B1319" t="str">
            <v>TMA0000397</v>
          </cell>
          <cell r="C1319" t="str">
            <v>L型3000纸箱(25)</v>
          </cell>
          <cell r="D1319" t="str">
            <v>AB楞460*460*170</v>
          </cell>
          <cell r="E1319" t="str">
            <v>AC</v>
          </cell>
          <cell r="F1319" t="str">
            <v>Ea</v>
          </cell>
          <cell r="G1319" t="str">
            <v>P</v>
          </cell>
          <cell r="H1319" t="str">
            <v>standard</v>
          </cell>
          <cell r="I1319">
            <v>3.7009</v>
          </cell>
          <cell r="J1319">
            <v>3.7009</v>
          </cell>
        </row>
        <row r="1320">
          <cell r="B1320" t="str">
            <v>RSM0000121</v>
          </cell>
          <cell r="C1320" t="str">
            <v>北奔前下视镜镜座</v>
          </cell>
          <cell r="D1320" t="str">
            <v>ZL104黑色亚光</v>
          </cell>
          <cell r="E1320" t="str">
            <v>AC</v>
          </cell>
          <cell r="F1320" t="str">
            <v>Ea</v>
          </cell>
          <cell r="G1320" t="str">
            <v>P</v>
          </cell>
          <cell r="H1320" t="str">
            <v>standard</v>
          </cell>
          <cell r="I1320">
            <v>9.7118</v>
          </cell>
        </row>
        <row r="1321">
          <cell r="B1321" t="str">
            <v>REM0000353</v>
          </cell>
          <cell r="C1321" t="str">
            <v>出口澳洲后镜圆插座端子</v>
          </cell>
          <cell r="D1321" t="str">
            <v>配电控制设备-端子</v>
          </cell>
          <cell r="E1321" t="str">
            <v>AC</v>
          </cell>
          <cell r="F1321" t="str">
            <v>Ea</v>
          </cell>
          <cell r="G1321" t="str">
            <v>P</v>
          </cell>
          <cell r="H1321" t="str">
            <v>standard</v>
          </cell>
          <cell r="I1321">
            <v>1.04</v>
          </cell>
        </row>
        <row r="1322">
          <cell r="B1322" t="str">
            <v>TMA0000398</v>
          </cell>
          <cell r="C1322" t="str">
            <v>L型室纸箱(新-25只)</v>
          </cell>
          <cell r="D1322" t="str">
            <v>AB楞460*460*170</v>
          </cell>
          <cell r="E1322" t="str">
            <v>AC</v>
          </cell>
          <cell r="F1322" t="str">
            <v>Ea</v>
          </cell>
          <cell r="G1322" t="str">
            <v>P</v>
          </cell>
          <cell r="H1322" t="str">
            <v>standard</v>
          </cell>
          <cell r="I1322">
            <v>3.7009</v>
          </cell>
          <cell r="J1322">
            <v>3.7009</v>
          </cell>
        </row>
        <row r="1323">
          <cell r="B1323" t="str">
            <v>REM0003072</v>
          </cell>
          <cell r="C1323" t="str">
            <v>一汽M38左后视镜</v>
          </cell>
          <cell r="D1323" t="str">
            <v/>
          </cell>
          <cell r="E1323" t="str">
            <v>AC</v>
          </cell>
          <cell r="F1323" t="str">
            <v>Ea</v>
          </cell>
          <cell r="G1323" t="str">
            <v>P</v>
          </cell>
          <cell r="H1323" t="str">
            <v>Standard</v>
          </cell>
          <cell r="I1323">
            <v>106.8422</v>
          </cell>
        </row>
        <row r="1324">
          <cell r="B1324" t="str">
            <v>REM0000352</v>
          </cell>
          <cell r="C1324" t="str">
            <v>出口澳洲后视镜6线圆插座</v>
          </cell>
          <cell r="D1324" t="str">
            <v>配电控制设备-连接器大</v>
          </cell>
          <cell r="E1324" t="str">
            <v>AC</v>
          </cell>
          <cell r="F1324" t="str">
            <v>Ea</v>
          </cell>
          <cell r="G1324" t="str">
            <v>P</v>
          </cell>
          <cell r="H1324" t="str">
            <v>standard</v>
          </cell>
          <cell r="I1324">
            <v>1.58</v>
          </cell>
        </row>
        <row r="1325">
          <cell r="B1325" t="str">
            <v>TMA0000421</v>
          </cell>
          <cell r="C1325" t="str">
            <v>VT后视镜纸箱</v>
          </cell>
          <cell r="D1325" t="str">
            <v>910*620*280</v>
          </cell>
          <cell r="E1325" t="str">
            <v>AC</v>
          </cell>
          <cell r="F1325" t="str">
            <v>Ea</v>
          </cell>
          <cell r="G1325" t="str">
            <v>P</v>
          </cell>
          <cell r="H1325" t="str">
            <v>standard</v>
          </cell>
          <cell r="I1325">
            <v>14.0749</v>
          </cell>
          <cell r="J1325">
            <v>14.07485408</v>
          </cell>
        </row>
        <row r="1326">
          <cell r="B1326" t="str">
            <v>REM0003073</v>
          </cell>
          <cell r="C1326" t="str">
            <v>一汽M38右后视镜</v>
          </cell>
          <cell r="D1326" t="str">
            <v/>
          </cell>
          <cell r="E1326" t="str">
            <v>AC</v>
          </cell>
          <cell r="F1326" t="str">
            <v>Ea</v>
          </cell>
          <cell r="G1326" t="str">
            <v>P</v>
          </cell>
          <cell r="H1326" t="str">
            <v>Standard</v>
          </cell>
          <cell r="I1326">
            <v>113.2684</v>
          </cell>
        </row>
        <row r="1327">
          <cell r="B1327" t="str">
            <v>REM0000340</v>
          </cell>
          <cell r="C1327" t="str">
            <v>出口澳洲后视镜大镜片</v>
          </cell>
          <cell r="D1327" t="str">
            <v>浮法玻璃</v>
          </cell>
          <cell r="E1327" t="str">
            <v>AC</v>
          </cell>
          <cell r="F1327" t="str">
            <v>Ea</v>
          </cell>
          <cell r="G1327" t="str">
            <v>P</v>
          </cell>
          <cell r="H1327" t="str">
            <v>standard</v>
          </cell>
          <cell r="I1327">
            <v>4.52</v>
          </cell>
        </row>
        <row r="1328">
          <cell r="B1328" t="str">
            <v>TMA0000584</v>
          </cell>
          <cell r="C1328" t="str">
            <v>540*340*3单瓦楞纸隔板</v>
          </cell>
          <cell r="D1328" t="str">
            <v/>
          </cell>
          <cell r="E1328" t="str">
            <v>AC</v>
          </cell>
          <cell r="F1328" t="str">
            <v>EA</v>
          </cell>
          <cell r="G1328" t="str">
            <v>P</v>
          </cell>
          <cell r="H1328" t="str">
            <v>Standard</v>
          </cell>
          <cell r="I1328">
            <v>0.71</v>
          </cell>
          <cell r="J1328">
            <v>0.707964601769912</v>
          </cell>
        </row>
        <row r="1329">
          <cell r="B1329" t="str">
            <v>REM0003084</v>
          </cell>
          <cell r="C1329" t="str">
            <v>低速牵引车右镜杆</v>
          </cell>
          <cell r="D1329" t="str">
            <v/>
          </cell>
          <cell r="E1329" t="str">
            <v>AC</v>
          </cell>
          <cell r="F1329" t="str">
            <v>EA</v>
          </cell>
          <cell r="G1329" t="str">
            <v>P</v>
          </cell>
          <cell r="H1329" t="str">
            <v>standard</v>
          </cell>
          <cell r="I1329">
            <v>12.59092</v>
          </cell>
        </row>
        <row r="1330">
          <cell r="B1330" t="str">
            <v>REM0000332</v>
          </cell>
          <cell r="C1330" t="str">
            <v>一汽MV3俯视镜垫块密封垫</v>
          </cell>
          <cell r="D1330" t="str">
            <v>8219032-M01/A</v>
          </cell>
          <cell r="E1330" t="str">
            <v>AC</v>
          </cell>
          <cell r="F1330" t="str">
            <v>Ea</v>
          </cell>
          <cell r="G1330" t="str">
            <v>P</v>
          </cell>
          <cell r="H1330" t="str">
            <v>Standard</v>
          </cell>
          <cell r="I1330">
            <v>0.0001</v>
          </cell>
          <cell r="J1330">
            <v>2.79</v>
          </cell>
        </row>
        <row r="1331">
          <cell r="B1331" t="str">
            <v>TMA0000414</v>
          </cell>
          <cell r="C1331" t="str">
            <v>L型101A0纸箱(25)</v>
          </cell>
          <cell r="D1331" t="str">
            <v>AB楞460*460*170</v>
          </cell>
          <cell r="E1331" t="str">
            <v>AC</v>
          </cell>
          <cell r="F1331" t="str">
            <v>Ea</v>
          </cell>
          <cell r="G1331" t="str">
            <v>P</v>
          </cell>
          <cell r="H1331" t="str">
            <v>standard</v>
          </cell>
          <cell r="I1331">
            <v>3.7009</v>
          </cell>
        </row>
        <row r="1332">
          <cell r="B1332" t="str">
            <v>REM0003089</v>
          </cell>
          <cell r="C1332" t="str">
            <v>捷运窄车左镜杆</v>
          </cell>
          <cell r="D1332" t="str">
            <v/>
          </cell>
          <cell r="E1332" t="str">
            <v>AC</v>
          </cell>
          <cell r="F1332" t="str">
            <v>EA</v>
          </cell>
          <cell r="G1332" t="str">
            <v>P</v>
          </cell>
          <cell r="H1332" t="str">
            <v>standard</v>
          </cell>
          <cell r="I1332">
            <v>5.06777</v>
          </cell>
        </row>
        <row r="1333">
          <cell r="B1333" t="str">
            <v>REM0000331</v>
          </cell>
          <cell r="C1333" t="str">
            <v>一汽MV3附视镜垫块(喷涂)</v>
          </cell>
          <cell r="D1333" t="str">
            <v>8219031-M01/A</v>
          </cell>
          <cell r="E1333" t="str">
            <v>AC</v>
          </cell>
          <cell r="F1333" t="str">
            <v>Ea</v>
          </cell>
          <cell r="G1333" t="str">
            <v>P</v>
          </cell>
          <cell r="H1333" t="str">
            <v>Standard</v>
          </cell>
          <cell r="I1333">
            <v>0.0001</v>
          </cell>
        </row>
        <row r="1334">
          <cell r="B1334" t="str">
            <v>TMA0000445</v>
          </cell>
          <cell r="C1334" t="str">
            <v>A7前下视装箱单</v>
          </cell>
          <cell r="D1334" t="str">
            <v/>
          </cell>
          <cell r="E1334" t="str">
            <v>AC</v>
          </cell>
          <cell r="F1334" t="str">
            <v>EA</v>
          </cell>
          <cell r="G1334" t="str">
            <v>P</v>
          </cell>
          <cell r="H1334" t="str">
            <v>standard</v>
          </cell>
          <cell r="I1334">
            <v>0.16</v>
          </cell>
        </row>
        <row r="1335">
          <cell r="B1335" t="str">
            <v>REM0003090</v>
          </cell>
          <cell r="C1335" t="str">
            <v>捷运窄车右镜杆</v>
          </cell>
          <cell r="D1335" t="str">
            <v/>
          </cell>
          <cell r="E1335" t="str">
            <v>AC</v>
          </cell>
          <cell r="F1335" t="str">
            <v>EA</v>
          </cell>
          <cell r="G1335" t="str">
            <v>P</v>
          </cell>
          <cell r="H1335" t="str">
            <v>standard</v>
          </cell>
          <cell r="I1335">
            <v>5.06777</v>
          </cell>
        </row>
        <row r="1336">
          <cell r="B1336" t="str">
            <v>REM0000317</v>
          </cell>
          <cell r="C1336" t="str">
            <v>ETX广角镜片</v>
          </cell>
          <cell r="D1336" t="str">
            <v>浮法玻璃SR400+30</v>
          </cell>
          <cell r="E1336" t="str">
            <v>AC</v>
          </cell>
          <cell r="F1336" t="str">
            <v>Ea</v>
          </cell>
          <cell r="G1336" t="str">
            <v>P</v>
          </cell>
          <cell r="H1336" t="str">
            <v>standard</v>
          </cell>
          <cell r="I1336">
            <v>3.3787</v>
          </cell>
        </row>
        <row r="1337">
          <cell r="B1337" t="str">
            <v>TMA0000417</v>
          </cell>
          <cell r="C1337" t="str">
            <v>出口七层捷运前下视纸箱</v>
          </cell>
          <cell r="D1337" t="str">
            <v/>
          </cell>
          <cell r="E1337" t="str">
            <v>AC</v>
          </cell>
          <cell r="F1337" t="str">
            <v>Ea</v>
          </cell>
          <cell r="G1337" t="str">
            <v>P</v>
          </cell>
          <cell r="H1337" t="str">
            <v>standard</v>
          </cell>
          <cell r="I1337">
            <v>9.3517</v>
          </cell>
        </row>
        <row r="1338">
          <cell r="B1338" t="str">
            <v>REM0003091</v>
          </cell>
          <cell r="C1338" t="str">
            <v>捷运前下视镜杆</v>
          </cell>
          <cell r="D1338" t="str">
            <v/>
          </cell>
          <cell r="E1338" t="str">
            <v>AC</v>
          </cell>
          <cell r="F1338" t="str">
            <v>EA</v>
          </cell>
          <cell r="G1338" t="str">
            <v>P</v>
          </cell>
          <cell r="H1338" t="str">
            <v>standard</v>
          </cell>
          <cell r="I1338">
            <v>7.00555</v>
          </cell>
        </row>
        <row r="1339">
          <cell r="B1339" t="str">
            <v>REM0000307</v>
          </cell>
          <cell r="C1339" t="str">
            <v>江淮左上座</v>
          </cell>
          <cell r="D1339" t="str">
            <v/>
          </cell>
          <cell r="E1339" t="str">
            <v>AC</v>
          </cell>
          <cell r="F1339" t="str">
            <v>EA</v>
          </cell>
          <cell r="G1339" t="str">
            <v>P</v>
          </cell>
          <cell r="H1339" t="str">
            <v>standard</v>
          </cell>
          <cell r="I1339">
            <v>0.0001</v>
          </cell>
        </row>
        <row r="1340">
          <cell r="B1340" t="str">
            <v>TMA0000607</v>
          </cell>
          <cell r="C1340" t="str">
            <v>奥铃升级宽车中空箱左</v>
          </cell>
          <cell r="D1340" t="str">
            <v>890*230*480</v>
          </cell>
          <cell r="E1340" t="str">
            <v>NEW</v>
          </cell>
          <cell r="F1340" t="str">
            <v>EA</v>
          </cell>
          <cell r="G1340" t="str">
            <v>P</v>
          </cell>
          <cell r="H1340" t="str">
            <v>Standard</v>
          </cell>
          <cell r="I1340">
            <v>0</v>
          </cell>
        </row>
        <row r="1341">
          <cell r="B1341" t="str">
            <v>RSM0000120</v>
          </cell>
          <cell r="C1341" t="str">
            <v>曼项目前下视镜镜座</v>
          </cell>
          <cell r="D1341" t="str">
            <v>ADC12</v>
          </cell>
          <cell r="E1341" t="str">
            <v>AC</v>
          </cell>
          <cell r="F1341" t="str">
            <v>Ea</v>
          </cell>
          <cell r="G1341" t="str">
            <v>P</v>
          </cell>
          <cell r="H1341" t="str">
            <v>standard</v>
          </cell>
          <cell r="I1341">
            <v>7.0205</v>
          </cell>
          <cell r="J1341">
            <v>7.7226</v>
          </cell>
        </row>
        <row r="1342">
          <cell r="B1342" t="str">
            <v>REM0000306</v>
          </cell>
          <cell r="C1342" t="str">
            <v>1780镜头后盖</v>
          </cell>
          <cell r="D1342" t="str">
            <v>PP黑色</v>
          </cell>
          <cell r="E1342" t="str">
            <v>AC</v>
          </cell>
          <cell r="F1342" t="str">
            <v>Ea</v>
          </cell>
          <cell r="G1342" t="str">
            <v>P</v>
          </cell>
          <cell r="H1342" t="str">
            <v>standard</v>
          </cell>
          <cell r="I1342">
            <v>0.2239</v>
          </cell>
        </row>
        <row r="1343">
          <cell r="B1343" t="str">
            <v>TMA0000426</v>
          </cell>
          <cell r="C1343" t="str">
            <v>VT平顶前下视镜包装箱</v>
          </cell>
          <cell r="D1343" t="str">
            <v>410*580*440</v>
          </cell>
          <cell r="E1343" t="str">
            <v>AC</v>
          </cell>
          <cell r="F1343" t="str">
            <v>Ea</v>
          </cell>
          <cell r="G1343" t="str">
            <v>P</v>
          </cell>
          <cell r="H1343" t="str">
            <v>standard</v>
          </cell>
          <cell r="I1343">
            <v>11.4669</v>
          </cell>
          <cell r="J1343">
            <v>11.46688788</v>
          </cell>
        </row>
        <row r="1344">
          <cell r="B1344" t="str">
            <v>REM0003094</v>
          </cell>
          <cell r="C1344" t="str">
            <v>豪泺镜体镶件电泳</v>
          </cell>
          <cell r="D1344" t="str">
            <v/>
          </cell>
          <cell r="E1344" t="str">
            <v>AC</v>
          </cell>
          <cell r="F1344" t="str">
            <v>Ea</v>
          </cell>
          <cell r="G1344" t="str">
            <v>P</v>
          </cell>
          <cell r="H1344" t="str">
            <v>standard</v>
          </cell>
          <cell r="I1344">
            <v>3.30258</v>
          </cell>
        </row>
        <row r="1345">
          <cell r="B1345" t="str">
            <v>REM0000303</v>
          </cell>
          <cell r="C1345" t="str">
            <v>华菱星凯马右上镜座垫片</v>
          </cell>
          <cell r="D1345" t="str">
            <v/>
          </cell>
          <cell r="E1345" t="str">
            <v>AC</v>
          </cell>
          <cell r="F1345" t="str">
            <v>Ea</v>
          </cell>
          <cell r="G1345" t="str">
            <v>P</v>
          </cell>
          <cell r="H1345" t="str">
            <v>standard</v>
          </cell>
          <cell r="I1345">
            <v>0.2076</v>
          </cell>
        </row>
        <row r="1346">
          <cell r="B1346" t="str">
            <v>TMA0000587</v>
          </cell>
          <cell r="C1346" t="str">
            <v>30*80塑料袋</v>
          </cell>
          <cell r="D1346" t="str">
            <v/>
          </cell>
          <cell r="E1346" t="str">
            <v>AC</v>
          </cell>
          <cell r="F1346" t="str">
            <v>EA</v>
          </cell>
          <cell r="G1346" t="str">
            <v>P</v>
          </cell>
          <cell r="H1346" t="str">
            <v>Standard</v>
          </cell>
          <cell r="I1346">
            <v>0.2035</v>
          </cell>
        </row>
        <row r="1347">
          <cell r="B1347" t="str">
            <v>RSM0000115</v>
          </cell>
          <cell r="C1347" t="str">
            <v>ETX改型平顶前下镜杆</v>
          </cell>
          <cell r="D1347" t="str">
            <v/>
          </cell>
          <cell r="E1347" t="str">
            <v>AC</v>
          </cell>
          <cell r="F1347" t="str">
            <v>Ea</v>
          </cell>
          <cell r="G1347" t="str">
            <v>P</v>
          </cell>
          <cell r="H1347" t="str">
            <v>standard</v>
          </cell>
          <cell r="I1347">
            <v>1.313</v>
          </cell>
        </row>
        <row r="1348">
          <cell r="B1348" t="str">
            <v>REM0000302</v>
          </cell>
          <cell r="C1348" t="str">
            <v>华菱星凯马右上镜座</v>
          </cell>
          <cell r="D1348" t="str">
            <v/>
          </cell>
          <cell r="E1348" t="str">
            <v>AC</v>
          </cell>
          <cell r="F1348" t="str">
            <v>Ea</v>
          </cell>
          <cell r="G1348" t="str">
            <v>P</v>
          </cell>
          <cell r="H1348" t="str">
            <v>standard</v>
          </cell>
          <cell r="I1348">
            <v>4.9138</v>
          </cell>
        </row>
        <row r="1349">
          <cell r="B1349" t="str">
            <v>TMA0000475</v>
          </cell>
          <cell r="C1349" t="str">
            <v>依顿电调四线插座护套</v>
          </cell>
          <cell r="D1349" t="str">
            <v>2.54杜邦4P</v>
          </cell>
          <cell r="E1349" t="str">
            <v>AC</v>
          </cell>
          <cell r="F1349" t="str">
            <v>Ea</v>
          </cell>
          <cell r="G1349" t="str">
            <v>P</v>
          </cell>
          <cell r="H1349" t="str">
            <v>standard</v>
          </cell>
          <cell r="I1349">
            <v>0.115</v>
          </cell>
        </row>
        <row r="1350">
          <cell r="B1350" t="str">
            <v>REM0003097</v>
          </cell>
          <cell r="C1350" t="str">
            <v>豪泺镜体镶件3电泳</v>
          </cell>
          <cell r="D1350" t="str">
            <v/>
          </cell>
          <cell r="E1350" t="str">
            <v>AC</v>
          </cell>
          <cell r="F1350" t="str">
            <v>Ea</v>
          </cell>
          <cell r="G1350" t="str">
            <v>P</v>
          </cell>
          <cell r="H1350" t="str">
            <v>standard</v>
          </cell>
          <cell r="I1350">
            <v>3.30258</v>
          </cell>
        </row>
        <row r="1351">
          <cell r="B1351" t="str">
            <v>REM0000295</v>
          </cell>
          <cell r="C1351" t="str">
            <v>新ETX广角镜镜片</v>
          </cell>
          <cell r="D1351" t="str">
            <v>浮法玻璃SR315±15</v>
          </cell>
          <cell r="E1351" t="str">
            <v>AC</v>
          </cell>
          <cell r="F1351" t="str">
            <v>Ea</v>
          </cell>
          <cell r="G1351" t="str">
            <v>P</v>
          </cell>
          <cell r="H1351" t="str">
            <v>standard</v>
          </cell>
          <cell r="I1351">
            <v>5.7969</v>
          </cell>
        </row>
        <row r="1352">
          <cell r="B1352" t="str">
            <v>TMA0000437</v>
          </cell>
          <cell r="C1352" t="str">
            <v>豪泺纸箱</v>
          </cell>
          <cell r="D1352" t="str">
            <v>底1020*440*300</v>
          </cell>
          <cell r="E1352" t="str">
            <v>AC</v>
          </cell>
          <cell r="F1352" t="str">
            <v>Ea</v>
          </cell>
          <cell r="G1352" t="str">
            <v>P</v>
          </cell>
          <cell r="H1352" t="str">
            <v>standard</v>
          </cell>
          <cell r="I1352">
            <v>10.6389</v>
          </cell>
          <cell r="J1352">
            <v>10.63892704</v>
          </cell>
        </row>
        <row r="1353">
          <cell r="B1353" t="str">
            <v>RSM0000114</v>
          </cell>
          <cell r="C1353" t="str">
            <v>ETX改型高顶前下镜杆</v>
          </cell>
          <cell r="D1353" t="str">
            <v/>
          </cell>
          <cell r="E1353" t="str">
            <v>AC</v>
          </cell>
          <cell r="F1353" t="str">
            <v>Ea</v>
          </cell>
          <cell r="G1353" t="str">
            <v>P</v>
          </cell>
          <cell r="H1353" t="str">
            <v>standard</v>
          </cell>
          <cell r="I1353">
            <v>1.717</v>
          </cell>
        </row>
        <row r="1354">
          <cell r="B1354" t="str">
            <v>REM0000294</v>
          </cell>
          <cell r="C1354" t="str">
            <v>ETX主镜片</v>
          </cell>
          <cell r="D1354" t="str">
            <v>浮法玻璃SR1800+350</v>
          </cell>
          <cell r="E1354" t="str">
            <v>AC</v>
          </cell>
          <cell r="F1354" t="str">
            <v>Ea</v>
          </cell>
          <cell r="G1354" t="str">
            <v>P</v>
          </cell>
          <cell r="H1354" t="str">
            <v>standard</v>
          </cell>
          <cell r="I1354">
            <v>7.1416</v>
          </cell>
        </row>
        <row r="1355">
          <cell r="B1355" t="str">
            <v>TMA0000423</v>
          </cell>
          <cell r="C1355" t="str">
            <v>C7补盲镜体盖包装箱</v>
          </cell>
          <cell r="D1355" t="str">
            <v>720*570*80</v>
          </cell>
          <cell r="E1355" t="str">
            <v>AC</v>
          </cell>
          <cell r="F1355" t="str">
            <v>Ea</v>
          </cell>
          <cell r="G1355" t="str">
            <v>P</v>
          </cell>
          <cell r="H1355" t="str">
            <v>standard</v>
          </cell>
          <cell r="I1355">
            <v>5.63</v>
          </cell>
          <cell r="J1355">
            <v>5.62996084</v>
          </cell>
        </row>
        <row r="1356">
          <cell r="B1356" t="str">
            <v>REM0003099</v>
          </cell>
          <cell r="C1356" t="str">
            <v>豪泺镜体镶件4电泳</v>
          </cell>
          <cell r="D1356" t="str">
            <v/>
          </cell>
          <cell r="E1356" t="str">
            <v>AC</v>
          </cell>
          <cell r="F1356" t="str">
            <v>Ea</v>
          </cell>
          <cell r="G1356" t="str">
            <v>P</v>
          </cell>
          <cell r="H1356" t="str">
            <v>standard</v>
          </cell>
          <cell r="I1356">
            <v>3.30258</v>
          </cell>
        </row>
        <row r="1357">
          <cell r="B1357" t="str">
            <v>REM0000289</v>
          </cell>
          <cell r="C1357" t="str">
            <v>亮剑胶帽</v>
          </cell>
          <cell r="D1357" t="str">
            <v/>
          </cell>
          <cell r="E1357" t="str">
            <v>AC</v>
          </cell>
          <cell r="F1357" t="str">
            <v>EA</v>
          </cell>
          <cell r="G1357" t="str">
            <v>P</v>
          </cell>
          <cell r="H1357" t="str">
            <v>standard</v>
          </cell>
          <cell r="I1357">
            <v>0.6034</v>
          </cell>
        </row>
        <row r="1358">
          <cell r="B1358" t="str">
            <v>TMA0000601</v>
          </cell>
          <cell r="C1358" t="str">
            <v>H3连接杆中空箱左</v>
          </cell>
          <cell r="D1358" t="str">
            <v>580*335*130</v>
          </cell>
          <cell r="E1358" t="str">
            <v>NEW</v>
          </cell>
          <cell r="F1358" t="str">
            <v>EA</v>
          </cell>
          <cell r="G1358" t="str">
            <v>P</v>
          </cell>
          <cell r="H1358" t="str">
            <v>Standard</v>
          </cell>
          <cell r="I1358">
            <v>0</v>
          </cell>
        </row>
        <row r="1359">
          <cell r="B1359" t="str">
            <v>REM0003100</v>
          </cell>
          <cell r="C1359" t="str">
            <v>矿山车左上支架</v>
          </cell>
          <cell r="D1359" t="str">
            <v/>
          </cell>
          <cell r="E1359" t="str">
            <v>AC</v>
          </cell>
          <cell r="F1359" t="str">
            <v>EA</v>
          </cell>
          <cell r="G1359" t="str">
            <v>P</v>
          </cell>
          <cell r="H1359" t="str">
            <v>standard</v>
          </cell>
          <cell r="I1359">
            <v>9.76186</v>
          </cell>
        </row>
        <row r="1360">
          <cell r="B1360" t="str">
            <v>REM0000287</v>
          </cell>
          <cell r="C1360" t="str">
            <v>华菱星凯马左上镜座垫片</v>
          </cell>
          <cell r="D1360" t="str">
            <v/>
          </cell>
          <cell r="E1360" t="str">
            <v>AC</v>
          </cell>
          <cell r="F1360" t="str">
            <v>Ea</v>
          </cell>
          <cell r="G1360" t="str">
            <v>P</v>
          </cell>
          <cell r="H1360" t="str">
            <v>standard</v>
          </cell>
          <cell r="I1360">
            <v>0.2076</v>
          </cell>
        </row>
        <row r="1361">
          <cell r="B1361" t="str">
            <v>TMA0000429</v>
          </cell>
          <cell r="C1361" t="str">
            <v>C7路面镜装箱单</v>
          </cell>
          <cell r="D1361" t="str">
            <v/>
          </cell>
          <cell r="E1361" t="str">
            <v>AC</v>
          </cell>
          <cell r="F1361" t="str">
            <v>Ea</v>
          </cell>
          <cell r="G1361" t="str">
            <v>P</v>
          </cell>
          <cell r="H1361" t="str">
            <v>standard</v>
          </cell>
          <cell r="I1361">
            <v>0.3</v>
          </cell>
        </row>
        <row r="1362">
          <cell r="B1362" t="str">
            <v>RSM0000113</v>
          </cell>
          <cell r="C1362" t="str">
            <v>H4前下视镜铝骨架</v>
          </cell>
          <cell r="D1362" t="str">
            <v>ZL104</v>
          </cell>
          <cell r="E1362" t="str">
            <v>AC</v>
          </cell>
          <cell r="F1362" t="str">
            <v>Ea</v>
          </cell>
          <cell r="G1362" t="str">
            <v>P</v>
          </cell>
          <cell r="H1362" t="str">
            <v>standard</v>
          </cell>
          <cell r="I1362">
            <v>21.8395</v>
          </cell>
          <cell r="J1362">
            <v>21.1843</v>
          </cell>
        </row>
        <row r="1363">
          <cell r="B1363" t="str">
            <v>REM0000285</v>
          </cell>
          <cell r="C1363" t="str">
            <v>华菱星凯马下镜座</v>
          </cell>
          <cell r="D1363" t="str">
            <v/>
          </cell>
          <cell r="E1363" t="str">
            <v>AC</v>
          </cell>
          <cell r="F1363" t="str">
            <v>Ea</v>
          </cell>
          <cell r="G1363" t="str">
            <v>P</v>
          </cell>
          <cell r="H1363" t="str">
            <v>standard</v>
          </cell>
          <cell r="I1363">
            <v>5.86</v>
          </cell>
        </row>
        <row r="1364">
          <cell r="B1364" t="str">
            <v>TMA0000438</v>
          </cell>
          <cell r="C1364" t="str">
            <v>豪泺右置左后视镜标识</v>
          </cell>
          <cell r="D1364" t="str">
            <v>不干胶贴纸200*180</v>
          </cell>
          <cell r="E1364" t="str">
            <v>AC</v>
          </cell>
          <cell r="F1364" t="str">
            <v>Ea</v>
          </cell>
          <cell r="G1364" t="str">
            <v>P</v>
          </cell>
          <cell r="H1364" t="str">
            <v>standard</v>
          </cell>
          <cell r="I1364">
            <v>0.03</v>
          </cell>
          <cell r="J1364">
            <v>0.1845</v>
          </cell>
        </row>
        <row r="1365">
          <cell r="B1365" t="str">
            <v>RSM0000106</v>
          </cell>
          <cell r="C1365" t="str">
            <v>2020S室内镜框</v>
          </cell>
          <cell r="D1365" t="str">
            <v/>
          </cell>
          <cell r="E1365" t="str">
            <v>AC</v>
          </cell>
          <cell r="F1365" t="str">
            <v>Ea</v>
          </cell>
          <cell r="G1365" t="str">
            <v>P</v>
          </cell>
          <cell r="H1365" t="str">
            <v>standard</v>
          </cell>
          <cell r="I1365">
            <v>2</v>
          </cell>
        </row>
        <row r="1366">
          <cell r="B1366" t="str">
            <v>BTM0000004</v>
          </cell>
          <cell r="C1366" t="str">
            <v>B40左后视镜电折叠机构</v>
          </cell>
          <cell r="D1366" t="str">
            <v>jcfes-22001009</v>
          </cell>
          <cell r="E1366" t="str">
            <v>AC</v>
          </cell>
          <cell r="F1366" t="str">
            <v>Ea</v>
          </cell>
          <cell r="G1366" t="str">
            <v>P</v>
          </cell>
          <cell r="H1366" t="str">
            <v>standard</v>
          </cell>
          <cell r="I1366">
            <v>41</v>
          </cell>
        </row>
        <row r="1367">
          <cell r="B1367" t="str">
            <v>TMA0000592</v>
          </cell>
          <cell r="C1367" t="str">
            <v>1780-32中空箱</v>
          </cell>
          <cell r="D1367" t="str">
            <v>710*690*320</v>
          </cell>
          <cell r="E1367" t="str">
            <v>NEW</v>
          </cell>
          <cell r="F1367" t="str">
            <v>EA</v>
          </cell>
          <cell r="G1367" t="str">
            <v>P</v>
          </cell>
          <cell r="H1367" t="str">
            <v>Standard</v>
          </cell>
          <cell r="I1367">
            <v>0</v>
          </cell>
        </row>
        <row r="1368">
          <cell r="B1368" t="str">
            <v>REM0003105</v>
          </cell>
          <cell r="C1368" t="str">
            <v>矿山车左主镜杆</v>
          </cell>
          <cell r="D1368" t="str">
            <v/>
          </cell>
          <cell r="E1368" t="str">
            <v>AC</v>
          </cell>
          <cell r="F1368" t="str">
            <v>EA</v>
          </cell>
          <cell r="G1368" t="str">
            <v>P</v>
          </cell>
          <cell r="H1368" t="str">
            <v>standard</v>
          </cell>
          <cell r="I1368">
            <v>15.04265</v>
          </cell>
        </row>
        <row r="1369">
          <cell r="B1369" t="str">
            <v>BTM0000005</v>
          </cell>
          <cell r="C1369" t="str">
            <v>B40右后视镜电折叠机构</v>
          </cell>
          <cell r="D1369" t="str">
            <v>jcfes-22001010</v>
          </cell>
          <cell r="E1369" t="str">
            <v>AC</v>
          </cell>
          <cell r="F1369" t="str">
            <v>Ea</v>
          </cell>
          <cell r="G1369" t="str">
            <v>P</v>
          </cell>
          <cell r="H1369" t="str">
            <v>standard</v>
          </cell>
          <cell r="I1369">
            <v>41</v>
          </cell>
        </row>
        <row r="1370">
          <cell r="B1370" t="str">
            <v>TMA0000623</v>
          </cell>
          <cell r="C1370" t="str">
            <v>A2下视中空箱</v>
          </cell>
          <cell r="D1370" t="str">
            <v>750*450*420</v>
          </cell>
          <cell r="E1370" t="str">
            <v>NEW</v>
          </cell>
          <cell r="F1370" t="str">
            <v>EA</v>
          </cell>
          <cell r="G1370" t="str">
            <v>P</v>
          </cell>
          <cell r="H1370" t="str">
            <v>Standard</v>
          </cell>
          <cell r="I1370">
            <v>0</v>
          </cell>
        </row>
        <row r="1371">
          <cell r="B1371" t="str">
            <v>RSM0000104</v>
          </cell>
          <cell r="C1371" t="str">
            <v>北奔路面镜片</v>
          </cell>
          <cell r="D1371" t="str">
            <v/>
          </cell>
          <cell r="E1371" t="str">
            <v>AC</v>
          </cell>
          <cell r="F1371" t="str">
            <v>Ea</v>
          </cell>
          <cell r="G1371" t="str">
            <v>P</v>
          </cell>
          <cell r="H1371" t="str">
            <v>standard</v>
          </cell>
          <cell r="I1371">
            <v>2.8974</v>
          </cell>
        </row>
        <row r="1372">
          <cell r="B1372" t="str">
            <v>BTM0000006</v>
          </cell>
          <cell r="C1372" t="str">
            <v>B80C左折叠机构</v>
          </cell>
          <cell r="D1372" t="str">
            <v>JCFES-21529101A</v>
          </cell>
          <cell r="E1372" t="str">
            <v>AC</v>
          </cell>
          <cell r="F1372" t="str">
            <v>Ea</v>
          </cell>
          <cell r="G1372" t="str">
            <v>P</v>
          </cell>
          <cell r="H1372" t="str">
            <v>standard</v>
          </cell>
          <cell r="I1372">
            <v>39.7</v>
          </cell>
        </row>
        <row r="1373">
          <cell r="B1373" t="str">
            <v>REM0003108</v>
          </cell>
          <cell r="C1373" t="str">
            <v>矿山车左下支架</v>
          </cell>
          <cell r="D1373" t="str">
            <v/>
          </cell>
          <cell r="E1373" t="str">
            <v>AC</v>
          </cell>
          <cell r="F1373" t="str">
            <v>EA</v>
          </cell>
          <cell r="G1373" t="str">
            <v>P</v>
          </cell>
          <cell r="H1373" t="str">
            <v>standard</v>
          </cell>
          <cell r="I1373">
            <v>12.94503</v>
          </cell>
        </row>
        <row r="1374">
          <cell r="B1374" t="str">
            <v>BTM0000007</v>
          </cell>
          <cell r="C1374" t="str">
            <v>B80C右折叠机构</v>
          </cell>
          <cell r="D1374" t="str">
            <v>JCFES-21529102</v>
          </cell>
          <cell r="E1374" t="str">
            <v>AC</v>
          </cell>
          <cell r="F1374" t="str">
            <v>Ea</v>
          </cell>
          <cell r="G1374" t="str">
            <v>P</v>
          </cell>
          <cell r="H1374" t="str">
            <v>standard</v>
          </cell>
          <cell r="I1374">
            <v>39.7</v>
          </cell>
        </row>
        <row r="1375">
          <cell r="B1375" t="str">
            <v>RSM0000103</v>
          </cell>
          <cell r="C1375" t="str">
            <v>欧马可路面镜片</v>
          </cell>
          <cell r="D1375" t="str">
            <v>浮法玻璃SR325±25</v>
          </cell>
          <cell r="E1375" t="str">
            <v>AC</v>
          </cell>
          <cell r="F1375" t="str">
            <v>Ea</v>
          </cell>
          <cell r="G1375" t="str">
            <v>P</v>
          </cell>
          <cell r="H1375" t="str">
            <v>standard</v>
          </cell>
          <cell r="I1375">
            <v>5.763</v>
          </cell>
        </row>
        <row r="1376">
          <cell r="B1376" t="str">
            <v>DCL0000271</v>
          </cell>
          <cell r="C1376" t="str">
            <v>1780加热片</v>
          </cell>
          <cell r="D1376" t="str">
            <v/>
          </cell>
          <cell r="E1376" t="str">
            <v>NA</v>
          </cell>
          <cell r="F1376" t="str">
            <v>EA</v>
          </cell>
          <cell r="G1376" t="str">
            <v>P</v>
          </cell>
          <cell r="H1376" t="str">
            <v>standard</v>
          </cell>
          <cell r="I1376">
            <v>4.9681</v>
          </cell>
        </row>
        <row r="1377">
          <cell r="B1377" t="str">
            <v>RSM0000102</v>
          </cell>
          <cell r="C1377" t="str">
            <v>ETX路面镜磨边镜片</v>
          </cell>
          <cell r="D1377" t="str">
            <v>SR400﹢50</v>
          </cell>
          <cell r="E1377" t="str">
            <v>AC</v>
          </cell>
          <cell r="F1377" t="str">
            <v>Ea</v>
          </cell>
          <cell r="G1377" t="str">
            <v>P</v>
          </cell>
          <cell r="H1377" t="str">
            <v>standard</v>
          </cell>
          <cell r="I1377">
            <v>4.4409</v>
          </cell>
        </row>
        <row r="1378">
          <cell r="B1378" t="str">
            <v>DCL0000272</v>
          </cell>
          <cell r="C1378" t="str">
            <v>200加热片</v>
          </cell>
          <cell r="D1378" t="str">
            <v/>
          </cell>
          <cell r="E1378" t="str">
            <v>NA</v>
          </cell>
          <cell r="F1378" t="str">
            <v>EA</v>
          </cell>
          <cell r="G1378" t="str">
            <v>P</v>
          </cell>
          <cell r="H1378" t="str">
            <v>standard</v>
          </cell>
          <cell r="I1378">
            <v>4.9681</v>
          </cell>
        </row>
        <row r="1379">
          <cell r="B1379" t="str">
            <v>REM0003114</v>
          </cell>
          <cell r="C1379" t="str">
            <v>矿山车右上支架</v>
          </cell>
          <cell r="D1379" t="str">
            <v/>
          </cell>
          <cell r="E1379" t="str">
            <v>AC</v>
          </cell>
          <cell r="F1379" t="str">
            <v>EA</v>
          </cell>
          <cell r="G1379" t="str">
            <v>P</v>
          </cell>
          <cell r="H1379" t="str">
            <v>standard</v>
          </cell>
          <cell r="I1379">
            <v>9.76186</v>
          </cell>
        </row>
        <row r="1380">
          <cell r="B1380" t="str">
            <v>DCL0000278</v>
          </cell>
          <cell r="C1380" t="str">
            <v>M6不锈钢螺母</v>
          </cell>
          <cell r="D1380" t="str">
            <v/>
          </cell>
          <cell r="E1380" t="str">
            <v>NA</v>
          </cell>
          <cell r="F1380" t="str">
            <v>Ea</v>
          </cell>
          <cell r="G1380" t="str">
            <v>P</v>
          </cell>
          <cell r="H1380" t="str">
            <v>standard</v>
          </cell>
          <cell r="I1380">
            <v>0.0779</v>
          </cell>
        </row>
        <row r="1381">
          <cell r="B1381" t="str">
            <v>REM0003116</v>
          </cell>
          <cell r="C1381" t="str">
            <v>矿山车右主镜杆</v>
          </cell>
          <cell r="D1381" t="str">
            <v/>
          </cell>
          <cell r="E1381" t="str">
            <v>AC</v>
          </cell>
          <cell r="F1381" t="str">
            <v>EA</v>
          </cell>
          <cell r="G1381" t="str">
            <v>P</v>
          </cell>
          <cell r="H1381" t="str">
            <v>standard</v>
          </cell>
          <cell r="I1381">
            <v>7.74314</v>
          </cell>
        </row>
        <row r="1382">
          <cell r="B1382" t="str">
            <v>DCL0000280</v>
          </cell>
          <cell r="C1382" t="str">
            <v>5钢珠</v>
          </cell>
          <cell r="D1382" t="str">
            <v/>
          </cell>
          <cell r="E1382" t="str">
            <v>NA</v>
          </cell>
          <cell r="F1382" t="str">
            <v>Ea</v>
          </cell>
          <cell r="G1382" t="str">
            <v>P</v>
          </cell>
          <cell r="H1382" t="str">
            <v>standard</v>
          </cell>
          <cell r="I1382">
            <v>0.0136</v>
          </cell>
        </row>
        <row r="1383">
          <cell r="B1383" t="str">
            <v>RSM0000101</v>
          </cell>
          <cell r="C1383" t="str">
            <v>ETX路面镜直烧镜片</v>
          </cell>
          <cell r="D1383" t="str">
            <v>浮法玻璃SR425±25</v>
          </cell>
          <cell r="E1383" t="str">
            <v>AC</v>
          </cell>
          <cell r="F1383" t="str">
            <v>Ea</v>
          </cell>
          <cell r="G1383" t="str">
            <v>P</v>
          </cell>
          <cell r="H1383" t="str">
            <v>standard</v>
          </cell>
          <cell r="I1383">
            <v>3.2883</v>
          </cell>
        </row>
        <row r="1384">
          <cell r="B1384" t="str">
            <v>DCL0000281</v>
          </cell>
          <cell r="C1384" t="str">
            <v>油墨</v>
          </cell>
          <cell r="D1384" t="str">
            <v/>
          </cell>
          <cell r="E1384" t="str">
            <v>NA</v>
          </cell>
          <cell r="F1384" t="str">
            <v>EA</v>
          </cell>
          <cell r="G1384" t="str">
            <v>P</v>
          </cell>
          <cell r="H1384" t="str">
            <v>standard</v>
          </cell>
          <cell r="I1384">
            <v>20.5128</v>
          </cell>
        </row>
        <row r="1385">
          <cell r="B1385" t="str">
            <v>REM0003119</v>
          </cell>
          <cell r="C1385" t="str">
            <v>矿山车右下支架</v>
          </cell>
          <cell r="D1385" t="str">
            <v/>
          </cell>
          <cell r="E1385" t="str">
            <v>AC</v>
          </cell>
          <cell r="F1385" t="str">
            <v>EA</v>
          </cell>
          <cell r="G1385" t="str">
            <v>P</v>
          </cell>
          <cell r="H1385" t="str">
            <v>standard</v>
          </cell>
          <cell r="I1385">
            <v>12.94503</v>
          </cell>
        </row>
        <row r="1386">
          <cell r="B1386" t="str">
            <v>DCL0000427</v>
          </cell>
          <cell r="C1386" t="str">
            <v>PMMA/CM205</v>
          </cell>
          <cell r="D1386" t="str">
            <v/>
          </cell>
          <cell r="E1386" t="str">
            <v>NA</v>
          </cell>
          <cell r="F1386" t="str">
            <v>KG</v>
          </cell>
          <cell r="G1386" t="str">
            <v>P</v>
          </cell>
          <cell r="H1386" t="str">
            <v>standard</v>
          </cell>
          <cell r="I1386">
            <v>8</v>
          </cell>
        </row>
        <row r="1387">
          <cell r="B1387" t="str">
            <v>RSM0000099</v>
          </cell>
          <cell r="C1387" t="str">
            <v>福田H4前下视镜镜片</v>
          </cell>
          <cell r="D1387" t="str">
            <v>浮法玻璃SR220±20</v>
          </cell>
          <cell r="E1387" t="str">
            <v>AC</v>
          </cell>
          <cell r="F1387" t="str">
            <v>Ea</v>
          </cell>
          <cell r="G1387" t="str">
            <v>P</v>
          </cell>
          <cell r="H1387" t="str">
            <v>standard</v>
          </cell>
          <cell r="I1387">
            <v>8.023</v>
          </cell>
        </row>
        <row r="1388">
          <cell r="B1388" t="str">
            <v>DCL0000428</v>
          </cell>
          <cell r="C1388" t="str">
            <v>PMMA/IRH50</v>
          </cell>
          <cell r="D1388" t="str">
            <v/>
          </cell>
          <cell r="E1388" t="str">
            <v>NA</v>
          </cell>
          <cell r="F1388" t="str">
            <v>KG</v>
          </cell>
          <cell r="G1388" t="str">
            <v>P</v>
          </cell>
          <cell r="H1388" t="str">
            <v>standard</v>
          </cell>
          <cell r="I1388">
            <v>8</v>
          </cell>
        </row>
        <row r="1389">
          <cell r="B1389" t="str">
            <v>REM0003136</v>
          </cell>
          <cell r="C1389" t="str">
            <v>捷运连接杆左</v>
          </cell>
          <cell r="D1389" t="str">
            <v/>
          </cell>
          <cell r="E1389" t="str">
            <v>AC</v>
          </cell>
          <cell r="F1389" t="str">
            <v>EA</v>
          </cell>
          <cell r="G1389" t="str">
            <v>P</v>
          </cell>
          <cell r="H1389" t="str">
            <v>standard</v>
          </cell>
          <cell r="I1389">
            <v>5.97472</v>
          </cell>
        </row>
        <row r="1390">
          <cell r="B1390" t="str">
            <v>DCL0000430</v>
          </cell>
          <cell r="C1390" t="str">
            <v>PEC低密度聚乙烯北京</v>
          </cell>
          <cell r="D1390" t="str">
            <v/>
          </cell>
          <cell r="E1390" t="str">
            <v>NA</v>
          </cell>
          <cell r="F1390" t="str">
            <v>KG</v>
          </cell>
          <cell r="G1390" t="str">
            <v>P</v>
          </cell>
          <cell r="H1390" t="str">
            <v>standard</v>
          </cell>
          <cell r="I1390">
            <v>10</v>
          </cell>
        </row>
        <row r="1391">
          <cell r="B1391" t="str">
            <v>REM0003144</v>
          </cell>
          <cell r="C1391" t="str">
            <v>捷运连接杆右</v>
          </cell>
          <cell r="D1391" t="str">
            <v/>
          </cell>
          <cell r="E1391" t="str">
            <v>AC</v>
          </cell>
          <cell r="F1391" t="str">
            <v>EA</v>
          </cell>
          <cell r="G1391" t="str">
            <v>P</v>
          </cell>
          <cell r="H1391" t="str">
            <v>standard</v>
          </cell>
          <cell r="I1391">
            <v>5.97472</v>
          </cell>
        </row>
        <row r="1392">
          <cell r="B1392" t="str">
            <v>DCL0000431</v>
          </cell>
          <cell r="C1392" t="str">
            <v>改型PP（本色）北京</v>
          </cell>
          <cell r="D1392" t="str">
            <v/>
          </cell>
          <cell r="E1392" t="str">
            <v>NA</v>
          </cell>
          <cell r="F1392" t="str">
            <v>KG</v>
          </cell>
          <cell r="G1392" t="str">
            <v>P</v>
          </cell>
          <cell r="H1392" t="str">
            <v>standard</v>
          </cell>
          <cell r="I1392">
            <v>10</v>
          </cell>
        </row>
        <row r="1393">
          <cell r="B1393" t="str">
            <v>REM0003149</v>
          </cell>
          <cell r="C1393" t="str">
            <v>捷运高顶前下镜杆</v>
          </cell>
          <cell r="D1393" t="str">
            <v/>
          </cell>
          <cell r="E1393" t="str">
            <v>AC</v>
          </cell>
          <cell r="F1393" t="str">
            <v>EA</v>
          </cell>
          <cell r="G1393" t="str">
            <v>P</v>
          </cell>
          <cell r="H1393" t="str">
            <v>standard</v>
          </cell>
          <cell r="I1393">
            <v>5.54734</v>
          </cell>
        </row>
        <row r="1394">
          <cell r="B1394" t="str">
            <v>DCL0000498</v>
          </cell>
          <cell r="C1394" t="str">
            <v>φ5*28平机十字螺丝</v>
          </cell>
          <cell r="D1394" t="str">
            <v/>
          </cell>
          <cell r="E1394" t="str">
            <v>NA</v>
          </cell>
          <cell r="F1394" t="str">
            <v>Ea</v>
          </cell>
          <cell r="G1394" t="str">
            <v>P</v>
          </cell>
          <cell r="H1394" t="str">
            <v>standard</v>
          </cell>
          <cell r="I1394">
            <v>0.037</v>
          </cell>
        </row>
        <row r="1395">
          <cell r="B1395" t="str">
            <v>REM0003157</v>
          </cell>
          <cell r="C1395" t="str">
            <v>1780-32右镜杆</v>
          </cell>
          <cell r="D1395" t="str">
            <v/>
          </cell>
          <cell r="E1395" t="str">
            <v>AC</v>
          </cell>
          <cell r="F1395" t="str">
            <v>EA</v>
          </cell>
          <cell r="G1395" t="str">
            <v>P</v>
          </cell>
          <cell r="H1395" t="str">
            <v>standard</v>
          </cell>
          <cell r="I1395">
            <v>16.63799</v>
          </cell>
        </row>
        <row r="1396">
          <cell r="B1396" t="str">
            <v>DCL0000499</v>
          </cell>
          <cell r="C1396" t="str">
            <v>φ10*30外方螺丝黑</v>
          </cell>
          <cell r="D1396" t="str">
            <v/>
          </cell>
          <cell r="E1396" t="str">
            <v>NA</v>
          </cell>
          <cell r="F1396" t="str">
            <v>Ea</v>
          </cell>
          <cell r="G1396" t="str">
            <v>P</v>
          </cell>
          <cell r="H1396" t="str">
            <v>standard</v>
          </cell>
          <cell r="I1396">
            <v>0.2435</v>
          </cell>
        </row>
        <row r="1397">
          <cell r="B1397" t="str">
            <v>RSM0000098</v>
          </cell>
          <cell r="C1397" t="str">
            <v>曼项补盲镜片</v>
          </cell>
          <cell r="D1397" t="str">
            <v>浮法玻璃SR325±25</v>
          </cell>
          <cell r="E1397" t="str">
            <v>AC</v>
          </cell>
          <cell r="F1397" t="str">
            <v>Ea</v>
          </cell>
          <cell r="G1397" t="str">
            <v>P</v>
          </cell>
          <cell r="H1397" t="str">
            <v>standard</v>
          </cell>
          <cell r="I1397">
            <v>2.9</v>
          </cell>
        </row>
        <row r="1398">
          <cell r="B1398" t="str">
            <v>DCL0000500</v>
          </cell>
          <cell r="C1398" t="str">
            <v>欧马可不粘胶标牌</v>
          </cell>
          <cell r="D1398" t="str">
            <v/>
          </cell>
          <cell r="E1398" t="str">
            <v>NA</v>
          </cell>
          <cell r="F1398" t="str">
            <v>EA</v>
          </cell>
          <cell r="G1398" t="str">
            <v>P</v>
          </cell>
          <cell r="H1398" t="str">
            <v>standard</v>
          </cell>
          <cell r="I1398">
            <v>0.0332</v>
          </cell>
        </row>
        <row r="1399">
          <cell r="B1399" t="str">
            <v>RSM0000096</v>
          </cell>
          <cell r="C1399" t="str">
            <v>曼项目前下视镜镜片</v>
          </cell>
          <cell r="D1399" t="str">
            <v>SR220±20</v>
          </cell>
          <cell r="E1399" t="str">
            <v>AC</v>
          </cell>
          <cell r="F1399" t="str">
            <v>Ea</v>
          </cell>
          <cell r="G1399" t="str">
            <v>P</v>
          </cell>
          <cell r="H1399" t="str">
            <v>standard</v>
          </cell>
          <cell r="I1399">
            <v>2.7</v>
          </cell>
        </row>
        <row r="1400">
          <cell r="B1400" t="str">
            <v>REM0000218</v>
          </cell>
          <cell r="C1400" t="str">
            <v>C35DB左后视镜高配大漠金</v>
          </cell>
          <cell r="D1400" t="str">
            <v>E00108666-EP66</v>
          </cell>
          <cell r="E1400" t="str">
            <v>AC</v>
          </cell>
          <cell r="F1400" t="str">
            <v>Ea</v>
          </cell>
          <cell r="G1400" t="str">
            <v>P</v>
          </cell>
          <cell r="H1400" t="str">
            <v>standard</v>
          </cell>
          <cell r="I1400">
            <v>162.61</v>
          </cell>
        </row>
        <row r="1401">
          <cell r="B1401" t="str">
            <v>RSM0000095</v>
          </cell>
          <cell r="C1401" t="str">
            <v>ETX补盲镜镜片新国标</v>
          </cell>
          <cell r="D1401" t="str">
            <v>浮法玻璃SR425±25</v>
          </cell>
          <cell r="E1401" t="str">
            <v>AC</v>
          </cell>
          <cell r="F1401" t="str">
            <v>Ea</v>
          </cell>
          <cell r="G1401" t="str">
            <v>P</v>
          </cell>
          <cell r="H1401" t="str">
            <v>standard</v>
          </cell>
          <cell r="I1401">
            <v>6.2778</v>
          </cell>
        </row>
        <row r="1402">
          <cell r="B1402" t="str">
            <v>DCL0000501</v>
          </cell>
          <cell r="C1402" t="str">
            <v>（306）条形码5*3</v>
          </cell>
          <cell r="D1402" t="str">
            <v/>
          </cell>
          <cell r="E1402" t="str">
            <v>NA</v>
          </cell>
          <cell r="F1402" t="str">
            <v>RO</v>
          </cell>
          <cell r="G1402" t="str">
            <v>P</v>
          </cell>
          <cell r="H1402" t="str">
            <v>standard</v>
          </cell>
          <cell r="I1402">
            <v>0.0406</v>
          </cell>
        </row>
        <row r="1403">
          <cell r="B1403" t="str">
            <v>REM0003162</v>
          </cell>
          <cell r="C1403" t="str">
            <v>1029紧固件(440)</v>
          </cell>
          <cell r="D1403" t="str">
            <v>电泳</v>
          </cell>
          <cell r="E1403" t="str">
            <v>AC</v>
          </cell>
          <cell r="F1403" t="str">
            <v>Ea</v>
          </cell>
          <cell r="G1403" t="str">
            <v>P</v>
          </cell>
          <cell r="H1403" t="str">
            <v>standard</v>
          </cell>
          <cell r="I1403">
            <v>0.38846</v>
          </cell>
        </row>
        <row r="1404">
          <cell r="B1404" t="str">
            <v>REM0000216</v>
          </cell>
          <cell r="C1404" t="str">
            <v>C35DB高配左后视镜酷感红</v>
          </cell>
          <cell r="D1404" t="str">
            <v>E00108666_EP64</v>
          </cell>
          <cell r="E1404" t="str">
            <v>AC</v>
          </cell>
          <cell r="F1404" t="str">
            <v>Ea</v>
          </cell>
          <cell r="G1404" t="str">
            <v>P</v>
          </cell>
          <cell r="H1404" t="str">
            <v>standard</v>
          </cell>
          <cell r="I1404">
            <v>167.75</v>
          </cell>
        </row>
        <row r="1405">
          <cell r="B1405" t="str">
            <v>REM0003165</v>
          </cell>
          <cell r="C1405" t="str">
            <v>1029镜头卡子</v>
          </cell>
          <cell r="D1405" t="str">
            <v/>
          </cell>
          <cell r="E1405" t="str">
            <v>AC</v>
          </cell>
          <cell r="F1405" t="str">
            <v>Ea</v>
          </cell>
          <cell r="G1405" t="str">
            <v>P</v>
          </cell>
          <cell r="H1405" t="str">
            <v>standard</v>
          </cell>
          <cell r="I1405">
            <v>0.6325</v>
          </cell>
          <cell r="J1405">
            <v>0.4</v>
          </cell>
        </row>
        <row r="1406">
          <cell r="B1406" t="str">
            <v>RCA0000005</v>
          </cell>
          <cell r="C1406" t="str">
            <v>K1内扣盖海绵垫左</v>
          </cell>
          <cell r="D1406" t="str">
            <v>HDPE黑色</v>
          </cell>
          <cell r="E1406" t="str">
            <v>AC</v>
          </cell>
          <cell r="F1406" t="str">
            <v>Ea</v>
          </cell>
          <cell r="G1406" t="str">
            <v>P</v>
          </cell>
          <cell r="H1406" t="str">
            <v>standard</v>
          </cell>
          <cell r="I1406">
            <v>2</v>
          </cell>
        </row>
        <row r="1407">
          <cell r="B1407" t="str">
            <v>REM0003166</v>
          </cell>
          <cell r="C1407" t="str">
            <v>一汽MV3左上镜座（毛坯）</v>
          </cell>
          <cell r="D1407" t="str">
            <v/>
          </cell>
          <cell r="E1407" t="str">
            <v>AC</v>
          </cell>
          <cell r="F1407" t="str">
            <v>EA</v>
          </cell>
          <cell r="G1407" t="str">
            <v>P</v>
          </cell>
          <cell r="H1407" t="str">
            <v>standard</v>
          </cell>
          <cell r="I1407">
            <v>8.5121</v>
          </cell>
        </row>
        <row r="1408">
          <cell r="B1408" t="str">
            <v>RCA0000006</v>
          </cell>
          <cell r="C1408" t="str">
            <v>K1内扣盖海绵垫右</v>
          </cell>
          <cell r="D1408" t="str">
            <v>HDPE黑色</v>
          </cell>
          <cell r="E1408" t="str">
            <v>AC</v>
          </cell>
          <cell r="F1408" t="str">
            <v>Ea</v>
          </cell>
          <cell r="G1408" t="str">
            <v>P</v>
          </cell>
          <cell r="H1408" t="str">
            <v>standard</v>
          </cell>
          <cell r="I1408">
            <v>2</v>
          </cell>
        </row>
        <row r="1409">
          <cell r="B1409" t="str">
            <v>REM0003167</v>
          </cell>
          <cell r="C1409" t="str">
            <v>一汽MV3左下镜座（毛坯）</v>
          </cell>
          <cell r="D1409" t="str">
            <v/>
          </cell>
          <cell r="E1409" t="str">
            <v>AC</v>
          </cell>
          <cell r="F1409" t="str">
            <v>EA</v>
          </cell>
          <cell r="G1409" t="str">
            <v>P</v>
          </cell>
          <cell r="H1409" t="str">
            <v>standard</v>
          </cell>
          <cell r="I1409">
            <v>8.398</v>
          </cell>
        </row>
        <row r="1410">
          <cell r="B1410" t="str">
            <v>RCA0000015</v>
          </cell>
          <cell r="C1410" t="str">
            <v>瑞沃铰链(2200)左</v>
          </cell>
          <cell r="D1410" t="str">
            <v>ZG270</v>
          </cell>
          <cell r="E1410" t="str">
            <v>AC</v>
          </cell>
          <cell r="F1410" t="str">
            <v>Ea</v>
          </cell>
          <cell r="G1410" t="str">
            <v>P</v>
          </cell>
          <cell r="H1410" t="str">
            <v>standard</v>
          </cell>
          <cell r="I1410">
            <v>0.505</v>
          </cell>
        </row>
        <row r="1411">
          <cell r="B1411" t="str">
            <v>REM0003168</v>
          </cell>
          <cell r="C1411" t="str">
            <v>一汽MV3右上镜座（毛坯）</v>
          </cell>
          <cell r="D1411" t="str">
            <v/>
          </cell>
          <cell r="E1411" t="str">
            <v>AC</v>
          </cell>
          <cell r="F1411" t="str">
            <v>EA</v>
          </cell>
          <cell r="G1411" t="str">
            <v>P</v>
          </cell>
          <cell r="H1411" t="str">
            <v>standard</v>
          </cell>
          <cell r="I1411">
            <v>8.5121</v>
          </cell>
        </row>
        <row r="1412">
          <cell r="B1412" t="str">
            <v>RCA0000016</v>
          </cell>
          <cell r="C1412" t="str">
            <v>瑞沃铰链(2200)右</v>
          </cell>
          <cell r="D1412" t="str">
            <v>ZG270</v>
          </cell>
          <cell r="E1412" t="str">
            <v>AC</v>
          </cell>
          <cell r="F1412" t="str">
            <v>Ea</v>
          </cell>
          <cell r="G1412" t="str">
            <v>P</v>
          </cell>
          <cell r="H1412" t="str">
            <v>standard</v>
          </cell>
          <cell r="I1412">
            <v>0.505</v>
          </cell>
        </row>
        <row r="1413">
          <cell r="B1413" t="str">
            <v>REM0003169</v>
          </cell>
          <cell r="C1413" t="str">
            <v>一汽MV3右下镜座（毛坯）</v>
          </cell>
          <cell r="D1413" t="str">
            <v/>
          </cell>
          <cell r="E1413" t="str">
            <v>AC</v>
          </cell>
          <cell r="F1413" t="str">
            <v>EA</v>
          </cell>
          <cell r="G1413" t="str">
            <v>P</v>
          </cell>
          <cell r="H1413" t="str">
            <v>standard</v>
          </cell>
          <cell r="I1413">
            <v>8.398</v>
          </cell>
        </row>
        <row r="1414">
          <cell r="B1414" t="str">
            <v>RCA0000017</v>
          </cell>
          <cell r="C1414" t="str">
            <v>后侧围扶手</v>
          </cell>
          <cell r="D1414" t="str">
            <v>1B24954100030</v>
          </cell>
          <cell r="E1414" t="str">
            <v>AC</v>
          </cell>
          <cell r="F1414" t="str">
            <v>Ea</v>
          </cell>
          <cell r="G1414" t="str">
            <v>P</v>
          </cell>
          <cell r="H1414" t="str">
            <v>standard</v>
          </cell>
          <cell r="I1414">
            <v>1.858</v>
          </cell>
        </row>
        <row r="1415">
          <cell r="B1415" t="str">
            <v>REM0003171</v>
          </cell>
          <cell r="C1415" t="str">
            <v>奥驰W58右镜杆</v>
          </cell>
          <cell r="D1415" t="str">
            <v/>
          </cell>
          <cell r="E1415" t="str">
            <v>AC</v>
          </cell>
          <cell r="F1415" t="str">
            <v>EA</v>
          </cell>
          <cell r="G1415" t="str">
            <v>P</v>
          </cell>
          <cell r="H1415" t="str">
            <v>standard</v>
          </cell>
          <cell r="I1415">
            <v>15.49031</v>
          </cell>
        </row>
        <row r="1416">
          <cell r="B1416" t="str">
            <v>RCA0000030</v>
          </cell>
          <cell r="C1416" t="str">
            <v>左前围扶手及铰链总成</v>
          </cell>
          <cell r="D1416" t="str">
            <v>1B24953100053</v>
          </cell>
          <cell r="E1416" t="str">
            <v>AC</v>
          </cell>
          <cell r="F1416" t="str">
            <v>Ea</v>
          </cell>
          <cell r="G1416" t="str">
            <v>P</v>
          </cell>
          <cell r="H1416" t="str">
            <v>standard</v>
          </cell>
          <cell r="I1416">
            <v>0.0001</v>
          </cell>
        </row>
        <row r="1417">
          <cell r="B1417" t="str">
            <v>REM0003174</v>
          </cell>
          <cell r="C1417" t="str">
            <v>奥驰广角镜球</v>
          </cell>
          <cell r="D1417" t="str">
            <v/>
          </cell>
          <cell r="E1417" t="str">
            <v>AC</v>
          </cell>
          <cell r="F1417" t="str">
            <v>Ea</v>
          </cell>
          <cell r="G1417" t="str">
            <v>P</v>
          </cell>
          <cell r="H1417" t="str">
            <v>standard</v>
          </cell>
          <cell r="I1417">
            <v>0.2902</v>
          </cell>
        </row>
        <row r="1418">
          <cell r="B1418" t="str">
            <v>RCA0000050</v>
          </cell>
          <cell r="C1418" t="str">
            <v>左上支架-142</v>
          </cell>
          <cell r="D1418" t="str">
            <v/>
          </cell>
          <cell r="E1418" t="str">
            <v>AC</v>
          </cell>
          <cell r="F1418" t="str">
            <v>Ea</v>
          </cell>
          <cell r="G1418" t="str">
            <v>P</v>
          </cell>
          <cell r="H1418" t="str">
            <v>Standard</v>
          </cell>
          <cell r="I1418">
            <v>3.37</v>
          </cell>
        </row>
        <row r="1419">
          <cell r="B1419" t="str">
            <v>RSM0000093</v>
          </cell>
          <cell r="C1419" t="str">
            <v>A7补盲镜镜片新法规</v>
          </cell>
          <cell r="D1419" t="str">
            <v>SR425±25</v>
          </cell>
          <cell r="E1419" t="str">
            <v>AC</v>
          </cell>
          <cell r="F1419" t="str">
            <v>Ea</v>
          </cell>
          <cell r="G1419" t="str">
            <v>P</v>
          </cell>
          <cell r="H1419" t="str">
            <v>standard</v>
          </cell>
          <cell r="I1419">
            <v>5.9325</v>
          </cell>
        </row>
        <row r="1420">
          <cell r="B1420" t="str">
            <v>RCA0000051</v>
          </cell>
          <cell r="C1420" t="str">
            <v>右上支架-143</v>
          </cell>
          <cell r="D1420" t="str">
            <v/>
          </cell>
          <cell r="E1420" t="str">
            <v>AC</v>
          </cell>
          <cell r="F1420" t="str">
            <v>Ea</v>
          </cell>
          <cell r="G1420" t="str">
            <v>P</v>
          </cell>
          <cell r="H1420" t="str">
            <v>Standard</v>
          </cell>
          <cell r="I1420">
            <v>3.37</v>
          </cell>
        </row>
        <row r="1421">
          <cell r="B1421" t="str">
            <v>RSM0000092</v>
          </cell>
          <cell r="C1421" t="str">
            <v>C7补盲镜镜片</v>
          </cell>
          <cell r="D1421" t="str">
            <v>SR325±25</v>
          </cell>
          <cell r="E1421" t="str">
            <v>AC</v>
          </cell>
          <cell r="F1421" t="str">
            <v>Ea</v>
          </cell>
          <cell r="G1421" t="str">
            <v>P</v>
          </cell>
          <cell r="H1421" t="str">
            <v>standard</v>
          </cell>
          <cell r="I1421">
            <v>6.4709</v>
          </cell>
        </row>
        <row r="1422">
          <cell r="B1422" t="str">
            <v>RCA0000052</v>
          </cell>
          <cell r="C1422" t="str">
            <v>左上支架-144</v>
          </cell>
          <cell r="D1422" t="str">
            <v/>
          </cell>
          <cell r="E1422" t="str">
            <v>AC</v>
          </cell>
          <cell r="F1422" t="str">
            <v>Ea</v>
          </cell>
          <cell r="G1422" t="str">
            <v>P</v>
          </cell>
          <cell r="H1422" t="str">
            <v>Standard</v>
          </cell>
          <cell r="I1422">
            <v>3.29</v>
          </cell>
        </row>
        <row r="1423">
          <cell r="B1423" t="str">
            <v>REM0003180</v>
          </cell>
          <cell r="C1423" t="str">
            <v>C33DB左中配备件后视镜</v>
          </cell>
          <cell r="D1423" t="str">
            <v>E00113269无颜色、底漆</v>
          </cell>
          <cell r="E1423" t="str">
            <v>AC</v>
          </cell>
          <cell r="F1423" t="str">
            <v>Ea</v>
          </cell>
          <cell r="G1423" t="str">
            <v>P</v>
          </cell>
          <cell r="H1423" t="str">
            <v>standard</v>
          </cell>
          <cell r="I1423">
            <v>94.15</v>
          </cell>
        </row>
        <row r="1424">
          <cell r="B1424" t="str">
            <v>RCA0000053</v>
          </cell>
          <cell r="C1424" t="str">
            <v>右上支架-145</v>
          </cell>
          <cell r="D1424" t="str">
            <v/>
          </cell>
          <cell r="E1424" t="str">
            <v>AC</v>
          </cell>
          <cell r="F1424" t="str">
            <v>Ea</v>
          </cell>
          <cell r="G1424" t="str">
            <v>P</v>
          </cell>
          <cell r="H1424" t="str">
            <v>Standard</v>
          </cell>
          <cell r="I1424">
            <v>3.44</v>
          </cell>
        </row>
        <row r="1425">
          <cell r="B1425" t="str">
            <v>REM0003181</v>
          </cell>
          <cell r="C1425" t="str">
            <v>C33DB右中配备件后视镜</v>
          </cell>
          <cell r="D1425" t="str">
            <v>E00113268无颜色、底漆</v>
          </cell>
          <cell r="E1425" t="str">
            <v>AC</v>
          </cell>
          <cell r="F1425" t="str">
            <v>Ea</v>
          </cell>
          <cell r="G1425" t="str">
            <v>P</v>
          </cell>
          <cell r="H1425" t="str">
            <v>standard</v>
          </cell>
          <cell r="I1425">
            <v>94.15</v>
          </cell>
        </row>
        <row r="1426">
          <cell r="B1426" t="str">
            <v>RCA0000066</v>
          </cell>
          <cell r="C1426" t="str">
            <v>乘客拉手</v>
          </cell>
          <cell r="D1426" t="str">
            <v>1B18054100802</v>
          </cell>
          <cell r="E1426" t="str">
            <v>AC</v>
          </cell>
          <cell r="F1426" t="str">
            <v>Ea</v>
          </cell>
          <cell r="G1426" t="str">
            <v>P</v>
          </cell>
          <cell r="H1426" t="str">
            <v>standard</v>
          </cell>
          <cell r="I1426">
            <v>1.2269</v>
          </cell>
        </row>
        <row r="1427">
          <cell r="B1427" t="str">
            <v>REM0003235</v>
          </cell>
          <cell r="C1427" t="str">
            <v>出口澳洲加热片线束</v>
          </cell>
          <cell r="D1427" t="str">
            <v/>
          </cell>
          <cell r="E1427" t="str">
            <v>AC</v>
          </cell>
          <cell r="F1427" t="str">
            <v>Ea</v>
          </cell>
          <cell r="G1427" t="str">
            <v>P</v>
          </cell>
          <cell r="H1427" t="str">
            <v>standard</v>
          </cell>
          <cell r="I1427">
            <v>1.65</v>
          </cell>
        </row>
        <row r="1428">
          <cell r="B1428" t="str">
            <v>RCA0000069</v>
          </cell>
          <cell r="C1428" t="str">
            <v>新型经济铰链右ETX</v>
          </cell>
          <cell r="D1428" t="str">
            <v>ZL114A</v>
          </cell>
          <cell r="E1428" t="str">
            <v>AC</v>
          </cell>
          <cell r="F1428" t="str">
            <v>Ea</v>
          </cell>
          <cell r="G1428" t="str">
            <v>P</v>
          </cell>
          <cell r="H1428" t="str">
            <v>standard</v>
          </cell>
          <cell r="I1428">
            <v>2.8233</v>
          </cell>
          <cell r="J1428">
            <v>3.1056</v>
          </cell>
        </row>
        <row r="1429">
          <cell r="B1429" t="str">
            <v>RSM0000091</v>
          </cell>
          <cell r="C1429" t="str">
            <v>N07前下视镜片</v>
          </cell>
          <cell r="D1429" t="str">
            <v/>
          </cell>
          <cell r="E1429" t="str">
            <v>AC</v>
          </cell>
          <cell r="F1429" t="str">
            <v>Ea</v>
          </cell>
          <cell r="G1429" t="str">
            <v>P</v>
          </cell>
          <cell r="H1429" t="str">
            <v>standard</v>
          </cell>
          <cell r="I1429">
            <v>5.763</v>
          </cell>
        </row>
        <row r="1430">
          <cell r="B1430" t="str">
            <v>REM0000202</v>
          </cell>
          <cell r="C1430" t="str">
            <v>C35DB中配右后视镜珍珠白</v>
          </cell>
          <cell r="D1430" t="str">
            <v>E00098593_EP61</v>
          </cell>
          <cell r="E1430" t="str">
            <v>AC</v>
          </cell>
          <cell r="F1430" t="str">
            <v>Ea</v>
          </cell>
          <cell r="G1430" t="str">
            <v>P</v>
          </cell>
          <cell r="H1430" t="str">
            <v>standard</v>
          </cell>
          <cell r="I1430">
            <v>133.7904</v>
          </cell>
        </row>
        <row r="1431">
          <cell r="B1431" t="str">
            <v>RSM0000086</v>
          </cell>
          <cell r="C1431" t="str">
            <v>ETX改型前下视镜镜片</v>
          </cell>
          <cell r="D1431" t="str">
            <v>浮法玻璃SR325±25</v>
          </cell>
          <cell r="E1431" t="str">
            <v>AC</v>
          </cell>
          <cell r="F1431" t="str">
            <v>Ea</v>
          </cell>
          <cell r="G1431" t="str">
            <v>P</v>
          </cell>
          <cell r="H1431" t="str">
            <v>standard</v>
          </cell>
          <cell r="I1431">
            <v>6.1811</v>
          </cell>
        </row>
        <row r="1432">
          <cell r="B1432" t="str">
            <v>RCA0000070</v>
          </cell>
          <cell r="C1432" t="str">
            <v>新型经济铰链左ETX</v>
          </cell>
          <cell r="D1432" t="str">
            <v>ZL114A</v>
          </cell>
          <cell r="E1432" t="str">
            <v>AC</v>
          </cell>
          <cell r="F1432" t="str">
            <v>Ea</v>
          </cell>
          <cell r="G1432" t="str">
            <v>P</v>
          </cell>
          <cell r="H1432" t="str">
            <v>standard</v>
          </cell>
          <cell r="I1432">
            <v>2.8233</v>
          </cell>
          <cell r="J1432">
            <v>3.1056</v>
          </cell>
        </row>
        <row r="1433">
          <cell r="B1433" t="str">
            <v>RSM0000084</v>
          </cell>
          <cell r="C1433" t="str">
            <v>奥铃路面镜装饰盖右</v>
          </cell>
          <cell r="D1433" t="str">
            <v/>
          </cell>
          <cell r="E1433" t="str">
            <v>AC</v>
          </cell>
          <cell r="F1433" t="str">
            <v>Ea</v>
          </cell>
          <cell r="G1433" t="str">
            <v>P</v>
          </cell>
          <cell r="H1433" t="str">
            <v>standard</v>
          </cell>
          <cell r="I1433">
            <v>0.8965</v>
          </cell>
        </row>
        <row r="1434">
          <cell r="B1434" t="str">
            <v>REM0000200</v>
          </cell>
          <cell r="C1434" t="str">
            <v>C35DB左线束合件中配</v>
          </cell>
          <cell r="D1434" t="str">
            <v/>
          </cell>
          <cell r="E1434" t="str">
            <v>AC</v>
          </cell>
          <cell r="F1434" t="str">
            <v>Ea</v>
          </cell>
          <cell r="G1434" t="str">
            <v>P</v>
          </cell>
          <cell r="H1434" t="str">
            <v>standard</v>
          </cell>
          <cell r="I1434">
            <v>11.89</v>
          </cell>
        </row>
        <row r="1435">
          <cell r="B1435" t="str">
            <v>REM0003241</v>
          </cell>
          <cell r="C1435" t="str">
            <v>码头车前下视镜杆</v>
          </cell>
          <cell r="D1435" t="str">
            <v/>
          </cell>
          <cell r="E1435" t="str">
            <v>AC</v>
          </cell>
          <cell r="F1435" t="str">
            <v>EA</v>
          </cell>
          <cell r="G1435" t="str">
            <v>P</v>
          </cell>
          <cell r="H1435" t="str">
            <v>standard</v>
          </cell>
          <cell r="I1435">
            <v>1.79552</v>
          </cell>
        </row>
        <row r="1436">
          <cell r="B1436" t="str">
            <v>RCA0000071</v>
          </cell>
          <cell r="C1436" t="str">
            <v>铰链扶手销</v>
          </cell>
          <cell r="D1436" t="str">
            <v>45#φ7.7*42</v>
          </cell>
          <cell r="E1436" t="str">
            <v>AC</v>
          </cell>
          <cell r="F1436" t="str">
            <v>Ea</v>
          </cell>
          <cell r="G1436" t="str">
            <v>P</v>
          </cell>
          <cell r="H1436" t="str">
            <v>standard</v>
          </cell>
          <cell r="I1436">
            <v>1</v>
          </cell>
        </row>
        <row r="1437">
          <cell r="B1437" t="str">
            <v>REM0003244</v>
          </cell>
          <cell r="C1437" t="str">
            <v>济南轻卡补盲镜杆</v>
          </cell>
          <cell r="D1437" t="str">
            <v/>
          </cell>
          <cell r="E1437" t="str">
            <v>AC</v>
          </cell>
          <cell r="F1437" t="str">
            <v>EA</v>
          </cell>
          <cell r="G1437" t="str">
            <v>P</v>
          </cell>
          <cell r="H1437" t="str">
            <v>standard</v>
          </cell>
          <cell r="I1437">
            <v>2.17994</v>
          </cell>
        </row>
        <row r="1438">
          <cell r="B1438" t="str">
            <v>RCA0000072</v>
          </cell>
          <cell r="C1438" t="str">
            <v>重卡内扶手左66A0双孔</v>
          </cell>
          <cell r="D1438" t="str">
            <v>ABS瑞沃灰</v>
          </cell>
          <cell r="E1438" t="str">
            <v>AC</v>
          </cell>
          <cell r="F1438" t="str">
            <v>Ea</v>
          </cell>
          <cell r="G1438" t="str">
            <v>P</v>
          </cell>
          <cell r="H1438" t="str">
            <v>standard</v>
          </cell>
          <cell r="I1438">
            <v>1.9655</v>
          </cell>
        </row>
        <row r="1439">
          <cell r="B1439" t="str">
            <v>RSM0000083</v>
          </cell>
          <cell r="C1439" t="str">
            <v>ETX改型前下镜片泡棉</v>
          </cell>
          <cell r="D1439" t="str">
            <v>15*15*900</v>
          </cell>
          <cell r="E1439" t="str">
            <v>AC</v>
          </cell>
          <cell r="F1439" t="str">
            <v>Ea</v>
          </cell>
          <cell r="G1439" t="str">
            <v>P</v>
          </cell>
          <cell r="H1439" t="str">
            <v>standard</v>
          </cell>
          <cell r="I1439">
            <v>1.2642</v>
          </cell>
          <cell r="J1439">
            <v>1.2642</v>
          </cell>
        </row>
        <row r="1440">
          <cell r="B1440" t="str">
            <v>RCA0000073</v>
          </cell>
          <cell r="C1440" t="str">
            <v>重卡内扶手右68A0单孔</v>
          </cell>
          <cell r="D1440" t="str">
            <v>ABS瑞沃灰</v>
          </cell>
          <cell r="E1440" t="str">
            <v>AC</v>
          </cell>
          <cell r="F1440" t="str">
            <v>Ea</v>
          </cell>
          <cell r="G1440" t="str">
            <v>P</v>
          </cell>
          <cell r="H1440" t="str">
            <v>standard</v>
          </cell>
          <cell r="I1440">
            <v>2.0491</v>
          </cell>
        </row>
        <row r="1441">
          <cell r="B1441" t="str">
            <v>REM0003252</v>
          </cell>
          <cell r="C1441" t="str">
            <v>奥铃升级宽车左镜杆</v>
          </cell>
          <cell r="D1441" t="str">
            <v/>
          </cell>
          <cell r="E1441" t="str">
            <v>AC</v>
          </cell>
          <cell r="F1441" t="str">
            <v>EA</v>
          </cell>
          <cell r="G1441" t="str">
            <v>P</v>
          </cell>
          <cell r="H1441" t="str">
            <v>standard</v>
          </cell>
          <cell r="I1441">
            <v>8.3136</v>
          </cell>
        </row>
        <row r="1442">
          <cell r="B1442" t="str">
            <v>RCA0000074</v>
          </cell>
          <cell r="C1442" t="str">
            <v>重卡内扶手卡子1</v>
          </cell>
          <cell r="D1442" t="str">
            <v>t=0.4mm</v>
          </cell>
          <cell r="E1442" t="str">
            <v>AC</v>
          </cell>
          <cell r="F1442" t="str">
            <v>Ea</v>
          </cell>
          <cell r="G1442" t="str">
            <v>P</v>
          </cell>
          <cell r="H1442" t="str">
            <v>standard</v>
          </cell>
          <cell r="I1442">
            <v>0.431</v>
          </cell>
        </row>
        <row r="1443">
          <cell r="B1443" t="str">
            <v>REM0003255</v>
          </cell>
          <cell r="C1443" t="str">
            <v>奥铃升级宽车右镜杆</v>
          </cell>
          <cell r="D1443" t="str">
            <v/>
          </cell>
          <cell r="E1443" t="str">
            <v>AC</v>
          </cell>
          <cell r="F1443" t="str">
            <v>EA</v>
          </cell>
          <cell r="G1443" t="str">
            <v>P</v>
          </cell>
          <cell r="H1443" t="str">
            <v>standard</v>
          </cell>
          <cell r="I1443">
            <v>8.44267</v>
          </cell>
        </row>
        <row r="1444">
          <cell r="B1444" t="str">
            <v>RCA0000075</v>
          </cell>
          <cell r="C1444" t="str">
            <v>重卡内扶手卡子2</v>
          </cell>
          <cell r="D1444" t="str">
            <v>t=0.4mm镀白锌</v>
          </cell>
          <cell r="E1444" t="str">
            <v>AC</v>
          </cell>
          <cell r="F1444" t="str">
            <v>Ea</v>
          </cell>
          <cell r="G1444" t="str">
            <v>P</v>
          </cell>
          <cell r="H1444" t="str">
            <v>standard</v>
          </cell>
          <cell r="I1444">
            <v>0.3982</v>
          </cell>
        </row>
        <row r="1445">
          <cell r="B1445" t="str">
            <v>REM0003257</v>
          </cell>
          <cell r="C1445" t="str">
            <v>奥铃升级窄车左镜杆</v>
          </cell>
          <cell r="D1445" t="str">
            <v/>
          </cell>
          <cell r="E1445" t="str">
            <v>AC</v>
          </cell>
          <cell r="F1445" t="str">
            <v>EA</v>
          </cell>
          <cell r="G1445" t="str">
            <v>P</v>
          </cell>
          <cell r="H1445" t="str">
            <v>standard</v>
          </cell>
          <cell r="I1445">
            <v>7.3861</v>
          </cell>
        </row>
        <row r="1446">
          <cell r="B1446" t="str">
            <v>RCA0000076</v>
          </cell>
          <cell r="C1446" t="str">
            <v>重卡内扶手右单孔</v>
          </cell>
          <cell r="D1446" t="str">
            <v>ABS新灰</v>
          </cell>
          <cell r="E1446" t="str">
            <v>AC</v>
          </cell>
          <cell r="F1446" t="str">
            <v>Ea</v>
          </cell>
          <cell r="G1446" t="str">
            <v>P</v>
          </cell>
          <cell r="H1446" t="str">
            <v>standard</v>
          </cell>
          <cell r="I1446">
            <v>2.0491</v>
          </cell>
        </row>
        <row r="1447">
          <cell r="B1447" t="str">
            <v>REM0003259</v>
          </cell>
          <cell r="C1447" t="str">
            <v>奥铃升级窄车右镜杆</v>
          </cell>
          <cell r="D1447" t="str">
            <v/>
          </cell>
          <cell r="E1447" t="str">
            <v>AC</v>
          </cell>
          <cell r="F1447" t="str">
            <v>EA</v>
          </cell>
          <cell r="G1447" t="str">
            <v>P</v>
          </cell>
          <cell r="H1447" t="str">
            <v>standard</v>
          </cell>
          <cell r="I1447">
            <v>7.3861</v>
          </cell>
        </row>
        <row r="1448">
          <cell r="B1448" t="str">
            <v>RCA0000077</v>
          </cell>
          <cell r="C1448" t="str">
            <v>重卡内扶手左双孔</v>
          </cell>
          <cell r="D1448" t="str">
            <v>ABS新灰</v>
          </cell>
          <cell r="E1448" t="str">
            <v>AC</v>
          </cell>
          <cell r="F1448" t="str">
            <v>Ea</v>
          </cell>
          <cell r="G1448" t="str">
            <v>P</v>
          </cell>
          <cell r="H1448" t="str">
            <v>standard</v>
          </cell>
          <cell r="I1448">
            <v>1.9655</v>
          </cell>
        </row>
        <row r="1449">
          <cell r="B1449" t="str">
            <v>RSM0000082</v>
          </cell>
          <cell r="C1449" t="str">
            <v>曼项目前下视镜球碗</v>
          </cell>
          <cell r="D1449" t="str">
            <v>PA66+45%GF(黑色)</v>
          </cell>
          <cell r="E1449" t="str">
            <v>AC</v>
          </cell>
          <cell r="F1449" t="str">
            <v>Ea</v>
          </cell>
          <cell r="G1449" t="str">
            <v>P</v>
          </cell>
          <cell r="H1449" t="str">
            <v>standard</v>
          </cell>
          <cell r="I1449">
            <v>0.5496</v>
          </cell>
        </row>
        <row r="1450">
          <cell r="B1450" t="str">
            <v>RCA0000080</v>
          </cell>
          <cell r="C1450" t="str">
            <v>M31RB牌照板扣手</v>
          </cell>
          <cell r="D1450" t="str">
            <v/>
          </cell>
          <cell r="E1450" t="str">
            <v>AC</v>
          </cell>
          <cell r="F1450" t="str">
            <v>Ea</v>
          </cell>
          <cell r="G1450" t="str">
            <v>P</v>
          </cell>
          <cell r="H1450" t="str">
            <v>standard</v>
          </cell>
          <cell r="I1450">
            <v>1.7479</v>
          </cell>
          <cell r="J1450">
            <v>2.1206</v>
          </cell>
        </row>
        <row r="1451">
          <cell r="B1451" t="str">
            <v>REM0003298</v>
          </cell>
          <cell r="C1451" t="str">
            <v>1029镜片</v>
          </cell>
          <cell r="D1451" t="str">
            <v/>
          </cell>
          <cell r="E1451" t="str">
            <v>AC</v>
          </cell>
          <cell r="F1451" t="str">
            <v>Ea</v>
          </cell>
          <cell r="G1451" t="str">
            <v>P</v>
          </cell>
          <cell r="H1451" t="str">
            <v>standard</v>
          </cell>
          <cell r="I1451">
            <v>2.7</v>
          </cell>
        </row>
        <row r="1452">
          <cell r="B1452" t="str">
            <v>RCA0000083</v>
          </cell>
          <cell r="C1452" t="str">
            <v>铰链芯轴</v>
          </cell>
          <cell r="D1452" t="str">
            <v>尼龙PA66(黑)</v>
          </cell>
          <cell r="E1452" t="str">
            <v>AC</v>
          </cell>
          <cell r="F1452" t="str">
            <v>Ea</v>
          </cell>
          <cell r="G1452" t="str">
            <v>P</v>
          </cell>
          <cell r="H1452" t="str">
            <v>standard</v>
          </cell>
          <cell r="I1452">
            <v>0.6243</v>
          </cell>
          <cell r="J1452">
            <v>0.62426</v>
          </cell>
        </row>
        <row r="1453">
          <cell r="B1453" t="str">
            <v>REM0003299</v>
          </cell>
          <cell r="C1453" t="str">
            <v>C7左后视镜总成电动老状态</v>
          </cell>
          <cell r="D1453" t="str">
            <v>712W63730-0021/2</v>
          </cell>
          <cell r="E1453" t="str">
            <v>AC</v>
          </cell>
          <cell r="F1453" t="str">
            <v>Ea</v>
          </cell>
          <cell r="G1453" t="str">
            <v>P</v>
          </cell>
          <cell r="H1453" t="str">
            <v>Standard</v>
          </cell>
          <cell r="I1453">
            <v>308.2683</v>
          </cell>
        </row>
        <row r="1454">
          <cell r="B1454" t="str">
            <v>REM0000189</v>
          </cell>
          <cell r="C1454" t="str">
            <v>C35DB右低配线束合件</v>
          </cell>
          <cell r="D1454" t="str">
            <v/>
          </cell>
          <cell r="E1454" t="str">
            <v>AC</v>
          </cell>
          <cell r="F1454" t="str">
            <v>Ea</v>
          </cell>
          <cell r="G1454" t="str">
            <v>P</v>
          </cell>
          <cell r="H1454" t="str">
            <v>standard</v>
          </cell>
          <cell r="I1454">
            <v>7.35</v>
          </cell>
        </row>
        <row r="1455">
          <cell r="B1455" t="str">
            <v>REM0003300</v>
          </cell>
          <cell r="C1455" t="str">
            <v>C7右后视镜总成电动老状态</v>
          </cell>
          <cell r="D1455" t="str">
            <v>712W63730-0025/2</v>
          </cell>
          <cell r="E1455" t="str">
            <v>AC</v>
          </cell>
          <cell r="F1455" t="str">
            <v>Ea</v>
          </cell>
          <cell r="G1455" t="str">
            <v>P</v>
          </cell>
          <cell r="H1455" t="str">
            <v>Standard</v>
          </cell>
          <cell r="I1455">
            <v>262.9117</v>
          </cell>
        </row>
        <row r="1456">
          <cell r="B1456" t="str">
            <v>RCA0000084</v>
          </cell>
          <cell r="C1456" t="str">
            <v>铰链扶手本体</v>
          </cell>
          <cell r="D1456" t="str">
            <v>PA6+GF30</v>
          </cell>
          <cell r="E1456" t="str">
            <v>AC</v>
          </cell>
          <cell r="F1456" t="str">
            <v>Ea</v>
          </cell>
          <cell r="G1456" t="str">
            <v>P</v>
          </cell>
          <cell r="H1456" t="str">
            <v>standard</v>
          </cell>
          <cell r="I1456">
            <v>6.2643</v>
          </cell>
        </row>
        <row r="1457">
          <cell r="B1457" t="str">
            <v>REM0003329</v>
          </cell>
          <cell r="C1457" t="str">
            <v>华菱H08右置左镜杆(焊接)</v>
          </cell>
          <cell r="D1457" t="str">
            <v/>
          </cell>
          <cell r="E1457" t="str">
            <v>AC</v>
          </cell>
          <cell r="F1457" t="str">
            <v>Ea</v>
          </cell>
          <cell r="G1457" t="str">
            <v>P</v>
          </cell>
          <cell r="H1457" t="str">
            <v>standard</v>
          </cell>
          <cell r="I1457">
            <v>9.9</v>
          </cell>
        </row>
        <row r="1458">
          <cell r="B1458" t="str">
            <v>RCA0000085</v>
          </cell>
          <cell r="C1458" t="str">
            <v>铰链衬碗</v>
          </cell>
          <cell r="D1458" t="str">
            <v>尼龙PA66(黑)</v>
          </cell>
          <cell r="E1458" t="str">
            <v>AC</v>
          </cell>
          <cell r="F1458" t="str">
            <v>Ea</v>
          </cell>
          <cell r="G1458" t="str">
            <v>P</v>
          </cell>
          <cell r="H1458" t="str">
            <v>standard</v>
          </cell>
          <cell r="I1458">
            <v>0.0872</v>
          </cell>
        </row>
        <row r="1459">
          <cell r="B1459" t="str">
            <v>REM0003330</v>
          </cell>
          <cell r="C1459" t="str">
            <v>华菱H08右置右镜杆(焊接)</v>
          </cell>
          <cell r="D1459" t="str">
            <v/>
          </cell>
          <cell r="E1459" t="str">
            <v>AC</v>
          </cell>
          <cell r="F1459" t="str">
            <v>Ea</v>
          </cell>
          <cell r="G1459" t="str">
            <v>P</v>
          </cell>
          <cell r="H1459" t="str">
            <v>standard</v>
          </cell>
          <cell r="I1459">
            <v>2</v>
          </cell>
        </row>
        <row r="1460">
          <cell r="B1460" t="str">
            <v>RCA0000086</v>
          </cell>
          <cell r="C1460" t="str">
            <v>B40L铰链小盖</v>
          </cell>
          <cell r="D1460" t="str">
            <v>PA66+GF30</v>
          </cell>
          <cell r="E1460" t="str">
            <v>AC</v>
          </cell>
          <cell r="F1460" t="str">
            <v>Ea</v>
          </cell>
          <cell r="G1460" t="str">
            <v>P</v>
          </cell>
          <cell r="H1460" t="str">
            <v>standard</v>
          </cell>
          <cell r="I1460">
            <v>0.46</v>
          </cell>
        </row>
        <row r="1461">
          <cell r="B1461" t="str">
            <v>RSM0000079</v>
          </cell>
          <cell r="C1461" t="str">
            <v>曼项目前下视镜动臂</v>
          </cell>
          <cell r="D1461" t="str">
            <v>PA66+45%GF(黑色)</v>
          </cell>
          <cell r="E1461" t="str">
            <v>AC</v>
          </cell>
          <cell r="F1461" t="str">
            <v>Ea</v>
          </cell>
          <cell r="G1461" t="str">
            <v>P</v>
          </cell>
          <cell r="H1461" t="str">
            <v>standard</v>
          </cell>
          <cell r="I1461">
            <v>4.5992</v>
          </cell>
        </row>
        <row r="1462">
          <cell r="B1462" t="str">
            <v>RCA0000087</v>
          </cell>
          <cell r="C1462" t="str">
            <v>B40L铰链大盖</v>
          </cell>
          <cell r="D1462" t="str">
            <v>PA66+GF30</v>
          </cell>
          <cell r="E1462" t="str">
            <v>AC</v>
          </cell>
          <cell r="F1462" t="str">
            <v>Ea</v>
          </cell>
          <cell r="G1462" t="str">
            <v>P</v>
          </cell>
          <cell r="H1462" t="str">
            <v>standard</v>
          </cell>
          <cell r="I1462">
            <v>0.5855</v>
          </cell>
        </row>
        <row r="1463">
          <cell r="B1463" t="str">
            <v>RSM0000076</v>
          </cell>
          <cell r="C1463" t="str">
            <v>J6k补盲镜片</v>
          </cell>
          <cell r="D1463" t="str">
            <v/>
          </cell>
          <cell r="E1463" t="str">
            <v>AC</v>
          </cell>
          <cell r="F1463" t="str">
            <v>Ea</v>
          </cell>
          <cell r="G1463" t="str">
            <v>P</v>
          </cell>
          <cell r="H1463" t="str">
            <v>standard</v>
          </cell>
          <cell r="I1463">
            <v>6.441</v>
          </cell>
        </row>
        <row r="1464">
          <cell r="B1464" t="str">
            <v>RCA0000089</v>
          </cell>
          <cell r="C1464" t="str">
            <v>车门拉手</v>
          </cell>
          <cell r="D1464" t="str">
            <v>1B14861200049</v>
          </cell>
          <cell r="E1464" t="str">
            <v>AC</v>
          </cell>
          <cell r="F1464" t="str">
            <v>Ea</v>
          </cell>
          <cell r="G1464" t="str">
            <v>P</v>
          </cell>
          <cell r="H1464" t="str">
            <v>standard</v>
          </cell>
          <cell r="I1464">
            <v>0.7429</v>
          </cell>
          <cell r="J1464">
            <v>0.742929677518519</v>
          </cell>
        </row>
        <row r="1465">
          <cell r="B1465" t="str">
            <v>REM0003376</v>
          </cell>
          <cell r="C1465" t="str">
            <v>华菱H08平顶下视镜杆喷涂</v>
          </cell>
          <cell r="D1465" t="str">
            <v/>
          </cell>
          <cell r="E1465" t="str">
            <v>AC</v>
          </cell>
          <cell r="F1465" t="str">
            <v>Ea</v>
          </cell>
          <cell r="G1465" t="str">
            <v>P</v>
          </cell>
          <cell r="H1465" t="str">
            <v>Standard</v>
          </cell>
          <cell r="I1465">
            <v>2.2979</v>
          </cell>
          <cell r="J1465">
            <v>2.2979</v>
          </cell>
        </row>
        <row r="1466">
          <cell r="B1466" t="str">
            <v>REM0000182</v>
          </cell>
          <cell r="C1466" t="str">
            <v>C35DB三角护罩右</v>
          </cell>
          <cell r="D1466" t="str">
            <v/>
          </cell>
          <cell r="E1466" t="str">
            <v>AC</v>
          </cell>
          <cell r="F1466" t="str">
            <v>EA</v>
          </cell>
          <cell r="G1466" t="str">
            <v>P</v>
          </cell>
          <cell r="H1466" t="str">
            <v>Standard</v>
          </cell>
          <cell r="I1466">
            <v>6.278</v>
          </cell>
        </row>
        <row r="1467">
          <cell r="B1467" t="str">
            <v>REM0003377</v>
          </cell>
          <cell r="C1467" t="str">
            <v>特种车4M左后视镜</v>
          </cell>
          <cell r="D1467" t="str">
            <v>TG1642770003</v>
          </cell>
          <cell r="E1467" t="str">
            <v>AC</v>
          </cell>
          <cell r="F1467" t="str">
            <v>Ea</v>
          </cell>
          <cell r="G1467" t="str">
            <v>P</v>
          </cell>
          <cell r="H1467" t="str">
            <v>Standard</v>
          </cell>
          <cell r="I1467">
            <v>165.7042</v>
          </cell>
        </row>
        <row r="1468">
          <cell r="B1468" t="str">
            <v>RCA0000090</v>
          </cell>
          <cell r="C1468" t="str">
            <v>门灯堵板</v>
          </cell>
          <cell r="D1468" t="str">
            <v>1B16937100090</v>
          </cell>
          <cell r="E1468" t="str">
            <v>AC</v>
          </cell>
          <cell r="F1468" t="str">
            <v>Ea</v>
          </cell>
          <cell r="G1468" t="str">
            <v>P</v>
          </cell>
          <cell r="H1468" t="str">
            <v>standard</v>
          </cell>
          <cell r="I1468">
            <v>0.0615</v>
          </cell>
        </row>
        <row r="1469">
          <cell r="B1469" t="str">
            <v>REM0003378</v>
          </cell>
          <cell r="C1469" t="str">
            <v>特种车4M右后视镜</v>
          </cell>
          <cell r="D1469" t="str">
            <v>TG1642770004</v>
          </cell>
          <cell r="E1469" t="str">
            <v>AC</v>
          </cell>
          <cell r="F1469" t="str">
            <v>Ea</v>
          </cell>
          <cell r="G1469" t="str">
            <v>P</v>
          </cell>
          <cell r="H1469" t="str">
            <v>Standard</v>
          </cell>
          <cell r="I1469">
            <v>165.7042</v>
          </cell>
        </row>
        <row r="1470">
          <cell r="B1470" t="str">
            <v>RCA0000091</v>
          </cell>
          <cell r="C1470" t="str">
            <v>登车扶手</v>
          </cell>
          <cell r="D1470" t="str">
            <v>1B18054100001</v>
          </cell>
          <cell r="E1470" t="str">
            <v>AC</v>
          </cell>
          <cell r="F1470" t="str">
            <v>Ea</v>
          </cell>
          <cell r="G1470" t="str">
            <v>P</v>
          </cell>
          <cell r="H1470" t="str">
            <v>standard</v>
          </cell>
          <cell r="I1470">
            <v>2.2592</v>
          </cell>
        </row>
        <row r="1471">
          <cell r="B1471" t="str">
            <v>REM0003379</v>
          </cell>
          <cell r="C1471" t="str">
            <v>TS-002延长线</v>
          </cell>
          <cell r="D1471" t="str">
            <v/>
          </cell>
          <cell r="E1471" t="str">
            <v>AC</v>
          </cell>
          <cell r="F1471" t="str">
            <v>EA</v>
          </cell>
          <cell r="G1471" t="str">
            <v>P</v>
          </cell>
          <cell r="H1471" t="str">
            <v>standard</v>
          </cell>
          <cell r="I1471">
            <v>1.1</v>
          </cell>
        </row>
        <row r="1472">
          <cell r="B1472" t="str">
            <v>RCA0000092</v>
          </cell>
          <cell r="C1472" t="str">
            <v>乘客拉手</v>
          </cell>
          <cell r="D1472" t="str">
            <v>1B18054100002</v>
          </cell>
          <cell r="E1472" t="str">
            <v>AC</v>
          </cell>
          <cell r="F1472" t="str">
            <v>Ea</v>
          </cell>
          <cell r="G1472" t="str">
            <v>P</v>
          </cell>
          <cell r="H1472" t="str">
            <v>standard</v>
          </cell>
          <cell r="I1472">
            <v>1.2269</v>
          </cell>
        </row>
        <row r="1473">
          <cell r="B1473" t="str">
            <v>REM0003382</v>
          </cell>
          <cell r="C1473" t="str">
            <v>华菱M右后视镜</v>
          </cell>
          <cell r="D1473" t="str">
            <v>82M-02200</v>
          </cell>
          <cell r="E1473" t="str">
            <v>AC</v>
          </cell>
          <cell r="F1473" t="str">
            <v>Ea</v>
          </cell>
          <cell r="G1473" t="str">
            <v>P</v>
          </cell>
          <cell r="H1473" t="str">
            <v>Standard</v>
          </cell>
          <cell r="I1473">
            <v>114.01</v>
          </cell>
        </row>
        <row r="1474">
          <cell r="B1474" t="str">
            <v>RCA0000093</v>
          </cell>
          <cell r="C1474" t="str">
            <v>登车扶手</v>
          </cell>
          <cell r="D1474" t="str">
            <v>1B18354100000</v>
          </cell>
          <cell r="E1474" t="str">
            <v>AC</v>
          </cell>
          <cell r="F1474" t="str">
            <v>Ea</v>
          </cell>
          <cell r="G1474" t="str">
            <v>P</v>
          </cell>
          <cell r="H1474" t="str">
            <v>standard</v>
          </cell>
          <cell r="I1474">
            <v>2.2592</v>
          </cell>
        </row>
        <row r="1475">
          <cell r="B1475" t="str">
            <v>REM0003385</v>
          </cell>
          <cell r="C1475" t="str">
            <v>欧马可防水帽</v>
          </cell>
          <cell r="D1475" t="str">
            <v>PP黑色</v>
          </cell>
          <cell r="E1475" t="str">
            <v>AC</v>
          </cell>
          <cell r="F1475" t="str">
            <v>Ea</v>
          </cell>
          <cell r="G1475" t="str">
            <v>P</v>
          </cell>
          <cell r="H1475" t="str">
            <v>standard</v>
          </cell>
          <cell r="I1475">
            <v>0.2262</v>
          </cell>
        </row>
        <row r="1476">
          <cell r="B1476" t="str">
            <v>RCA0000094</v>
          </cell>
          <cell r="C1476" t="str">
            <v>扶手</v>
          </cell>
          <cell r="D1476" t="str">
            <v>1B18354100010</v>
          </cell>
          <cell r="E1476" t="str">
            <v>AC</v>
          </cell>
          <cell r="F1476" t="str">
            <v>Ea</v>
          </cell>
          <cell r="G1476" t="str">
            <v>P</v>
          </cell>
          <cell r="H1476" t="str">
            <v>standard</v>
          </cell>
          <cell r="I1476">
            <v>1.2269</v>
          </cell>
        </row>
        <row r="1477">
          <cell r="B1477" t="str">
            <v>REM0003386</v>
          </cell>
          <cell r="C1477" t="str">
            <v>F1695镜座弹簧底盖</v>
          </cell>
          <cell r="D1477" t="str">
            <v>铝G0821010066AO-9</v>
          </cell>
          <cell r="E1477" t="str">
            <v>AC</v>
          </cell>
          <cell r="F1477" t="str">
            <v>Ea</v>
          </cell>
          <cell r="G1477" t="str">
            <v>P</v>
          </cell>
          <cell r="H1477" t="str">
            <v>standard</v>
          </cell>
          <cell r="I1477">
            <v>1.5385</v>
          </cell>
        </row>
        <row r="1478">
          <cell r="B1478" t="str">
            <v>RCA0000095</v>
          </cell>
          <cell r="C1478" t="str">
            <v>登车扶手</v>
          </cell>
          <cell r="D1478" t="str">
            <v>1B18054100801</v>
          </cell>
          <cell r="E1478" t="str">
            <v>AC</v>
          </cell>
          <cell r="F1478" t="str">
            <v>Ea</v>
          </cell>
          <cell r="G1478" t="str">
            <v>P</v>
          </cell>
          <cell r="H1478" t="str">
            <v>standard</v>
          </cell>
          <cell r="I1478">
            <v>2.2592</v>
          </cell>
        </row>
        <row r="1479">
          <cell r="B1479" t="str">
            <v>REM0003388</v>
          </cell>
          <cell r="C1479" t="str">
            <v>L型镜片</v>
          </cell>
          <cell r="D1479" t="str">
            <v/>
          </cell>
          <cell r="E1479" t="str">
            <v>AC</v>
          </cell>
          <cell r="F1479" t="str">
            <v>Ea</v>
          </cell>
          <cell r="G1479" t="str">
            <v>P</v>
          </cell>
          <cell r="H1479" t="str">
            <v>standard</v>
          </cell>
          <cell r="I1479">
            <v>2.5641</v>
          </cell>
        </row>
        <row r="1480">
          <cell r="B1480" t="str">
            <v>RCA0000096</v>
          </cell>
          <cell r="C1480" t="str">
            <v>登车扶手(同09)</v>
          </cell>
          <cell r="D1480" t="str">
            <v>1B14853101006</v>
          </cell>
          <cell r="E1480" t="str">
            <v>AC</v>
          </cell>
          <cell r="F1480" t="str">
            <v>Ea</v>
          </cell>
          <cell r="G1480" t="str">
            <v>P</v>
          </cell>
          <cell r="H1480" t="str">
            <v>standard</v>
          </cell>
          <cell r="I1480">
            <v>1.85</v>
          </cell>
        </row>
        <row r="1481">
          <cell r="B1481" t="str">
            <v>REM0003389</v>
          </cell>
          <cell r="C1481" t="str">
            <v>2200左镜座装饰盖</v>
          </cell>
          <cell r="D1481" t="str">
            <v/>
          </cell>
          <cell r="E1481" t="str">
            <v>AC</v>
          </cell>
          <cell r="F1481" t="str">
            <v>Ea</v>
          </cell>
          <cell r="G1481" t="str">
            <v>P</v>
          </cell>
          <cell r="H1481" t="str">
            <v>standard</v>
          </cell>
          <cell r="I1481">
            <v>1.3846</v>
          </cell>
        </row>
        <row r="1482">
          <cell r="B1482" t="str">
            <v>RCA0000097</v>
          </cell>
          <cell r="C1482" t="str">
            <v>登车扶手(国五领航1)</v>
          </cell>
          <cell r="D1482" t="str">
            <v>1B17854130003</v>
          </cell>
          <cell r="E1482" t="str">
            <v>AC</v>
          </cell>
          <cell r="F1482" t="str">
            <v>Ea</v>
          </cell>
          <cell r="G1482" t="str">
            <v>P</v>
          </cell>
          <cell r="H1482" t="str">
            <v>standard</v>
          </cell>
          <cell r="I1482">
            <v>1.4771</v>
          </cell>
        </row>
        <row r="1483">
          <cell r="B1483" t="str">
            <v>REM0003390</v>
          </cell>
          <cell r="C1483" t="str">
            <v>2200右镜座装饰盖</v>
          </cell>
          <cell r="D1483" t="str">
            <v/>
          </cell>
          <cell r="E1483" t="str">
            <v>AC</v>
          </cell>
          <cell r="F1483" t="str">
            <v>Ea</v>
          </cell>
          <cell r="G1483" t="str">
            <v>P</v>
          </cell>
          <cell r="H1483" t="str">
            <v>standard</v>
          </cell>
          <cell r="I1483">
            <v>1.3846</v>
          </cell>
        </row>
        <row r="1484">
          <cell r="B1484" t="str">
            <v>RCA0000098</v>
          </cell>
          <cell r="C1484" t="str">
            <v>登车扶手</v>
          </cell>
          <cell r="D1484" t="str">
            <v>1B16954120003</v>
          </cell>
          <cell r="E1484" t="str">
            <v>AC</v>
          </cell>
          <cell r="F1484" t="str">
            <v>Ea</v>
          </cell>
          <cell r="G1484" t="str">
            <v>P</v>
          </cell>
          <cell r="H1484" t="str">
            <v>standard</v>
          </cell>
          <cell r="I1484">
            <v>1.4771</v>
          </cell>
        </row>
        <row r="1485">
          <cell r="B1485" t="str">
            <v>REM0003391</v>
          </cell>
          <cell r="C1485" t="str">
            <v>ETX胶垫左</v>
          </cell>
          <cell r="D1485" t="str">
            <v/>
          </cell>
          <cell r="E1485" t="str">
            <v>AC</v>
          </cell>
          <cell r="F1485" t="str">
            <v>Ea</v>
          </cell>
          <cell r="G1485" t="str">
            <v>P</v>
          </cell>
          <cell r="H1485" t="str">
            <v>standard</v>
          </cell>
          <cell r="I1485">
            <v>0.1824</v>
          </cell>
        </row>
        <row r="1486">
          <cell r="B1486" t="str">
            <v>RCA0000099</v>
          </cell>
          <cell r="C1486" t="str">
            <v>登车拉手</v>
          </cell>
          <cell r="D1486" t="str">
            <v>1B16254250001</v>
          </cell>
          <cell r="E1486" t="str">
            <v>AC</v>
          </cell>
          <cell r="F1486" t="str">
            <v>Ea</v>
          </cell>
          <cell r="G1486" t="str">
            <v>P</v>
          </cell>
          <cell r="H1486" t="str">
            <v>standard</v>
          </cell>
          <cell r="I1486">
            <v>1.7729</v>
          </cell>
        </row>
        <row r="1487">
          <cell r="B1487" t="str">
            <v>REM0003392</v>
          </cell>
          <cell r="C1487" t="str">
            <v>ETX胶垫右</v>
          </cell>
          <cell r="D1487" t="str">
            <v/>
          </cell>
          <cell r="E1487" t="str">
            <v>AC</v>
          </cell>
          <cell r="F1487" t="str">
            <v>Ea</v>
          </cell>
          <cell r="G1487" t="str">
            <v>P</v>
          </cell>
          <cell r="H1487" t="str">
            <v>standard</v>
          </cell>
          <cell r="I1487">
            <v>0.1824</v>
          </cell>
        </row>
        <row r="1488">
          <cell r="B1488" t="str">
            <v>RCA0000100</v>
          </cell>
          <cell r="C1488" t="str">
            <v>乘客扶手</v>
          </cell>
          <cell r="D1488" t="str">
            <v>1B16254250002</v>
          </cell>
          <cell r="E1488" t="str">
            <v>AC</v>
          </cell>
          <cell r="F1488" t="str">
            <v>Ea</v>
          </cell>
          <cell r="G1488" t="str">
            <v>P</v>
          </cell>
          <cell r="H1488" t="str">
            <v>standard</v>
          </cell>
          <cell r="I1488">
            <v>2.2161</v>
          </cell>
        </row>
        <row r="1489">
          <cell r="B1489" t="str">
            <v>REM0003393</v>
          </cell>
          <cell r="C1489" t="str">
            <v>金王子护罩左下</v>
          </cell>
          <cell r="D1489" t="str">
            <v/>
          </cell>
          <cell r="E1489" t="str">
            <v>AC</v>
          </cell>
          <cell r="F1489" t="str">
            <v>Ea</v>
          </cell>
          <cell r="G1489" t="str">
            <v>P</v>
          </cell>
          <cell r="H1489" t="str">
            <v>standard</v>
          </cell>
          <cell r="I1489">
            <v>0.9951</v>
          </cell>
        </row>
        <row r="1490">
          <cell r="B1490" t="str">
            <v>RCA0000101</v>
          </cell>
          <cell r="C1490" t="str">
            <v>前支柱扶手</v>
          </cell>
          <cell r="D1490" t="str">
            <v>1B24054210001</v>
          </cell>
          <cell r="E1490" t="str">
            <v>AC</v>
          </cell>
          <cell r="F1490" t="str">
            <v>Ea</v>
          </cell>
          <cell r="G1490" t="str">
            <v>P</v>
          </cell>
          <cell r="H1490" t="str">
            <v>standard</v>
          </cell>
          <cell r="I1490">
            <v>3.7009</v>
          </cell>
        </row>
        <row r="1491">
          <cell r="B1491" t="str">
            <v>REM0003394</v>
          </cell>
          <cell r="C1491" t="str">
            <v>金王子护罩右下</v>
          </cell>
          <cell r="D1491" t="str">
            <v/>
          </cell>
          <cell r="E1491" t="str">
            <v>AC</v>
          </cell>
          <cell r="F1491" t="str">
            <v>Ea</v>
          </cell>
          <cell r="G1491" t="str">
            <v>P</v>
          </cell>
          <cell r="H1491" t="str">
            <v>standard</v>
          </cell>
          <cell r="I1491">
            <v>0.9951</v>
          </cell>
        </row>
        <row r="1492">
          <cell r="B1492" t="str">
            <v>RCA0000103</v>
          </cell>
          <cell r="C1492" t="str">
            <v>乘客拉手(国五小卡2)</v>
          </cell>
          <cell r="D1492" t="str">
            <v>L0542070702A0</v>
          </cell>
          <cell r="E1492" t="str">
            <v>AC</v>
          </cell>
          <cell r="F1492" t="str">
            <v>Ea</v>
          </cell>
          <cell r="G1492" t="str">
            <v>P</v>
          </cell>
          <cell r="H1492" t="str">
            <v>standard</v>
          </cell>
          <cell r="I1492">
            <v>1.658</v>
          </cell>
        </row>
        <row r="1493">
          <cell r="B1493" t="str">
            <v>REM0003395</v>
          </cell>
          <cell r="C1493" t="str">
            <v>金王子垫板右下</v>
          </cell>
          <cell r="D1493" t="str">
            <v/>
          </cell>
          <cell r="E1493" t="str">
            <v>AC</v>
          </cell>
          <cell r="F1493" t="str">
            <v>Ea</v>
          </cell>
          <cell r="G1493" t="str">
            <v>P</v>
          </cell>
          <cell r="H1493" t="str">
            <v>standard</v>
          </cell>
          <cell r="I1493">
            <v>0.3814</v>
          </cell>
        </row>
        <row r="1494">
          <cell r="B1494" t="str">
            <v>RCA0000104</v>
          </cell>
          <cell r="C1494" t="str">
            <v>乘客拉手</v>
          </cell>
          <cell r="D1494" t="str">
            <v>L0541010040A0</v>
          </cell>
          <cell r="E1494" t="str">
            <v>AC</v>
          </cell>
          <cell r="F1494" t="str">
            <v>Ea</v>
          </cell>
          <cell r="G1494" t="str">
            <v>P</v>
          </cell>
          <cell r="H1494" t="str">
            <v>standard</v>
          </cell>
          <cell r="I1494">
            <v>1.658</v>
          </cell>
        </row>
        <row r="1495">
          <cell r="B1495" t="str">
            <v>REM0003396</v>
          </cell>
          <cell r="C1495" t="str">
            <v>金王子左下垫板</v>
          </cell>
          <cell r="D1495" t="str">
            <v/>
          </cell>
          <cell r="E1495" t="str">
            <v>AC</v>
          </cell>
          <cell r="F1495" t="str">
            <v>Ea</v>
          </cell>
          <cell r="G1495" t="str">
            <v>P</v>
          </cell>
          <cell r="H1495" t="str">
            <v>standard</v>
          </cell>
          <cell r="I1495">
            <v>0.3814</v>
          </cell>
        </row>
        <row r="1496">
          <cell r="B1496" t="str">
            <v>RCA0000105</v>
          </cell>
          <cell r="C1496" t="str">
            <v>扶手</v>
          </cell>
          <cell r="D1496" t="str">
            <v>G054200000002</v>
          </cell>
          <cell r="E1496" t="str">
            <v>AC</v>
          </cell>
          <cell r="F1496" t="str">
            <v>Ea</v>
          </cell>
          <cell r="G1496" t="str">
            <v>P</v>
          </cell>
          <cell r="H1496" t="str">
            <v>standard</v>
          </cell>
          <cell r="I1496">
            <v>1.3924</v>
          </cell>
        </row>
        <row r="1497">
          <cell r="B1497" t="str">
            <v>REM0003397</v>
          </cell>
          <cell r="C1497" t="str">
            <v>1B22082100024镜座</v>
          </cell>
          <cell r="D1497" t="str">
            <v/>
          </cell>
          <cell r="E1497" t="str">
            <v>AC</v>
          </cell>
          <cell r="F1497" t="str">
            <v>Ea</v>
          </cell>
          <cell r="G1497" t="str">
            <v>P</v>
          </cell>
          <cell r="H1497" t="str">
            <v>standard</v>
          </cell>
          <cell r="I1497">
            <v>7.881</v>
          </cell>
        </row>
        <row r="1498">
          <cell r="B1498" t="str">
            <v>RCA0000106</v>
          </cell>
          <cell r="C1498" t="str">
            <v>扶手</v>
          </cell>
          <cell r="D1498" t="str">
            <v>G0610163005A0</v>
          </cell>
          <cell r="E1498" t="str">
            <v>AC</v>
          </cell>
          <cell r="F1498" t="str">
            <v>Ea</v>
          </cell>
          <cell r="G1498" t="str">
            <v>P</v>
          </cell>
          <cell r="H1498" t="str">
            <v>standard</v>
          </cell>
          <cell r="I1498">
            <v>11.4397</v>
          </cell>
        </row>
        <row r="1499">
          <cell r="B1499" t="str">
            <v>REM0003398</v>
          </cell>
          <cell r="C1499" t="str">
            <v>B40加热片线束(红黄)1</v>
          </cell>
          <cell r="D1499" t="str">
            <v/>
          </cell>
          <cell r="E1499" t="str">
            <v>AC</v>
          </cell>
          <cell r="F1499" t="str">
            <v>EA</v>
          </cell>
          <cell r="G1499" t="str">
            <v>P</v>
          </cell>
          <cell r="H1499" t="str">
            <v>standard</v>
          </cell>
          <cell r="I1499">
            <v>0.0001</v>
          </cell>
        </row>
        <row r="1500">
          <cell r="B1500" t="str">
            <v>RCA0000107</v>
          </cell>
          <cell r="C1500" t="str">
            <v>右B柱扶手</v>
          </cell>
          <cell r="D1500" t="str">
            <v>G0542070602A0</v>
          </cell>
          <cell r="E1500" t="str">
            <v>AC</v>
          </cell>
          <cell r="F1500" t="str">
            <v>Ea</v>
          </cell>
          <cell r="G1500" t="str">
            <v>P</v>
          </cell>
          <cell r="H1500" t="str">
            <v>standard</v>
          </cell>
          <cell r="I1500">
            <v>5.8046</v>
          </cell>
        </row>
        <row r="1501">
          <cell r="B1501" t="str">
            <v>REM0003399</v>
          </cell>
          <cell r="C1501" t="str">
            <v>B40加热片线束(红绿)2</v>
          </cell>
          <cell r="D1501" t="str">
            <v/>
          </cell>
          <cell r="E1501" t="str">
            <v>AC</v>
          </cell>
          <cell r="F1501" t="str">
            <v>EA</v>
          </cell>
          <cell r="G1501" t="str">
            <v>P</v>
          </cell>
          <cell r="H1501" t="str">
            <v>standard</v>
          </cell>
          <cell r="I1501">
            <v>0.0001</v>
          </cell>
        </row>
        <row r="1502">
          <cell r="B1502" t="str">
            <v>RCA0000108</v>
          </cell>
          <cell r="C1502" t="str">
            <v>扶手</v>
          </cell>
          <cell r="D1502" t="str">
            <v>G0542070602A1</v>
          </cell>
          <cell r="E1502" t="str">
            <v>AC</v>
          </cell>
          <cell r="F1502" t="str">
            <v>Ea</v>
          </cell>
          <cell r="G1502" t="str">
            <v>P</v>
          </cell>
          <cell r="H1502" t="str">
            <v>standard</v>
          </cell>
          <cell r="I1502">
            <v>5.8046</v>
          </cell>
        </row>
        <row r="1503">
          <cell r="B1503" t="str">
            <v>REM0003400</v>
          </cell>
          <cell r="C1503" t="str">
            <v>M50N插接器弹簧卡子</v>
          </cell>
          <cell r="D1503" t="str">
            <v>上海奔德汽车零部件公司</v>
          </cell>
          <cell r="E1503" t="str">
            <v>AC</v>
          </cell>
          <cell r="F1503" t="str">
            <v>Ea</v>
          </cell>
          <cell r="G1503" t="str">
            <v>P</v>
          </cell>
          <cell r="H1503" t="str">
            <v>standard</v>
          </cell>
          <cell r="I1503">
            <v>0.3234</v>
          </cell>
        </row>
        <row r="1504">
          <cell r="B1504" t="str">
            <v>RCA0000109</v>
          </cell>
          <cell r="C1504" t="str">
            <v>左B柱扶手</v>
          </cell>
          <cell r="D1504" t="str">
            <v>G0542070503A0</v>
          </cell>
          <cell r="E1504" t="str">
            <v>AC</v>
          </cell>
          <cell r="F1504" t="str">
            <v>Ea</v>
          </cell>
          <cell r="G1504" t="str">
            <v>P</v>
          </cell>
          <cell r="H1504" t="str">
            <v>standard</v>
          </cell>
          <cell r="I1504">
            <v>5.8046</v>
          </cell>
        </row>
        <row r="1505">
          <cell r="B1505" t="str">
            <v>REM0003401</v>
          </cell>
          <cell r="C1505" t="str">
            <v>F1780右后视镜总成</v>
          </cell>
          <cell r="D1505" t="str">
            <v>G0821010065A0</v>
          </cell>
          <cell r="E1505" t="str">
            <v>AC</v>
          </cell>
          <cell r="F1505" t="str">
            <v>Ea</v>
          </cell>
          <cell r="G1505" t="str">
            <v>P</v>
          </cell>
          <cell r="H1505" t="str">
            <v>Standard</v>
          </cell>
          <cell r="I1505">
            <v>82.93</v>
          </cell>
        </row>
        <row r="1506">
          <cell r="B1506" t="str">
            <v>RCA0000110</v>
          </cell>
          <cell r="C1506" t="str">
            <v>扶手</v>
          </cell>
          <cell r="D1506" t="str">
            <v>G0542070503A1</v>
          </cell>
          <cell r="E1506" t="str">
            <v>AC</v>
          </cell>
          <cell r="F1506" t="str">
            <v>Ea</v>
          </cell>
          <cell r="G1506" t="str">
            <v>P</v>
          </cell>
          <cell r="H1506" t="str">
            <v>standard</v>
          </cell>
          <cell r="I1506">
            <v>5.8046</v>
          </cell>
        </row>
        <row r="1507">
          <cell r="B1507" t="str">
            <v>REM0003402</v>
          </cell>
          <cell r="C1507" t="str">
            <v>欧马可左后视镜阿拉伯</v>
          </cell>
          <cell r="D1507" t="str">
            <v>L0821030004A0</v>
          </cell>
          <cell r="E1507" t="str">
            <v>AC</v>
          </cell>
          <cell r="F1507" t="str">
            <v>Ea</v>
          </cell>
          <cell r="G1507" t="str">
            <v>P</v>
          </cell>
          <cell r="H1507" t="str">
            <v>Standard</v>
          </cell>
          <cell r="I1507">
            <v>0.0001</v>
          </cell>
        </row>
        <row r="1508">
          <cell r="B1508" t="str">
            <v>RCA0000111</v>
          </cell>
          <cell r="C1508" t="str">
            <v>扶手</v>
          </cell>
          <cell r="D1508" t="str">
            <v>G0542070604A0</v>
          </cell>
          <cell r="E1508" t="str">
            <v>AC</v>
          </cell>
          <cell r="F1508" t="str">
            <v>Ea</v>
          </cell>
          <cell r="G1508" t="str">
            <v>P</v>
          </cell>
          <cell r="H1508" t="str">
            <v>standard</v>
          </cell>
          <cell r="I1508">
            <v>5.8046</v>
          </cell>
        </row>
        <row r="1509">
          <cell r="B1509" t="str">
            <v>REM0003403</v>
          </cell>
          <cell r="C1509" t="str">
            <v>欧马可右后视镜阿拉伯</v>
          </cell>
          <cell r="D1509" t="str">
            <v>L0821030005A0</v>
          </cell>
          <cell r="E1509" t="str">
            <v>AC</v>
          </cell>
          <cell r="F1509" t="str">
            <v>Ea</v>
          </cell>
          <cell r="G1509" t="str">
            <v>P</v>
          </cell>
          <cell r="H1509" t="str">
            <v>Standard</v>
          </cell>
          <cell r="I1509">
            <v>0.0001</v>
          </cell>
        </row>
        <row r="1510">
          <cell r="B1510" t="str">
            <v>RCA0000112</v>
          </cell>
          <cell r="C1510" t="str">
            <v>扶手</v>
          </cell>
          <cell r="D1510" t="str">
            <v>G0542070505A0</v>
          </cell>
          <cell r="E1510" t="str">
            <v>AC</v>
          </cell>
          <cell r="F1510" t="str">
            <v>Ea</v>
          </cell>
          <cell r="G1510" t="str">
            <v>P</v>
          </cell>
          <cell r="H1510" t="str">
            <v>standard</v>
          </cell>
          <cell r="I1510">
            <v>5.8046</v>
          </cell>
        </row>
        <row r="1511">
          <cell r="B1511" t="str">
            <v>REM0003406</v>
          </cell>
          <cell r="C1511" t="str">
            <v>欧马可501镜杆焊接件</v>
          </cell>
          <cell r="D1511" t="str">
            <v/>
          </cell>
          <cell r="E1511" t="str">
            <v>NA</v>
          </cell>
          <cell r="F1511" t="str">
            <v>EA</v>
          </cell>
          <cell r="G1511" t="str">
            <v>P</v>
          </cell>
          <cell r="H1511" t="str">
            <v>standard</v>
          </cell>
          <cell r="I1511">
            <v>0</v>
          </cell>
        </row>
        <row r="1512">
          <cell r="B1512" t="str">
            <v>RCA0000114</v>
          </cell>
          <cell r="C1512" t="str">
            <v>新标准铰链左</v>
          </cell>
          <cell r="D1512" t="str">
            <v>ZL104</v>
          </cell>
          <cell r="E1512" t="str">
            <v>AC</v>
          </cell>
          <cell r="F1512" t="str">
            <v>Ea</v>
          </cell>
          <cell r="G1512" t="str">
            <v>P</v>
          </cell>
          <cell r="H1512" t="str">
            <v>standard</v>
          </cell>
          <cell r="I1512">
            <v>3.9472</v>
          </cell>
          <cell r="J1512">
            <v>3.8288</v>
          </cell>
        </row>
        <row r="1513">
          <cell r="B1513" t="str">
            <v>REM0003407</v>
          </cell>
          <cell r="C1513" t="str">
            <v>欧马可502镜杆焊接件</v>
          </cell>
          <cell r="D1513" t="str">
            <v/>
          </cell>
          <cell r="E1513" t="str">
            <v>NA</v>
          </cell>
          <cell r="F1513" t="str">
            <v>EA</v>
          </cell>
          <cell r="G1513" t="str">
            <v>P</v>
          </cell>
          <cell r="H1513" t="str">
            <v>standard</v>
          </cell>
          <cell r="I1513">
            <v>0</v>
          </cell>
        </row>
        <row r="1514">
          <cell r="B1514" t="str">
            <v>REM0000150</v>
          </cell>
          <cell r="C1514" t="str">
            <v>C35DB三角护罩左</v>
          </cell>
          <cell r="D1514" t="str">
            <v/>
          </cell>
          <cell r="E1514" t="str">
            <v>AC</v>
          </cell>
          <cell r="F1514" t="str">
            <v>EA</v>
          </cell>
          <cell r="G1514" t="str">
            <v>P</v>
          </cell>
          <cell r="H1514" t="str">
            <v>Standard</v>
          </cell>
          <cell r="I1514">
            <v>0.0001</v>
          </cell>
        </row>
        <row r="1515">
          <cell r="B1515" t="str">
            <v>REM0003411</v>
          </cell>
          <cell r="C1515" t="str">
            <v>奥威弹簧(H6状态)</v>
          </cell>
          <cell r="D1515" t="str">
            <v/>
          </cell>
          <cell r="E1515" t="str">
            <v>AC</v>
          </cell>
          <cell r="F1515" t="str">
            <v>Ea</v>
          </cell>
          <cell r="G1515" t="str">
            <v>P</v>
          </cell>
          <cell r="H1515" t="str">
            <v>standard</v>
          </cell>
          <cell r="I1515">
            <v>0.5</v>
          </cell>
        </row>
        <row r="1516">
          <cell r="B1516" t="str">
            <v>RCA0000115</v>
          </cell>
          <cell r="C1516" t="str">
            <v>新标准铰链右</v>
          </cell>
          <cell r="D1516" t="str">
            <v>ZL104</v>
          </cell>
          <cell r="E1516" t="str">
            <v>AC</v>
          </cell>
          <cell r="F1516" t="str">
            <v>Ea</v>
          </cell>
          <cell r="G1516" t="str">
            <v>P</v>
          </cell>
          <cell r="H1516" t="str">
            <v>standard</v>
          </cell>
          <cell r="I1516">
            <v>3.9472</v>
          </cell>
          <cell r="J1516">
            <v>3.8288</v>
          </cell>
        </row>
        <row r="1517">
          <cell r="B1517" t="str">
            <v>REM0003426</v>
          </cell>
          <cell r="C1517" t="str">
            <v>一汽M46左镜杆焊接</v>
          </cell>
          <cell r="D1517" t="str">
            <v/>
          </cell>
          <cell r="E1517" t="str">
            <v>AC</v>
          </cell>
          <cell r="F1517" t="str">
            <v>EA</v>
          </cell>
          <cell r="G1517" t="str">
            <v>P</v>
          </cell>
          <cell r="H1517" t="str">
            <v>standard</v>
          </cell>
          <cell r="I1517">
            <v>6.98041</v>
          </cell>
        </row>
        <row r="1518">
          <cell r="B1518" t="str">
            <v>REM0000148</v>
          </cell>
          <cell r="C1518" t="str">
            <v>C35DB低配镜壳左</v>
          </cell>
          <cell r="D1518" t="str">
            <v/>
          </cell>
          <cell r="E1518" t="str">
            <v>AC</v>
          </cell>
          <cell r="F1518" t="str">
            <v>EA</v>
          </cell>
          <cell r="G1518" t="str">
            <v>P</v>
          </cell>
          <cell r="H1518" t="str">
            <v>Standard</v>
          </cell>
          <cell r="I1518">
            <v>1.8532</v>
          </cell>
        </row>
        <row r="1519">
          <cell r="B1519" t="str">
            <v>REM0003427</v>
          </cell>
          <cell r="C1519" t="str">
            <v>一汽M46右镜杆焊接</v>
          </cell>
          <cell r="D1519" t="str">
            <v/>
          </cell>
          <cell r="E1519" t="str">
            <v>AC</v>
          </cell>
          <cell r="F1519" t="str">
            <v>EA</v>
          </cell>
          <cell r="G1519" t="str">
            <v>P</v>
          </cell>
          <cell r="H1519" t="str">
            <v>standard</v>
          </cell>
          <cell r="I1519">
            <v>6.98041</v>
          </cell>
        </row>
        <row r="1520">
          <cell r="B1520" t="str">
            <v>RCA0000119</v>
          </cell>
          <cell r="C1520" t="str">
            <v>M31RB后牌照装饰板(亮银)</v>
          </cell>
          <cell r="D1520" t="str">
            <v/>
          </cell>
          <cell r="E1520" t="str">
            <v>AC</v>
          </cell>
          <cell r="F1520" t="str">
            <v>Ea</v>
          </cell>
          <cell r="G1520" t="str">
            <v>P</v>
          </cell>
          <cell r="H1520" t="str">
            <v>Standard</v>
          </cell>
          <cell r="I1520">
            <v>0.0001</v>
          </cell>
        </row>
        <row r="1521">
          <cell r="B1521" t="str">
            <v>REM0003434</v>
          </cell>
          <cell r="C1521" t="str">
            <v>1780加热片</v>
          </cell>
          <cell r="D1521" t="str">
            <v/>
          </cell>
          <cell r="E1521" t="str">
            <v>AC</v>
          </cell>
          <cell r="F1521" t="str">
            <v>EA</v>
          </cell>
          <cell r="G1521" t="str">
            <v>P</v>
          </cell>
          <cell r="H1521" t="str">
            <v>standard</v>
          </cell>
          <cell r="I1521">
            <v>4.7009</v>
          </cell>
        </row>
        <row r="1522">
          <cell r="B1522" t="str">
            <v>RCA0000120</v>
          </cell>
          <cell r="C1522" t="str">
            <v>M31RB后排罩手扣(亮银)</v>
          </cell>
          <cell r="D1522" t="str">
            <v/>
          </cell>
          <cell r="E1522" t="str">
            <v>AC</v>
          </cell>
          <cell r="F1522" t="str">
            <v>Ea</v>
          </cell>
          <cell r="G1522" t="str">
            <v>P</v>
          </cell>
          <cell r="H1522" t="str">
            <v>Standard</v>
          </cell>
          <cell r="I1522">
            <v>0.0001</v>
          </cell>
        </row>
        <row r="1523">
          <cell r="B1523" t="str">
            <v>REM0003435</v>
          </cell>
          <cell r="C1523" t="str">
            <v>200加热片</v>
          </cell>
          <cell r="D1523" t="str">
            <v/>
          </cell>
          <cell r="E1523" t="str">
            <v>AC</v>
          </cell>
          <cell r="F1523" t="str">
            <v>EA</v>
          </cell>
          <cell r="G1523" t="str">
            <v>P</v>
          </cell>
          <cell r="H1523" t="str">
            <v>standard</v>
          </cell>
          <cell r="I1523">
            <v>4.7009</v>
          </cell>
        </row>
        <row r="1524">
          <cell r="B1524" t="str">
            <v>RCA0000121</v>
          </cell>
          <cell r="C1524" t="str">
            <v>M31RB后牌照装饰板钢琴黑</v>
          </cell>
          <cell r="D1524" t="str">
            <v/>
          </cell>
          <cell r="E1524" t="str">
            <v>AC</v>
          </cell>
          <cell r="F1524" t="str">
            <v>Ea</v>
          </cell>
          <cell r="G1524" t="str">
            <v>P</v>
          </cell>
          <cell r="H1524" t="str">
            <v>Standard</v>
          </cell>
          <cell r="I1524">
            <v>27.28</v>
          </cell>
        </row>
        <row r="1525">
          <cell r="B1525" t="str">
            <v>REM0003436</v>
          </cell>
          <cell r="C1525" t="str">
            <v>蒙派克固定卡扣（小）</v>
          </cell>
          <cell r="D1525" t="str">
            <v/>
          </cell>
          <cell r="E1525" t="str">
            <v>AC</v>
          </cell>
          <cell r="F1525" t="str">
            <v>EA</v>
          </cell>
          <cell r="G1525" t="str">
            <v>P</v>
          </cell>
          <cell r="H1525" t="str">
            <v>Standard</v>
          </cell>
          <cell r="I1525">
            <v>0.0001</v>
          </cell>
        </row>
        <row r="1526">
          <cell r="B1526" t="str">
            <v>RCA0000122</v>
          </cell>
          <cell r="C1526" t="str">
            <v>M31RB手扣(钢琴黑)</v>
          </cell>
          <cell r="D1526" t="str">
            <v/>
          </cell>
          <cell r="E1526" t="str">
            <v>AC</v>
          </cell>
          <cell r="F1526" t="str">
            <v>Ea</v>
          </cell>
          <cell r="G1526" t="str">
            <v>P</v>
          </cell>
          <cell r="H1526" t="str">
            <v>Standard</v>
          </cell>
          <cell r="I1526">
            <v>15.47</v>
          </cell>
        </row>
        <row r="1527">
          <cell r="B1527" t="str">
            <v>RSM0000061</v>
          </cell>
          <cell r="C1527" t="str">
            <v>济南轻卡右舵下视镜杆</v>
          </cell>
          <cell r="D1527" t="str">
            <v>Q235</v>
          </cell>
          <cell r="E1527" t="str">
            <v>AC</v>
          </cell>
          <cell r="F1527" t="str">
            <v>Ea</v>
          </cell>
          <cell r="G1527" t="str">
            <v>P</v>
          </cell>
          <cell r="H1527" t="str">
            <v>standard</v>
          </cell>
          <cell r="I1527">
            <v>1.7101</v>
          </cell>
        </row>
        <row r="1528">
          <cell r="B1528" t="str">
            <v>RCA0000123</v>
          </cell>
          <cell r="C1528" t="str">
            <v>文件柜焊接总成</v>
          </cell>
          <cell r="D1528" t="str">
            <v>1B22057210019</v>
          </cell>
          <cell r="E1528" t="str">
            <v>AC</v>
          </cell>
          <cell r="F1528" t="str">
            <v>Ea</v>
          </cell>
          <cell r="G1528" t="str">
            <v>P</v>
          </cell>
          <cell r="H1528" t="str">
            <v>standard</v>
          </cell>
          <cell r="I1528">
            <v>1.9814</v>
          </cell>
        </row>
        <row r="1529">
          <cell r="B1529" t="str">
            <v>REM0003443</v>
          </cell>
          <cell r="C1529" t="str">
            <v>ETX2280主镜杆毛坯</v>
          </cell>
          <cell r="D1529" t="str">
            <v/>
          </cell>
          <cell r="E1529" t="str">
            <v>AC</v>
          </cell>
          <cell r="F1529" t="str">
            <v>EA</v>
          </cell>
          <cell r="G1529" t="str">
            <v>P</v>
          </cell>
          <cell r="H1529" t="str">
            <v>standard</v>
          </cell>
          <cell r="I1529">
            <v>5.67517</v>
          </cell>
        </row>
        <row r="1530">
          <cell r="B1530" t="str">
            <v>REM0000139</v>
          </cell>
          <cell r="C1530" t="str">
            <v>C35DB面罩凛冽青左</v>
          </cell>
          <cell r="D1530" t="str">
            <v/>
          </cell>
          <cell r="E1530" t="str">
            <v>AC</v>
          </cell>
          <cell r="F1530" t="str">
            <v>Ea</v>
          </cell>
          <cell r="G1530" t="str">
            <v>P</v>
          </cell>
          <cell r="H1530" t="str">
            <v>Standard</v>
          </cell>
          <cell r="I1530">
            <v>0.0001</v>
          </cell>
        </row>
        <row r="1531">
          <cell r="B1531" t="str">
            <v>REM0003444</v>
          </cell>
          <cell r="C1531" t="str">
            <v>ETX镜座左新状态</v>
          </cell>
          <cell r="D1531" t="str">
            <v>ZL104</v>
          </cell>
          <cell r="E1531" t="str">
            <v>AC</v>
          </cell>
          <cell r="F1531" t="str">
            <v>EA</v>
          </cell>
          <cell r="G1531" t="str">
            <v>P</v>
          </cell>
          <cell r="H1531" t="str">
            <v>Standard</v>
          </cell>
          <cell r="I1531">
            <v>6.2393</v>
          </cell>
        </row>
        <row r="1532">
          <cell r="B1532" t="str">
            <v>RCA0000124</v>
          </cell>
          <cell r="C1532" t="str">
            <v>遮阳板轴支架总成</v>
          </cell>
          <cell r="D1532" t="str">
            <v>1B22057210003</v>
          </cell>
          <cell r="E1532" t="str">
            <v>AC</v>
          </cell>
          <cell r="F1532" t="str">
            <v>Ea</v>
          </cell>
          <cell r="G1532" t="str">
            <v>P</v>
          </cell>
          <cell r="H1532" t="str">
            <v>standard</v>
          </cell>
          <cell r="I1532">
            <v>1.4508</v>
          </cell>
        </row>
        <row r="1533">
          <cell r="B1533" t="str">
            <v>REM0003490</v>
          </cell>
          <cell r="C1533" t="str">
            <v>H6插接器防水胶堵</v>
          </cell>
          <cell r="D1533" t="str">
            <v>TEConnectivity963531-1</v>
          </cell>
          <cell r="E1533" t="str">
            <v>AC</v>
          </cell>
          <cell r="F1533" t="str">
            <v>EA</v>
          </cell>
          <cell r="G1533" t="str">
            <v>P</v>
          </cell>
          <cell r="H1533" t="str">
            <v>Standard</v>
          </cell>
          <cell r="I1533">
            <v>0.09457</v>
          </cell>
        </row>
        <row r="1534">
          <cell r="B1534" t="str">
            <v>REM0000137</v>
          </cell>
          <cell r="C1534" t="str">
            <v>C35DB面罩珍珠白左</v>
          </cell>
          <cell r="D1534" t="str">
            <v/>
          </cell>
          <cell r="E1534" t="str">
            <v>AC</v>
          </cell>
          <cell r="F1534" t="str">
            <v>Ea</v>
          </cell>
          <cell r="G1534" t="str">
            <v>P</v>
          </cell>
          <cell r="H1534" t="str">
            <v>Standard</v>
          </cell>
          <cell r="I1534">
            <v>15.4324</v>
          </cell>
        </row>
        <row r="1535">
          <cell r="B1535" t="str">
            <v>RSM0000059</v>
          </cell>
          <cell r="C1535" t="str">
            <v>N07下视镜球头盖</v>
          </cell>
          <cell r="D1535" t="str">
            <v/>
          </cell>
          <cell r="E1535" t="str">
            <v>AC</v>
          </cell>
          <cell r="F1535" t="str">
            <v>Ea</v>
          </cell>
          <cell r="G1535" t="str">
            <v>P</v>
          </cell>
          <cell r="H1535" t="str">
            <v>standard</v>
          </cell>
          <cell r="I1535">
            <v>0.1154</v>
          </cell>
        </row>
        <row r="1536">
          <cell r="B1536" t="str">
            <v>RCA0000125</v>
          </cell>
          <cell r="C1536" t="str">
            <v>遮阳板轴支架总成</v>
          </cell>
          <cell r="D1536" t="str">
            <v>1B22057210023</v>
          </cell>
          <cell r="E1536" t="str">
            <v>AC</v>
          </cell>
          <cell r="F1536" t="str">
            <v>Ea</v>
          </cell>
          <cell r="G1536" t="str">
            <v>P</v>
          </cell>
          <cell r="H1536" t="str">
            <v>standard</v>
          </cell>
          <cell r="I1536">
            <v>1.4508</v>
          </cell>
        </row>
        <row r="1537">
          <cell r="B1537" t="str">
            <v>REM0010149</v>
          </cell>
          <cell r="C1537" t="str">
            <v>H6左主镜镜片DS[1]</v>
          </cell>
          <cell r="D1537" t="str">
            <v>SR1200+300</v>
          </cell>
          <cell r="E1537" t="str">
            <v>AC</v>
          </cell>
          <cell r="F1537" t="str">
            <v>EA</v>
          </cell>
          <cell r="G1537" t="str">
            <v>P</v>
          </cell>
          <cell r="H1537" t="str">
            <v>Standard</v>
          </cell>
          <cell r="I1537">
            <v>9.56</v>
          </cell>
          <cell r="J1537">
            <v>9.56</v>
          </cell>
        </row>
        <row r="1538">
          <cell r="B1538" t="str">
            <v>REM0000132</v>
          </cell>
          <cell r="C1538" t="str">
            <v>C35DB左后视镜低配酷感红</v>
          </cell>
          <cell r="D1538" t="str">
            <v>E00098590-EP64</v>
          </cell>
          <cell r="E1538" t="str">
            <v>AC</v>
          </cell>
          <cell r="F1538" t="str">
            <v>Ea</v>
          </cell>
          <cell r="G1538" t="str">
            <v>P</v>
          </cell>
          <cell r="H1538" t="str">
            <v>standard</v>
          </cell>
          <cell r="I1538">
            <v>77.791</v>
          </cell>
        </row>
        <row r="1539">
          <cell r="B1539" t="str">
            <v>REM0010150</v>
          </cell>
          <cell r="C1539" t="str">
            <v>H6主镜加热片</v>
          </cell>
          <cell r="D1539" t="str">
            <v/>
          </cell>
          <cell r="E1539" t="str">
            <v>AC</v>
          </cell>
          <cell r="F1539" t="str">
            <v>EA</v>
          </cell>
          <cell r="G1539" t="str">
            <v>P</v>
          </cell>
          <cell r="H1539" t="str">
            <v>Standard</v>
          </cell>
          <cell r="I1539">
            <v>6</v>
          </cell>
          <cell r="J1539">
            <v>6</v>
          </cell>
        </row>
        <row r="1540">
          <cell r="B1540" t="str">
            <v>RCA0000126</v>
          </cell>
          <cell r="C1540" t="str">
            <v>遮阳板支架焊接总成</v>
          </cell>
          <cell r="D1540" t="str">
            <v>1B22057210005</v>
          </cell>
          <cell r="E1540" t="str">
            <v>AC</v>
          </cell>
          <cell r="F1540" t="str">
            <v>Ea</v>
          </cell>
          <cell r="G1540" t="str">
            <v>P</v>
          </cell>
          <cell r="H1540" t="str">
            <v>standard</v>
          </cell>
          <cell r="I1540">
            <v>1.3761</v>
          </cell>
        </row>
        <row r="1541">
          <cell r="B1541" t="str">
            <v>REM0010153</v>
          </cell>
          <cell r="C1541" t="str">
            <v>H6左广角镜镜片DS[1]</v>
          </cell>
          <cell r="D1541" t="str">
            <v>SR300+25</v>
          </cell>
          <cell r="E1541" t="str">
            <v>AC</v>
          </cell>
          <cell r="F1541" t="str">
            <v>EA</v>
          </cell>
          <cell r="G1541" t="str">
            <v>P</v>
          </cell>
          <cell r="H1541" t="str">
            <v>Standard</v>
          </cell>
          <cell r="I1541">
            <v>9.73</v>
          </cell>
          <cell r="J1541">
            <v>9.73</v>
          </cell>
        </row>
        <row r="1542">
          <cell r="B1542" t="str">
            <v>RCA0000137</v>
          </cell>
          <cell r="C1542" t="str">
            <v>遮阳板支架焊接总成</v>
          </cell>
          <cell r="D1542" t="str">
            <v>1B22057210006</v>
          </cell>
          <cell r="E1542" t="str">
            <v>AC</v>
          </cell>
          <cell r="F1542" t="str">
            <v>Ea</v>
          </cell>
          <cell r="G1542" t="str">
            <v>P</v>
          </cell>
          <cell r="H1542" t="str">
            <v>standard</v>
          </cell>
          <cell r="I1542">
            <v>1.3761</v>
          </cell>
        </row>
        <row r="1543">
          <cell r="B1543" t="str">
            <v>REM0010154</v>
          </cell>
          <cell r="C1543" t="str">
            <v>H6左广角镜加热片</v>
          </cell>
          <cell r="D1543" t="str">
            <v/>
          </cell>
          <cell r="E1543" t="str">
            <v>AC</v>
          </cell>
          <cell r="F1543" t="str">
            <v>EA</v>
          </cell>
          <cell r="G1543" t="str">
            <v>P</v>
          </cell>
          <cell r="H1543" t="str">
            <v>Standard</v>
          </cell>
          <cell r="I1543">
            <v>3.8</v>
          </cell>
          <cell r="J1543">
            <v>3.8</v>
          </cell>
        </row>
        <row r="1544">
          <cell r="B1544" t="str">
            <v>RCA0000144</v>
          </cell>
          <cell r="C1544" t="str">
            <v>高位进气管支架2</v>
          </cell>
          <cell r="D1544" t="str">
            <v>13118119X0033</v>
          </cell>
          <cell r="E1544" t="str">
            <v>AC</v>
          </cell>
          <cell r="F1544" t="str">
            <v>Ea</v>
          </cell>
          <cell r="G1544" t="str">
            <v>P</v>
          </cell>
          <cell r="H1544" t="str">
            <v>standard</v>
          </cell>
          <cell r="I1544">
            <v>3.4654</v>
          </cell>
        </row>
        <row r="1545">
          <cell r="B1545" t="str">
            <v>REM0010168</v>
          </cell>
          <cell r="C1545" t="str">
            <v>H6线束合件</v>
          </cell>
          <cell r="D1545" t="str">
            <v>组件</v>
          </cell>
          <cell r="E1545" t="str">
            <v>AC</v>
          </cell>
          <cell r="F1545" t="str">
            <v>EA</v>
          </cell>
          <cell r="G1545" t="str">
            <v>P</v>
          </cell>
          <cell r="H1545" t="str">
            <v>Standard</v>
          </cell>
          <cell r="I1545">
            <v>15.6597</v>
          </cell>
          <cell r="J1545">
            <v>14.12</v>
          </cell>
        </row>
        <row r="1546">
          <cell r="B1546" t="str">
            <v>REM0000128</v>
          </cell>
          <cell r="C1546" t="str">
            <v>C35DB左后视镜低配心悦蓝</v>
          </cell>
          <cell r="D1546" t="str">
            <v>E00098590-EP62</v>
          </cell>
          <cell r="E1546" t="str">
            <v>AC</v>
          </cell>
          <cell r="F1546" t="str">
            <v>Ea</v>
          </cell>
          <cell r="G1546" t="str">
            <v>P</v>
          </cell>
          <cell r="H1546" t="str">
            <v>standard</v>
          </cell>
          <cell r="I1546">
            <v>74.4541</v>
          </cell>
        </row>
        <row r="1547">
          <cell r="B1547" t="str">
            <v>REM0010169</v>
          </cell>
          <cell r="C1547" t="str">
            <v>H6左镜杆</v>
          </cell>
          <cell r="D1547" t="str">
            <v>铝ALENAW6063-T5</v>
          </cell>
          <cell r="E1547" t="str">
            <v>AC</v>
          </cell>
          <cell r="F1547" t="str">
            <v>EA</v>
          </cell>
          <cell r="G1547" t="str">
            <v>P</v>
          </cell>
          <cell r="H1547" t="str">
            <v>Standard</v>
          </cell>
          <cell r="I1547">
            <v>19.25</v>
          </cell>
          <cell r="J1547">
            <v>19.7858407079646</v>
          </cell>
        </row>
        <row r="1548">
          <cell r="B1548" t="str">
            <v>RCA0000145</v>
          </cell>
          <cell r="C1548" t="str">
            <v>支架</v>
          </cell>
          <cell r="D1548" t="str">
            <v>1B22057210031</v>
          </cell>
          <cell r="E1548" t="str">
            <v>AC</v>
          </cell>
          <cell r="F1548" t="str">
            <v>Ea</v>
          </cell>
          <cell r="G1548" t="str">
            <v>P</v>
          </cell>
          <cell r="H1548" t="str">
            <v>standard</v>
          </cell>
          <cell r="I1548">
            <v>2.1805</v>
          </cell>
        </row>
        <row r="1549">
          <cell r="B1549" t="str">
            <v>REM0010171</v>
          </cell>
          <cell r="C1549" t="str">
            <v>H6蝶形弹簧</v>
          </cell>
          <cell r="D1549" t="str">
            <v>65MnΦ34*1.25</v>
          </cell>
          <cell r="E1549" t="str">
            <v>AC</v>
          </cell>
          <cell r="F1549" t="str">
            <v>EA</v>
          </cell>
          <cell r="G1549" t="str">
            <v>P</v>
          </cell>
          <cell r="H1549" t="str">
            <v>Standard</v>
          </cell>
          <cell r="I1549">
            <v>0.49</v>
          </cell>
          <cell r="J1549">
            <v>0.486725663716814</v>
          </cell>
        </row>
        <row r="1550">
          <cell r="B1550" t="str">
            <v>RCA0000216</v>
          </cell>
          <cell r="C1550" t="str">
            <v>文件柜左支架焊接总成</v>
          </cell>
          <cell r="D1550" t="str">
            <v>1B24957210008</v>
          </cell>
          <cell r="E1550" t="str">
            <v>AC</v>
          </cell>
          <cell r="F1550" t="str">
            <v>Ea</v>
          </cell>
          <cell r="G1550" t="str">
            <v>P</v>
          </cell>
          <cell r="H1550" t="str">
            <v>standard</v>
          </cell>
          <cell r="I1550">
            <v>2.25</v>
          </cell>
        </row>
        <row r="1551">
          <cell r="B1551" t="str">
            <v>REM0010172</v>
          </cell>
          <cell r="C1551" t="str">
            <v>H6下镜座弹簧DS[1]</v>
          </cell>
          <cell r="D1551" t="str">
            <v>82B</v>
          </cell>
          <cell r="E1551" t="str">
            <v>AC</v>
          </cell>
          <cell r="F1551" t="str">
            <v>Ea</v>
          </cell>
          <cell r="G1551" t="str">
            <v>P</v>
          </cell>
          <cell r="H1551" t="str">
            <v>standard</v>
          </cell>
          <cell r="I1551">
            <v>0.9555</v>
          </cell>
          <cell r="J1551">
            <v>1.06194690265487</v>
          </cell>
        </row>
        <row r="1552">
          <cell r="B1552" t="str">
            <v>RCA0000146</v>
          </cell>
          <cell r="C1552" t="str">
            <v>支架</v>
          </cell>
          <cell r="D1552" t="str">
            <v>1B22057210033</v>
          </cell>
          <cell r="E1552" t="str">
            <v>AC</v>
          </cell>
          <cell r="F1552" t="str">
            <v>Ea</v>
          </cell>
          <cell r="G1552" t="str">
            <v>P</v>
          </cell>
          <cell r="H1552" t="str">
            <v>standard</v>
          </cell>
          <cell r="I1552">
            <v>2.1805</v>
          </cell>
        </row>
        <row r="1553">
          <cell r="B1553" t="str">
            <v>REM0010209</v>
          </cell>
          <cell r="C1553" t="str">
            <v>H6右主镜镜片DS[1]</v>
          </cell>
          <cell r="D1553" t="str">
            <v>SR1200+300</v>
          </cell>
          <cell r="E1553" t="str">
            <v>AC</v>
          </cell>
          <cell r="F1553" t="str">
            <v>EA</v>
          </cell>
          <cell r="G1553" t="str">
            <v>P</v>
          </cell>
          <cell r="H1553" t="str">
            <v>Standard</v>
          </cell>
          <cell r="I1553">
            <v>9.56</v>
          </cell>
          <cell r="J1553">
            <v>9.56</v>
          </cell>
        </row>
        <row r="1554">
          <cell r="B1554" t="str">
            <v>RCA0000214</v>
          </cell>
          <cell r="C1554" t="str">
            <v>卧铺支左</v>
          </cell>
          <cell r="D1554" t="str">
            <v>G0704013003A0</v>
          </cell>
          <cell r="E1554" t="str">
            <v>AC</v>
          </cell>
          <cell r="F1554" t="str">
            <v>Ea</v>
          </cell>
          <cell r="G1554" t="str">
            <v>P</v>
          </cell>
          <cell r="H1554" t="str">
            <v>standard</v>
          </cell>
          <cell r="I1554">
            <v>3.35</v>
          </cell>
        </row>
        <row r="1555">
          <cell r="B1555" t="str">
            <v>REM0010213</v>
          </cell>
          <cell r="C1555" t="str">
            <v>H6右广角镜镜片DS[1]</v>
          </cell>
          <cell r="D1555" t="str">
            <v>SR300+25</v>
          </cell>
          <cell r="E1555" t="str">
            <v>AC</v>
          </cell>
          <cell r="F1555" t="str">
            <v>EA</v>
          </cell>
          <cell r="G1555" t="str">
            <v>P</v>
          </cell>
          <cell r="H1555" t="str">
            <v>Standard</v>
          </cell>
          <cell r="I1555">
            <v>9.73</v>
          </cell>
          <cell r="J1555">
            <v>9.73</v>
          </cell>
        </row>
        <row r="1556">
          <cell r="B1556" t="str">
            <v>RCA0000147</v>
          </cell>
          <cell r="C1556" t="str">
            <v>后翼子板支架总成</v>
          </cell>
          <cell r="D1556" t="str">
            <v>G0843021021A0</v>
          </cell>
          <cell r="E1556" t="str">
            <v>AC</v>
          </cell>
          <cell r="F1556" t="str">
            <v>Ea</v>
          </cell>
          <cell r="G1556" t="str">
            <v>P</v>
          </cell>
          <cell r="H1556" t="str">
            <v>standard</v>
          </cell>
          <cell r="I1556">
            <v>17.8662</v>
          </cell>
        </row>
        <row r="1557">
          <cell r="B1557" t="str">
            <v>REM0010214</v>
          </cell>
          <cell r="C1557" t="str">
            <v>H6右广角镜加热片</v>
          </cell>
          <cell r="D1557" t="str">
            <v/>
          </cell>
          <cell r="E1557" t="str">
            <v>AC</v>
          </cell>
          <cell r="F1557" t="str">
            <v>EA</v>
          </cell>
          <cell r="G1557" t="str">
            <v>P</v>
          </cell>
          <cell r="H1557" t="str">
            <v>Standard</v>
          </cell>
          <cell r="I1557">
            <v>3.6</v>
          </cell>
          <cell r="J1557">
            <v>3.8</v>
          </cell>
        </row>
        <row r="1558">
          <cell r="B1558" t="str">
            <v>RCA0000212</v>
          </cell>
          <cell r="C1558" t="str">
            <v>副水箱支架</v>
          </cell>
          <cell r="D1558" t="str">
            <v>13186132X0003</v>
          </cell>
          <cell r="E1558" t="str">
            <v>AC</v>
          </cell>
          <cell r="F1558" t="str">
            <v>Ea</v>
          </cell>
          <cell r="G1558" t="str">
            <v>P</v>
          </cell>
          <cell r="H1558" t="str">
            <v>standard</v>
          </cell>
          <cell r="I1558">
            <v>13.1708</v>
          </cell>
        </row>
        <row r="1559">
          <cell r="B1559" t="str">
            <v>REM0010229</v>
          </cell>
          <cell r="C1559" t="str">
            <v>H6右镜杆</v>
          </cell>
          <cell r="D1559" t="str">
            <v>铝ALENAW6063-T5</v>
          </cell>
          <cell r="E1559" t="str">
            <v>AC</v>
          </cell>
          <cell r="F1559" t="str">
            <v>EA</v>
          </cell>
          <cell r="G1559" t="str">
            <v>P</v>
          </cell>
          <cell r="H1559" t="str">
            <v>Standard</v>
          </cell>
          <cell r="I1559">
            <v>19.25</v>
          </cell>
          <cell r="J1559">
            <v>19.2548672566372</v>
          </cell>
        </row>
        <row r="1560">
          <cell r="B1560" t="str">
            <v>RCA0000150</v>
          </cell>
          <cell r="C1560" t="str">
            <v>VT车左铰链</v>
          </cell>
          <cell r="D1560" t="str">
            <v>ZL104</v>
          </cell>
          <cell r="E1560" t="str">
            <v>AC</v>
          </cell>
          <cell r="F1560" t="str">
            <v>Ea</v>
          </cell>
          <cell r="G1560" t="str">
            <v>P</v>
          </cell>
          <cell r="H1560" t="str">
            <v>standard</v>
          </cell>
          <cell r="I1560">
            <v>6.6876</v>
          </cell>
        </row>
        <row r="1561">
          <cell r="B1561" t="str">
            <v>REM0010234</v>
          </cell>
          <cell r="C1561" t="str">
            <v>C35DB毛毡左</v>
          </cell>
          <cell r="D1561" t="str">
            <v/>
          </cell>
          <cell r="E1561" t="str">
            <v>AC</v>
          </cell>
          <cell r="F1561" t="str">
            <v>Ea</v>
          </cell>
          <cell r="G1561" t="str">
            <v>P</v>
          </cell>
          <cell r="H1561" t="str">
            <v>standard</v>
          </cell>
          <cell r="I1561">
            <v>0.24</v>
          </cell>
          <cell r="J1561">
            <v>0.23</v>
          </cell>
        </row>
        <row r="1562">
          <cell r="B1562" t="str">
            <v>RCA0000151</v>
          </cell>
          <cell r="C1562" t="str">
            <v>VT车右铰链</v>
          </cell>
          <cell r="D1562" t="str">
            <v>ZL104</v>
          </cell>
          <cell r="E1562" t="str">
            <v>AC</v>
          </cell>
          <cell r="F1562" t="str">
            <v>Ea</v>
          </cell>
          <cell r="G1562" t="str">
            <v>P</v>
          </cell>
          <cell r="H1562" t="str">
            <v>standard</v>
          </cell>
          <cell r="I1562">
            <v>6.6876</v>
          </cell>
        </row>
        <row r="1563">
          <cell r="B1563" t="str">
            <v>REM0010235</v>
          </cell>
          <cell r="C1563" t="str">
            <v>C35DB毛毡右</v>
          </cell>
          <cell r="D1563" t="str">
            <v/>
          </cell>
          <cell r="E1563" t="str">
            <v>AC</v>
          </cell>
          <cell r="F1563" t="str">
            <v>Ea</v>
          </cell>
          <cell r="G1563" t="str">
            <v>P</v>
          </cell>
          <cell r="H1563" t="str">
            <v>standard</v>
          </cell>
          <cell r="I1563">
            <v>0.23</v>
          </cell>
          <cell r="J1563">
            <v>0.23</v>
          </cell>
        </row>
        <row r="1564">
          <cell r="B1564" t="str">
            <v>RCA0000153</v>
          </cell>
          <cell r="C1564" t="str">
            <v>重卡内扶手右瑞沃灰单孔</v>
          </cell>
          <cell r="D1564" t="str">
            <v>G0610163001A0</v>
          </cell>
          <cell r="E1564" t="str">
            <v>AC</v>
          </cell>
          <cell r="F1564" t="str">
            <v>Ea</v>
          </cell>
          <cell r="G1564" t="str">
            <v>P</v>
          </cell>
          <cell r="H1564" t="str">
            <v>standard</v>
          </cell>
          <cell r="I1564">
            <v>17.3331</v>
          </cell>
        </row>
        <row r="1565">
          <cell r="B1565" t="str">
            <v>REM0010242</v>
          </cell>
          <cell r="C1565" t="str">
            <v>B40L-左手折压板(右舵)</v>
          </cell>
          <cell r="D1565" t="str">
            <v>ADC12</v>
          </cell>
          <cell r="E1565" t="str">
            <v>AC</v>
          </cell>
          <cell r="F1565" t="str">
            <v>Ea</v>
          </cell>
          <cell r="G1565" t="str">
            <v>P</v>
          </cell>
          <cell r="H1565" t="str">
            <v>standard</v>
          </cell>
          <cell r="I1565">
            <v>5.8</v>
          </cell>
          <cell r="J1565">
            <v>5.671</v>
          </cell>
        </row>
        <row r="1566">
          <cell r="B1566" t="str">
            <v>RCA0000208</v>
          </cell>
          <cell r="C1566" t="str">
            <v>塑料螺母</v>
          </cell>
          <cell r="D1566" t="str">
            <v>1B154512X0021</v>
          </cell>
          <cell r="E1566" t="str">
            <v>AC</v>
          </cell>
          <cell r="F1566" t="str">
            <v>Ea</v>
          </cell>
          <cell r="G1566" t="str">
            <v>P</v>
          </cell>
          <cell r="H1566" t="str">
            <v>standard</v>
          </cell>
          <cell r="I1566">
            <v>0.0001</v>
          </cell>
        </row>
        <row r="1567">
          <cell r="B1567" t="str">
            <v>RSM0000058</v>
          </cell>
          <cell r="C1567" t="str">
            <v>N07下视镜紧固件</v>
          </cell>
          <cell r="D1567" t="str">
            <v/>
          </cell>
          <cell r="E1567" t="str">
            <v>AC</v>
          </cell>
          <cell r="F1567" t="str">
            <v>Ea</v>
          </cell>
          <cell r="G1567" t="str">
            <v>P</v>
          </cell>
          <cell r="H1567" t="str">
            <v>standard</v>
          </cell>
          <cell r="I1567">
            <v>0.3932</v>
          </cell>
        </row>
        <row r="1568">
          <cell r="B1568" t="str">
            <v>RCA0000207</v>
          </cell>
          <cell r="C1568" t="str">
            <v>前扶手总成</v>
          </cell>
          <cell r="D1568" t="str">
            <v>1B155826J1003</v>
          </cell>
          <cell r="E1568" t="str">
            <v>AC</v>
          </cell>
          <cell r="F1568" t="str">
            <v>Ea</v>
          </cell>
          <cell r="G1568" t="str">
            <v>P</v>
          </cell>
          <cell r="H1568" t="str">
            <v>standard</v>
          </cell>
          <cell r="I1568">
            <v>1.387</v>
          </cell>
        </row>
        <row r="1569">
          <cell r="B1569" t="str">
            <v>REM0010244</v>
          </cell>
          <cell r="C1569" t="str">
            <v>B40L-右手折压板(右舵)</v>
          </cell>
          <cell r="D1569" t="str">
            <v>ADC12</v>
          </cell>
          <cell r="E1569" t="str">
            <v>AC</v>
          </cell>
          <cell r="F1569" t="str">
            <v>Ea</v>
          </cell>
          <cell r="G1569" t="str">
            <v>P</v>
          </cell>
          <cell r="H1569" t="str">
            <v>standard</v>
          </cell>
          <cell r="I1569">
            <v>5.8</v>
          </cell>
          <cell r="J1569">
            <v>5.671</v>
          </cell>
        </row>
        <row r="1570">
          <cell r="B1570" t="str">
            <v>RCA0000173</v>
          </cell>
          <cell r="C1570" t="str">
            <v>老标准大铰链右</v>
          </cell>
          <cell r="D1570" t="str">
            <v/>
          </cell>
          <cell r="E1570" t="str">
            <v>AC</v>
          </cell>
          <cell r="F1570" t="str">
            <v>EA</v>
          </cell>
          <cell r="G1570" t="str">
            <v>P</v>
          </cell>
          <cell r="H1570" t="str">
            <v>standard</v>
          </cell>
          <cell r="I1570">
            <v>0.0001</v>
          </cell>
        </row>
        <row r="1571">
          <cell r="B1571" t="str">
            <v>RSM0000056</v>
          </cell>
          <cell r="C1571" t="str">
            <v>济南轻卡下视胶垫</v>
          </cell>
          <cell r="D1571" t="str">
            <v>三元乙丙橡胶</v>
          </cell>
          <cell r="E1571" t="str">
            <v>AC</v>
          </cell>
          <cell r="F1571" t="str">
            <v>Ea</v>
          </cell>
          <cell r="G1571" t="str">
            <v>P</v>
          </cell>
          <cell r="H1571" t="str">
            <v>standard</v>
          </cell>
          <cell r="I1571">
            <v>0.2094</v>
          </cell>
          <cell r="J1571">
            <v>0.40565</v>
          </cell>
        </row>
        <row r="1572">
          <cell r="B1572" t="str">
            <v>RCA0000174</v>
          </cell>
          <cell r="C1572" t="str">
            <v>登车扶手(YS120-浅灰色)</v>
          </cell>
          <cell r="D1572" t="str">
            <v>L054200000039</v>
          </cell>
          <cell r="E1572" t="str">
            <v>AC</v>
          </cell>
          <cell r="F1572" t="str">
            <v>Ea</v>
          </cell>
          <cell r="G1572" t="str">
            <v>P</v>
          </cell>
          <cell r="H1572" t="str">
            <v>standard</v>
          </cell>
          <cell r="I1572">
            <v>1.3871</v>
          </cell>
        </row>
        <row r="1573">
          <cell r="B1573" t="str">
            <v>REM0010261</v>
          </cell>
          <cell r="C1573" t="str">
            <v>B80C-M9左迎宾灯(建国版)</v>
          </cell>
          <cell r="D1573" t="str">
            <v>北京LOGO标</v>
          </cell>
          <cell r="E1573" t="str">
            <v>AC</v>
          </cell>
          <cell r="F1573" t="str">
            <v>Ea</v>
          </cell>
          <cell r="G1573" t="str">
            <v>P</v>
          </cell>
          <cell r="H1573" t="str">
            <v>standard</v>
          </cell>
          <cell r="I1573">
            <v>36.85</v>
          </cell>
        </row>
        <row r="1574">
          <cell r="B1574" t="str">
            <v>RCA0000180</v>
          </cell>
          <cell r="C1574" t="str">
            <v>A柱扶手</v>
          </cell>
          <cell r="D1574" t="str">
            <v>L0542070202A0</v>
          </cell>
          <cell r="E1574" t="str">
            <v>AC</v>
          </cell>
          <cell r="F1574" t="str">
            <v>Ea</v>
          </cell>
          <cell r="G1574" t="str">
            <v>P</v>
          </cell>
          <cell r="H1574" t="str">
            <v>standard</v>
          </cell>
          <cell r="I1574">
            <v>1.658</v>
          </cell>
        </row>
        <row r="1575">
          <cell r="B1575" t="str">
            <v>REM0010262</v>
          </cell>
          <cell r="C1575" t="str">
            <v>B80C-M9右迎宾灯(建国版)</v>
          </cell>
          <cell r="D1575" t="str">
            <v>北京LOGO标</v>
          </cell>
          <cell r="E1575" t="str">
            <v>AC</v>
          </cell>
          <cell r="F1575" t="str">
            <v>Ea</v>
          </cell>
          <cell r="G1575" t="str">
            <v>P</v>
          </cell>
          <cell r="H1575" t="str">
            <v>standard</v>
          </cell>
          <cell r="I1575">
            <v>36.85</v>
          </cell>
        </row>
        <row r="1576">
          <cell r="B1576" t="str">
            <v>RCA0000183</v>
          </cell>
          <cell r="C1576" t="str">
            <v>乘客拉手</v>
          </cell>
          <cell r="D1576" t="str">
            <v>G0542050045A0</v>
          </cell>
          <cell r="E1576" t="str">
            <v>AC</v>
          </cell>
          <cell r="F1576" t="str">
            <v>Ea</v>
          </cell>
          <cell r="G1576" t="str">
            <v>P</v>
          </cell>
          <cell r="H1576" t="str">
            <v>standard</v>
          </cell>
          <cell r="I1576">
            <v>2.2482</v>
          </cell>
        </row>
        <row r="1577">
          <cell r="B1577" t="str">
            <v>REM0010271</v>
          </cell>
          <cell r="C1577" t="str">
            <v>T5G上镜座弹簧垫圈</v>
          </cell>
          <cell r="D1577" t="str">
            <v/>
          </cell>
          <cell r="E1577" t="str">
            <v>AC</v>
          </cell>
          <cell r="F1577" t="str">
            <v>Ea</v>
          </cell>
          <cell r="G1577" t="str">
            <v>P</v>
          </cell>
          <cell r="H1577" t="str">
            <v>standard</v>
          </cell>
          <cell r="I1577">
            <v>0.2328</v>
          </cell>
        </row>
        <row r="1578">
          <cell r="B1578" t="str">
            <v>RCA0000184</v>
          </cell>
          <cell r="C1578" t="str">
            <v>登车扶手</v>
          </cell>
          <cell r="D1578" t="str">
            <v>L0542070103A0</v>
          </cell>
          <cell r="E1578" t="str">
            <v>AC</v>
          </cell>
          <cell r="F1578" t="str">
            <v>Ea</v>
          </cell>
          <cell r="G1578" t="str">
            <v>P</v>
          </cell>
          <cell r="H1578" t="str">
            <v>standard</v>
          </cell>
          <cell r="I1578">
            <v>1.7172</v>
          </cell>
        </row>
        <row r="1579">
          <cell r="B1579" t="str">
            <v>REM0010272</v>
          </cell>
          <cell r="C1579" t="str">
            <v>T5G上镜座弹簧</v>
          </cell>
          <cell r="D1579" t="str">
            <v>65Mn</v>
          </cell>
          <cell r="E1579" t="str">
            <v>AC</v>
          </cell>
          <cell r="F1579" t="str">
            <v>Ea</v>
          </cell>
          <cell r="G1579" t="str">
            <v>P</v>
          </cell>
          <cell r="H1579" t="str">
            <v>standard</v>
          </cell>
          <cell r="I1579">
            <v>0.91</v>
          </cell>
        </row>
        <row r="1580">
          <cell r="B1580" t="str">
            <v>RCA0000185</v>
          </cell>
          <cell r="C1580" t="str">
            <v>登车扶手</v>
          </cell>
          <cell r="D1580" t="str">
            <v>L0542070706A0</v>
          </cell>
          <cell r="E1580" t="str">
            <v>AC</v>
          </cell>
          <cell r="F1580" t="str">
            <v>Ea</v>
          </cell>
          <cell r="G1580" t="str">
            <v>P</v>
          </cell>
          <cell r="H1580" t="str">
            <v>standard</v>
          </cell>
          <cell r="I1580">
            <v>2.6217</v>
          </cell>
        </row>
        <row r="1581">
          <cell r="B1581" t="str">
            <v>REM0010275</v>
          </cell>
          <cell r="C1581" t="str">
            <v>B40L-左线束合件(建国版)</v>
          </cell>
          <cell r="D1581" t="str">
            <v/>
          </cell>
          <cell r="E1581" t="str">
            <v>AC</v>
          </cell>
          <cell r="F1581" t="str">
            <v>Ea</v>
          </cell>
          <cell r="G1581" t="str">
            <v>P</v>
          </cell>
          <cell r="H1581" t="str">
            <v>standard</v>
          </cell>
          <cell r="I1581">
            <v>14.6</v>
          </cell>
          <cell r="J1581">
            <v>9.3555</v>
          </cell>
        </row>
        <row r="1582">
          <cell r="B1582" t="str">
            <v>RCA0000186</v>
          </cell>
          <cell r="C1582" t="str">
            <v>扶手</v>
          </cell>
          <cell r="D1582" t="str">
            <v>1B155826J1002</v>
          </cell>
          <cell r="E1582" t="str">
            <v>AC</v>
          </cell>
          <cell r="F1582" t="str">
            <v>Ea</v>
          </cell>
          <cell r="G1582" t="str">
            <v>P</v>
          </cell>
          <cell r="H1582" t="str">
            <v>standard</v>
          </cell>
          <cell r="I1582">
            <v>0.8167</v>
          </cell>
        </row>
        <row r="1583">
          <cell r="B1583" t="str">
            <v>REM0010276</v>
          </cell>
          <cell r="C1583" t="str">
            <v>B40L-右线束合件(建国版)</v>
          </cell>
          <cell r="D1583" t="str">
            <v/>
          </cell>
          <cell r="E1583" t="str">
            <v>AC</v>
          </cell>
          <cell r="F1583" t="str">
            <v>Ea</v>
          </cell>
          <cell r="G1583" t="str">
            <v>P</v>
          </cell>
          <cell r="H1583" t="str">
            <v>standard</v>
          </cell>
          <cell r="I1583">
            <v>14.6</v>
          </cell>
          <cell r="J1583">
            <v>9.3555</v>
          </cell>
        </row>
        <row r="1584">
          <cell r="B1584" t="str">
            <v>RCA0000187</v>
          </cell>
          <cell r="C1584" t="str">
            <v>扶手</v>
          </cell>
          <cell r="D1584" t="str">
            <v>L054200000030</v>
          </cell>
          <cell r="E1584" t="str">
            <v>AC</v>
          </cell>
          <cell r="F1584" t="str">
            <v>Ea</v>
          </cell>
          <cell r="G1584" t="str">
            <v>P</v>
          </cell>
          <cell r="H1584" t="str">
            <v>standard</v>
          </cell>
          <cell r="I1584">
            <v>2.2592</v>
          </cell>
        </row>
        <row r="1585">
          <cell r="B1585" t="str">
            <v>REM0010288</v>
          </cell>
          <cell r="C1585" t="str">
            <v>B40L镜框亚光黑右</v>
          </cell>
          <cell r="D1585" t="str">
            <v>ABS+喷涂钢琴黑</v>
          </cell>
          <cell r="E1585" t="str">
            <v>AC</v>
          </cell>
          <cell r="F1585" t="str">
            <v>Ea</v>
          </cell>
          <cell r="G1585" t="str">
            <v>P</v>
          </cell>
          <cell r="H1585" t="str">
            <v>Standard</v>
          </cell>
          <cell r="I1585">
            <v>9.09</v>
          </cell>
        </row>
        <row r="1586">
          <cell r="B1586" t="str">
            <v>RCA0000188</v>
          </cell>
          <cell r="C1586" t="str">
            <v>扶手</v>
          </cell>
          <cell r="D1586" t="str">
            <v>L0542074001A0</v>
          </cell>
          <cell r="E1586" t="str">
            <v>AC</v>
          </cell>
          <cell r="F1586" t="str">
            <v>Ea</v>
          </cell>
          <cell r="G1586" t="str">
            <v>P</v>
          </cell>
          <cell r="H1586" t="str">
            <v>standard</v>
          </cell>
          <cell r="I1586">
            <v>5.6154</v>
          </cell>
        </row>
        <row r="1587">
          <cell r="B1587" t="str">
            <v>REM0010290</v>
          </cell>
          <cell r="C1587" t="str">
            <v>B40L三角座亚光黑右</v>
          </cell>
          <cell r="D1587" t="str">
            <v>ABS+喷涂钢琴黑</v>
          </cell>
          <cell r="E1587" t="str">
            <v>AC</v>
          </cell>
          <cell r="F1587" t="str">
            <v>Ea</v>
          </cell>
          <cell r="G1587" t="str">
            <v>P</v>
          </cell>
          <cell r="H1587" t="str">
            <v>Standard</v>
          </cell>
          <cell r="I1587">
            <v>0.0001</v>
          </cell>
        </row>
        <row r="1588">
          <cell r="B1588" t="str">
            <v>RCA0000189</v>
          </cell>
          <cell r="C1588" t="str">
            <v>扶手</v>
          </cell>
          <cell r="D1588" t="str">
            <v>G0542070021A0</v>
          </cell>
          <cell r="E1588" t="str">
            <v>AC</v>
          </cell>
          <cell r="F1588" t="str">
            <v>Ea</v>
          </cell>
          <cell r="G1588" t="str">
            <v>P</v>
          </cell>
          <cell r="H1588" t="str">
            <v>standard</v>
          </cell>
          <cell r="I1588">
            <v>0.0001</v>
          </cell>
        </row>
        <row r="1589">
          <cell r="B1589" t="str">
            <v>REM0010297</v>
          </cell>
          <cell r="C1589" t="str">
            <v>B80右舵压板左</v>
          </cell>
          <cell r="D1589" t="str">
            <v>ADC12</v>
          </cell>
          <cell r="E1589" t="str">
            <v>AC</v>
          </cell>
          <cell r="F1589" t="str">
            <v>Ea</v>
          </cell>
          <cell r="G1589" t="str">
            <v>P</v>
          </cell>
          <cell r="H1589" t="str">
            <v>standard</v>
          </cell>
          <cell r="I1589">
            <v>2.815</v>
          </cell>
        </row>
        <row r="1590">
          <cell r="B1590" t="str">
            <v>RCA0000190</v>
          </cell>
          <cell r="C1590" t="str">
            <v>扶手</v>
          </cell>
          <cell r="D1590" t="str">
            <v>L054200000040</v>
          </cell>
          <cell r="E1590" t="str">
            <v>AC</v>
          </cell>
          <cell r="F1590" t="str">
            <v>Ea</v>
          </cell>
          <cell r="G1590" t="str">
            <v>P</v>
          </cell>
          <cell r="H1590" t="str">
            <v>standard</v>
          </cell>
          <cell r="I1590">
            <v>1.3871</v>
          </cell>
        </row>
        <row r="1591">
          <cell r="B1591" t="str">
            <v>REM0010298</v>
          </cell>
          <cell r="C1591" t="str">
            <v>B80右舵压板右</v>
          </cell>
          <cell r="D1591" t="str">
            <v>ADC12</v>
          </cell>
          <cell r="E1591" t="str">
            <v>AC</v>
          </cell>
          <cell r="F1591" t="str">
            <v>Ea</v>
          </cell>
          <cell r="G1591" t="str">
            <v>P</v>
          </cell>
          <cell r="H1591" t="str">
            <v>standard</v>
          </cell>
          <cell r="I1591">
            <v>2.815</v>
          </cell>
        </row>
        <row r="1592">
          <cell r="B1592" t="str">
            <v>RCA0000191</v>
          </cell>
          <cell r="C1592" t="str">
            <v>扶手</v>
          </cell>
          <cell r="D1592" t="str">
            <v>G0542070202A0</v>
          </cell>
          <cell r="E1592" t="str">
            <v>AC</v>
          </cell>
          <cell r="F1592" t="str">
            <v>Ea</v>
          </cell>
          <cell r="G1592" t="str">
            <v>P</v>
          </cell>
          <cell r="H1592" t="str">
            <v>standard</v>
          </cell>
          <cell r="I1592">
            <v>2.282</v>
          </cell>
        </row>
        <row r="1593">
          <cell r="B1593" t="str">
            <v>REM0010299</v>
          </cell>
          <cell r="C1593" t="str">
            <v>H6下镜座装饰盖卡扣</v>
          </cell>
          <cell r="D1593" t="str">
            <v>POM</v>
          </cell>
          <cell r="E1593" t="str">
            <v>AC</v>
          </cell>
          <cell r="F1593" t="str">
            <v>EA</v>
          </cell>
          <cell r="G1593" t="str">
            <v>P</v>
          </cell>
          <cell r="H1593" t="str">
            <v>Standard</v>
          </cell>
          <cell r="I1593">
            <v>0.15</v>
          </cell>
        </row>
        <row r="1594">
          <cell r="B1594" t="str">
            <v>RCA0000192</v>
          </cell>
          <cell r="C1594" t="str">
            <v>扶手</v>
          </cell>
          <cell r="D1594" t="str">
            <v>G0610160066A1</v>
          </cell>
          <cell r="E1594" t="str">
            <v>AC</v>
          </cell>
          <cell r="F1594" t="str">
            <v>Ea</v>
          </cell>
          <cell r="G1594" t="str">
            <v>P</v>
          </cell>
          <cell r="H1594" t="str">
            <v>standard</v>
          </cell>
          <cell r="I1594">
            <v>0.0001</v>
          </cell>
        </row>
        <row r="1595">
          <cell r="B1595" t="str">
            <v>REM0010301</v>
          </cell>
          <cell r="C1595" t="str">
            <v>B80C右舵迎宾灯左</v>
          </cell>
          <cell r="D1595" t="str">
            <v>八一军徽标(右舵)</v>
          </cell>
          <cell r="E1595" t="str">
            <v>AC</v>
          </cell>
          <cell r="F1595" t="str">
            <v>Ea</v>
          </cell>
          <cell r="G1595" t="str">
            <v>P</v>
          </cell>
          <cell r="H1595" t="str">
            <v>standard</v>
          </cell>
          <cell r="I1595">
            <v>38.85</v>
          </cell>
        </row>
        <row r="1596">
          <cell r="B1596" t="str">
            <v>RCA0000193</v>
          </cell>
          <cell r="C1596" t="str">
            <v>扶手</v>
          </cell>
          <cell r="D1596" t="str">
            <v>G0610160068A1</v>
          </cell>
          <cell r="E1596" t="str">
            <v>AC</v>
          </cell>
          <cell r="F1596" t="str">
            <v>Ea</v>
          </cell>
          <cell r="G1596" t="str">
            <v>P</v>
          </cell>
          <cell r="H1596" t="str">
            <v>standard</v>
          </cell>
          <cell r="I1596">
            <v>0.0001</v>
          </cell>
        </row>
        <row r="1597">
          <cell r="B1597" t="str">
            <v>REM0010302</v>
          </cell>
          <cell r="C1597" t="str">
            <v>B80C右舵迎宾灯右</v>
          </cell>
          <cell r="D1597" t="str">
            <v>八一军徽标(右舵)</v>
          </cell>
          <cell r="E1597" t="str">
            <v>AC</v>
          </cell>
          <cell r="F1597" t="str">
            <v>Ea</v>
          </cell>
          <cell r="G1597" t="str">
            <v>P</v>
          </cell>
          <cell r="H1597" t="str">
            <v>standard</v>
          </cell>
          <cell r="I1597">
            <v>38.85</v>
          </cell>
        </row>
        <row r="1598">
          <cell r="B1598" t="str">
            <v>RCA0000194</v>
          </cell>
          <cell r="C1598" t="str">
            <v>扶手</v>
          </cell>
          <cell r="D1598" t="str">
            <v>G0542070700A0</v>
          </cell>
          <cell r="E1598" t="str">
            <v>AC</v>
          </cell>
          <cell r="F1598" t="str">
            <v>Ea</v>
          </cell>
          <cell r="G1598" t="str">
            <v>P</v>
          </cell>
          <cell r="H1598" t="str">
            <v>standard</v>
          </cell>
          <cell r="I1598">
            <v>1.2393</v>
          </cell>
        </row>
        <row r="1599">
          <cell r="B1599" t="str">
            <v>REM0010318</v>
          </cell>
          <cell r="C1599" t="str">
            <v>一汽M38主镜加热片</v>
          </cell>
          <cell r="D1599" t="str">
            <v/>
          </cell>
          <cell r="E1599" t="str">
            <v>AC</v>
          </cell>
          <cell r="F1599" t="str">
            <v>Ea</v>
          </cell>
          <cell r="G1599" t="str">
            <v>P</v>
          </cell>
          <cell r="H1599" t="str">
            <v>standard</v>
          </cell>
          <cell r="I1599">
            <v>5.3</v>
          </cell>
        </row>
        <row r="1600">
          <cell r="B1600" t="str">
            <v>RCA0000195</v>
          </cell>
          <cell r="C1600" t="str">
            <v>扶手</v>
          </cell>
          <cell r="D1600" t="str">
            <v>1B24961200018</v>
          </cell>
          <cell r="E1600" t="str">
            <v>AC</v>
          </cell>
          <cell r="F1600" t="str">
            <v>Ea</v>
          </cell>
          <cell r="G1600" t="str">
            <v>P</v>
          </cell>
          <cell r="H1600" t="str">
            <v>standard</v>
          </cell>
          <cell r="I1600">
            <v>0.0001</v>
          </cell>
        </row>
        <row r="1601">
          <cell r="B1601" t="str">
            <v>REM0010319</v>
          </cell>
          <cell r="C1601" t="str">
            <v>一汽M38广角镜加热片</v>
          </cell>
          <cell r="D1601" t="str">
            <v/>
          </cell>
          <cell r="E1601" t="str">
            <v>AC</v>
          </cell>
          <cell r="F1601" t="str">
            <v>Ea</v>
          </cell>
          <cell r="G1601" t="str">
            <v>P</v>
          </cell>
          <cell r="H1601" t="str">
            <v>standard</v>
          </cell>
          <cell r="I1601">
            <v>3.5</v>
          </cell>
        </row>
        <row r="1602">
          <cell r="B1602" t="str">
            <v>RCA0000196</v>
          </cell>
          <cell r="C1602" t="str">
            <v>扶手</v>
          </cell>
          <cell r="D1602" t="str">
            <v>1B24961200019</v>
          </cell>
          <cell r="E1602" t="str">
            <v>AC</v>
          </cell>
          <cell r="F1602" t="str">
            <v>Ea</v>
          </cell>
          <cell r="G1602" t="str">
            <v>P</v>
          </cell>
          <cell r="H1602" t="str">
            <v>standard</v>
          </cell>
          <cell r="I1602">
            <v>0.0001</v>
          </cell>
        </row>
        <row r="1603">
          <cell r="B1603" t="str">
            <v>REM0010320</v>
          </cell>
          <cell r="C1603" t="str">
            <v>一汽M38线束</v>
          </cell>
          <cell r="D1603" t="str">
            <v/>
          </cell>
          <cell r="E1603" t="str">
            <v>AC</v>
          </cell>
          <cell r="F1603" t="str">
            <v>EA</v>
          </cell>
          <cell r="G1603" t="str">
            <v>P</v>
          </cell>
          <cell r="H1603" t="str">
            <v>standard</v>
          </cell>
          <cell r="I1603">
            <v>22.6549</v>
          </cell>
        </row>
        <row r="1604">
          <cell r="B1604" t="str">
            <v>RCA0000197</v>
          </cell>
          <cell r="C1604" t="str">
            <v>扶手</v>
          </cell>
          <cell r="D1604" t="str">
            <v>1B22053104053</v>
          </cell>
          <cell r="E1604" t="str">
            <v>AC</v>
          </cell>
          <cell r="F1604" t="str">
            <v>Ea</v>
          </cell>
          <cell r="G1604" t="str">
            <v>P</v>
          </cell>
          <cell r="H1604" t="str">
            <v>standard</v>
          </cell>
          <cell r="I1604">
            <v>0.0001</v>
          </cell>
        </row>
        <row r="1605">
          <cell r="B1605" t="str">
            <v>REM0010409</v>
          </cell>
          <cell r="C1605" t="str">
            <v>一汽M46主镜片</v>
          </cell>
          <cell r="D1605" t="str">
            <v/>
          </cell>
          <cell r="E1605" t="str">
            <v>AC</v>
          </cell>
          <cell r="F1605" t="str">
            <v>Ea</v>
          </cell>
          <cell r="G1605" t="str">
            <v>P</v>
          </cell>
          <cell r="H1605" t="str">
            <v>standard</v>
          </cell>
          <cell r="I1605">
            <v>17.2655</v>
          </cell>
        </row>
        <row r="1606">
          <cell r="B1606" t="str">
            <v>RCA0000198</v>
          </cell>
          <cell r="C1606" t="str">
            <v>扶手</v>
          </cell>
          <cell r="D1606" t="str">
            <v>1B22053104054</v>
          </cell>
          <cell r="E1606" t="str">
            <v>AC</v>
          </cell>
          <cell r="F1606" t="str">
            <v>Ea</v>
          </cell>
          <cell r="G1606" t="str">
            <v>P</v>
          </cell>
          <cell r="H1606" t="str">
            <v>standard</v>
          </cell>
          <cell r="I1606">
            <v>0.0001</v>
          </cell>
        </row>
        <row r="1607">
          <cell r="B1607" t="str">
            <v>REM0010410</v>
          </cell>
          <cell r="C1607" t="str">
            <v>一汽M46广角镜片</v>
          </cell>
          <cell r="D1607" t="str">
            <v/>
          </cell>
          <cell r="E1607" t="str">
            <v>AC</v>
          </cell>
          <cell r="F1607" t="str">
            <v>Ea</v>
          </cell>
          <cell r="G1607" t="str">
            <v>P</v>
          </cell>
          <cell r="H1607" t="str">
            <v>standard</v>
          </cell>
          <cell r="I1607">
            <v>15.7575</v>
          </cell>
        </row>
        <row r="1608">
          <cell r="B1608" t="str">
            <v>RCA0000199</v>
          </cell>
          <cell r="C1608" t="str">
            <v>卡钉</v>
          </cell>
          <cell r="D1608" t="str">
            <v>1B15461200005</v>
          </cell>
          <cell r="E1608" t="str">
            <v>AC</v>
          </cell>
          <cell r="F1608" t="str">
            <v>Ea</v>
          </cell>
          <cell r="G1608" t="str">
            <v>P</v>
          </cell>
          <cell r="H1608" t="str">
            <v>standard</v>
          </cell>
          <cell r="I1608">
            <v>0.0692</v>
          </cell>
        </row>
        <row r="1609">
          <cell r="B1609" t="str">
            <v>RSM0000055</v>
          </cell>
          <cell r="C1609" t="str">
            <v>济南轻卡左舵下视镜杆</v>
          </cell>
          <cell r="D1609" t="str">
            <v>Q235</v>
          </cell>
          <cell r="E1609" t="str">
            <v>AC</v>
          </cell>
          <cell r="F1609" t="str">
            <v>Ea</v>
          </cell>
          <cell r="G1609" t="str">
            <v>P</v>
          </cell>
          <cell r="H1609" t="str">
            <v>standard</v>
          </cell>
          <cell r="I1609">
            <v>1.7101</v>
          </cell>
        </row>
        <row r="1610">
          <cell r="B1610" t="str">
            <v>RCA0000200</v>
          </cell>
          <cell r="C1610" t="str">
            <v>卡扣</v>
          </cell>
          <cell r="D1610" t="str">
            <v>1B202531X0011</v>
          </cell>
          <cell r="E1610" t="str">
            <v>AC</v>
          </cell>
          <cell r="F1610" t="str">
            <v>Ea</v>
          </cell>
          <cell r="G1610" t="str">
            <v>P</v>
          </cell>
          <cell r="H1610" t="str">
            <v>standard</v>
          </cell>
          <cell r="I1610">
            <v>0.0513</v>
          </cell>
        </row>
        <row r="1611">
          <cell r="B1611" t="str">
            <v>REM0010412</v>
          </cell>
          <cell r="C1611" t="str">
            <v>一汽M46线束</v>
          </cell>
          <cell r="D1611" t="str">
            <v/>
          </cell>
          <cell r="E1611" t="str">
            <v>AC</v>
          </cell>
          <cell r="F1611" t="str">
            <v>Ea</v>
          </cell>
          <cell r="G1611" t="str">
            <v>P</v>
          </cell>
          <cell r="H1611" t="str">
            <v>standard</v>
          </cell>
          <cell r="I1611">
            <v>22.6549</v>
          </cell>
        </row>
        <row r="1612">
          <cell r="B1612" t="str">
            <v>RCA0000201</v>
          </cell>
          <cell r="C1612" t="str">
            <v>卡扣</v>
          </cell>
          <cell r="D1612" t="str">
            <v>1B202531X0012</v>
          </cell>
          <cell r="E1612" t="str">
            <v>AC</v>
          </cell>
          <cell r="F1612" t="str">
            <v>Ea</v>
          </cell>
          <cell r="G1612" t="str">
            <v>P</v>
          </cell>
          <cell r="H1612" t="str">
            <v>standard</v>
          </cell>
          <cell r="I1612">
            <v>0.0205</v>
          </cell>
        </row>
        <row r="1613">
          <cell r="B1613" t="str">
            <v>REM0010413</v>
          </cell>
          <cell r="C1613" t="str">
            <v>一汽M46线束胶堵</v>
          </cell>
          <cell r="D1613" t="str">
            <v/>
          </cell>
          <cell r="E1613" t="str">
            <v>AC</v>
          </cell>
          <cell r="F1613" t="str">
            <v>Ea</v>
          </cell>
          <cell r="G1613" t="str">
            <v>P</v>
          </cell>
          <cell r="H1613" t="str">
            <v>standard</v>
          </cell>
          <cell r="I1613">
            <v>0.88</v>
          </cell>
          <cell r="J1613">
            <v>0.82935</v>
          </cell>
        </row>
        <row r="1614">
          <cell r="B1614" t="str">
            <v>RCA0000202</v>
          </cell>
          <cell r="C1614" t="str">
            <v>卡扣</v>
          </cell>
          <cell r="D1614" t="str">
            <v>FB169512X0001</v>
          </cell>
          <cell r="E1614" t="str">
            <v>AC</v>
          </cell>
          <cell r="F1614" t="str">
            <v>Ea</v>
          </cell>
          <cell r="G1614" t="str">
            <v>P</v>
          </cell>
          <cell r="H1614" t="str">
            <v>standard</v>
          </cell>
          <cell r="I1614">
            <v>0.0692</v>
          </cell>
        </row>
        <row r="1615">
          <cell r="B1615" t="str">
            <v>RSM0000054</v>
          </cell>
          <cell r="C1615" t="str">
            <v>华菱补盲镜座</v>
          </cell>
          <cell r="D1615" t="str">
            <v>Q235喷涂</v>
          </cell>
          <cell r="E1615" t="str">
            <v>AC</v>
          </cell>
          <cell r="F1615" t="str">
            <v>Ea</v>
          </cell>
          <cell r="G1615" t="str">
            <v>P</v>
          </cell>
          <cell r="H1615" t="str">
            <v>standard</v>
          </cell>
          <cell r="I1615">
            <v>2.7906</v>
          </cell>
          <cell r="J1615">
            <v>2.79059</v>
          </cell>
        </row>
        <row r="1616">
          <cell r="B1616" t="str">
            <v>RCA0000203</v>
          </cell>
          <cell r="C1616" t="str">
            <v>卡扣</v>
          </cell>
          <cell r="D1616" t="str">
            <v>1B15551201133</v>
          </cell>
          <cell r="E1616" t="str">
            <v>AC</v>
          </cell>
          <cell r="F1616" t="str">
            <v>Ea</v>
          </cell>
          <cell r="G1616" t="str">
            <v>P</v>
          </cell>
          <cell r="H1616" t="str">
            <v>standard</v>
          </cell>
          <cell r="I1616">
            <v>0.0248</v>
          </cell>
        </row>
        <row r="1617">
          <cell r="B1617" t="str">
            <v>REM0010506</v>
          </cell>
          <cell r="C1617" t="str">
            <v>H6两段式线束镜臂端</v>
          </cell>
          <cell r="D1617" t="str">
            <v>组件</v>
          </cell>
          <cell r="E1617" t="str">
            <v>AC</v>
          </cell>
          <cell r="F1617" t="str">
            <v>EA</v>
          </cell>
          <cell r="G1617" t="str">
            <v>P</v>
          </cell>
          <cell r="H1617" t="str">
            <v>Standard</v>
          </cell>
          <cell r="I1617">
            <v>13.292</v>
          </cell>
        </row>
        <row r="1618">
          <cell r="B1618" t="str">
            <v>RCA0000204</v>
          </cell>
          <cell r="C1618" t="str">
            <v>卡扣</v>
          </cell>
          <cell r="D1618" t="str">
            <v>1B15551201124</v>
          </cell>
          <cell r="E1618" t="str">
            <v>AC</v>
          </cell>
          <cell r="F1618" t="str">
            <v>Ea</v>
          </cell>
          <cell r="G1618" t="str">
            <v>P</v>
          </cell>
          <cell r="H1618" t="str">
            <v>standard</v>
          </cell>
          <cell r="I1618">
            <v>0.0214</v>
          </cell>
        </row>
        <row r="1619">
          <cell r="B1619" t="str">
            <v>REM0010511</v>
          </cell>
          <cell r="C1619" t="str">
            <v>H6两段式线束镜体端</v>
          </cell>
          <cell r="D1619" t="str">
            <v>组件</v>
          </cell>
          <cell r="E1619" t="str">
            <v>AC</v>
          </cell>
          <cell r="F1619" t="str">
            <v>EA</v>
          </cell>
          <cell r="G1619" t="str">
            <v>P</v>
          </cell>
          <cell r="H1619" t="str">
            <v>Standard</v>
          </cell>
          <cell r="I1619">
            <v>16.9469</v>
          </cell>
        </row>
        <row r="1620">
          <cell r="B1620" t="str">
            <v>RCA0000205</v>
          </cell>
          <cell r="C1620" t="str">
            <v>螺母护套</v>
          </cell>
          <cell r="D1620" t="str">
            <v>G0821010069A0</v>
          </cell>
          <cell r="E1620" t="str">
            <v>AC</v>
          </cell>
          <cell r="F1620" t="str">
            <v>Ea</v>
          </cell>
          <cell r="G1620" t="str">
            <v>P</v>
          </cell>
          <cell r="H1620" t="str">
            <v>standard</v>
          </cell>
          <cell r="I1620">
            <v>0.1154</v>
          </cell>
        </row>
        <row r="1621">
          <cell r="B1621" t="str">
            <v>RIM0000004</v>
          </cell>
          <cell r="C1621" t="str">
            <v>3GD橡胶柱</v>
          </cell>
          <cell r="D1621" t="str">
            <v>TPE</v>
          </cell>
          <cell r="E1621" t="str">
            <v>AC</v>
          </cell>
          <cell r="F1621" t="str">
            <v>Ea</v>
          </cell>
          <cell r="G1621" t="str">
            <v>P</v>
          </cell>
          <cell r="H1621" t="str">
            <v>standard</v>
          </cell>
          <cell r="I1621">
            <v>0.05</v>
          </cell>
        </row>
        <row r="1622">
          <cell r="B1622" t="str">
            <v>RCA0000206</v>
          </cell>
          <cell r="C1622" t="str">
            <v>螺母护套</v>
          </cell>
          <cell r="D1622" t="str">
            <v>G0821010068A0</v>
          </cell>
          <cell r="E1622" t="str">
            <v>AC</v>
          </cell>
          <cell r="F1622" t="str">
            <v>Ea</v>
          </cell>
          <cell r="G1622" t="str">
            <v>P</v>
          </cell>
          <cell r="H1622" t="str">
            <v>standard</v>
          </cell>
          <cell r="I1622">
            <v>0.1231</v>
          </cell>
        </row>
        <row r="1623">
          <cell r="B1623" t="str">
            <v>RIM0000005</v>
          </cell>
          <cell r="C1623" t="str">
            <v>3GD镜杆</v>
          </cell>
          <cell r="D1623" t="str">
            <v>AlSi9Cu3(Fe)(Zn)</v>
          </cell>
          <cell r="E1623" t="str">
            <v>AC</v>
          </cell>
          <cell r="F1623" t="str">
            <v>Ea</v>
          </cell>
          <cell r="G1623" t="str">
            <v>P</v>
          </cell>
          <cell r="H1623" t="str">
            <v>standard</v>
          </cell>
          <cell r="I1623">
            <v>3.9241</v>
          </cell>
          <cell r="J1623">
            <v>6.44</v>
          </cell>
        </row>
        <row r="1624">
          <cell r="B1624" t="str">
            <v>REM0001161</v>
          </cell>
          <cell r="C1624" t="str">
            <v>B80C-右镜壳2</v>
          </cell>
          <cell r="D1624" t="str">
            <v>注塑+电镀</v>
          </cell>
          <cell r="E1624" t="str">
            <v>AC</v>
          </cell>
          <cell r="F1624" t="str">
            <v>Ea</v>
          </cell>
          <cell r="G1624" t="str">
            <v>P</v>
          </cell>
          <cell r="H1624" t="str">
            <v>standard</v>
          </cell>
          <cell r="I1624">
            <v>41.59</v>
          </cell>
        </row>
        <row r="1625">
          <cell r="B1625" t="str">
            <v>RIM0000006</v>
          </cell>
          <cell r="C1625" t="str">
            <v>3GD安装弹片</v>
          </cell>
          <cell r="D1625" t="str">
            <v>65Mn</v>
          </cell>
          <cell r="E1625" t="str">
            <v>AC</v>
          </cell>
          <cell r="F1625" t="str">
            <v>Ea</v>
          </cell>
          <cell r="G1625" t="str">
            <v>P</v>
          </cell>
          <cell r="H1625" t="str">
            <v>standard</v>
          </cell>
          <cell r="I1625">
            <v>0.31</v>
          </cell>
        </row>
        <row r="1626">
          <cell r="B1626" t="str">
            <v>REM0001155</v>
          </cell>
          <cell r="C1626" t="str">
            <v>B80C右电折压板</v>
          </cell>
          <cell r="D1626" t="str">
            <v>ADC12</v>
          </cell>
          <cell r="E1626" t="str">
            <v>AC</v>
          </cell>
          <cell r="F1626" t="str">
            <v>Ea</v>
          </cell>
          <cell r="G1626" t="str">
            <v>P</v>
          </cell>
          <cell r="H1626" t="str">
            <v>standard</v>
          </cell>
          <cell r="I1626">
            <v>1.9012</v>
          </cell>
          <cell r="J1626">
            <v>2.0913</v>
          </cell>
        </row>
        <row r="1627">
          <cell r="B1627" t="str">
            <v>RIM0000009</v>
          </cell>
          <cell r="C1627" t="str">
            <v>球头弹卡</v>
          </cell>
          <cell r="D1627" t="str">
            <v>50CrVA</v>
          </cell>
          <cell r="E1627" t="str">
            <v>AC</v>
          </cell>
          <cell r="F1627" t="str">
            <v>Ea</v>
          </cell>
          <cell r="G1627" t="str">
            <v>P</v>
          </cell>
          <cell r="H1627" t="str">
            <v>standard</v>
          </cell>
          <cell r="I1627">
            <v>0.3</v>
          </cell>
        </row>
        <row r="1628">
          <cell r="B1628" t="str">
            <v>RCA0000209</v>
          </cell>
          <cell r="C1628" t="str">
            <v>文件柜右支架焊接总成</v>
          </cell>
          <cell r="D1628" t="str">
            <v>1B24957210011</v>
          </cell>
          <cell r="E1628" t="str">
            <v>AC</v>
          </cell>
          <cell r="F1628" t="str">
            <v>Ea</v>
          </cell>
          <cell r="G1628" t="str">
            <v>P</v>
          </cell>
          <cell r="H1628" t="str">
            <v>standard</v>
          </cell>
          <cell r="I1628">
            <v>2.275</v>
          </cell>
        </row>
        <row r="1629">
          <cell r="B1629" t="str">
            <v>RIM0000010</v>
          </cell>
          <cell r="C1629" t="str">
            <v>3GD手柄弹簧</v>
          </cell>
          <cell r="D1629" t="str">
            <v>65Mn</v>
          </cell>
          <cell r="E1629" t="str">
            <v>AC</v>
          </cell>
          <cell r="F1629" t="str">
            <v>Ea</v>
          </cell>
          <cell r="G1629" t="str">
            <v>P</v>
          </cell>
          <cell r="H1629" t="str">
            <v>standard</v>
          </cell>
          <cell r="I1629">
            <v>0.13</v>
          </cell>
          <cell r="J1629">
            <v>0.1044</v>
          </cell>
        </row>
        <row r="1630">
          <cell r="B1630" t="str">
            <v>RCA0000210</v>
          </cell>
          <cell r="C1630" t="str">
            <v>支架</v>
          </cell>
          <cell r="D1630" t="str">
            <v>1B24084320005</v>
          </cell>
          <cell r="E1630" t="str">
            <v>AC</v>
          </cell>
          <cell r="F1630" t="str">
            <v>Ea</v>
          </cell>
          <cell r="G1630" t="str">
            <v>P</v>
          </cell>
          <cell r="H1630" t="str">
            <v>standard</v>
          </cell>
          <cell r="I1630">
            <v>0.0001</v>
          </cell>
        </row>
        <row r="1631">
          <cell r="B1631" t="str">
            <v>RIM0000011</v>
          </cell>
          <cell r="C1631" t="str">
            <v>3GD镜片</v>
          </cell>
          <cell r="D1631" t="str">
            <v>优质浮法玻璃</v>
          </cell>
          <cell r="E1631" t="str">
            <v>AC</v>
          </cell>
          <cell r="F1631" t="str">
            <v>Ea</v>
          </cell>
          <cell r="G1631" t="str">
            <v>P</v>
          </cell>
          <cell r="H1631" t="str">
            <v>standard</v>
          </cell>
          <cell r="I1631">
            <v>4.3</v>
          </cell>
          <cell r="J1631">
            <v>4.3</v>
          </cell>
        </row>
        <row r="1632">
          <cell r="B1632" t="str">
            <v>RCA0000211</v>
          </cell>
          <cell r="C1632" t="str">
            <v>支架</v>
          </cell>
          <cell r="D1632" t="str">
            <v>1104936230038</v>
          </cell>
          <cell r="E1632" t="str">
            <v>AC</v>
          </cell>
          <cell r="F1632" t="str">
            <v>Ea</v>
          </cell>
          <cell r="G1632" t="str">
            <v>P</v>
          </cell>
          <cell r="H1632" t="str">
            <v>standard</v>
          </cell>
          <cell r="I1632">
            <v>0.3621</v>
          </cell>
        </row>
        <row r="1633">
          <cell r="B1633" t="str">
            <v>RIM0000017</v>
          </cell>
          <cell r="C1633" t="str">
            <v>18D镜杆</v>
          </cell>
          <cell r="D1633" t="str">
            <v>AlSi12(Fe)黑色</v>
          </cell>
          <cell r="E1633" t="str">
            <v>AC</v>
          </cell>
          <cell r="F1633" t="str">
            <v>Ea</v>
          </cell>
          <cell r="G1633" t="str">
            <v>P</v>
          </cell>
          <cell r="H1633" t="str">
            <v>standard</v>
          </cell>
          <cell r="I1633">
            <v>4.744</v>
          </cell>
          <cell r="J1633">
            <v>5.81</v>
          </cell>
        </row>
        <row r="1634">
          <cell r="B1634" t="str">
            <v>REM0001006</v>
          </cell>
          <cell r="C1634" t="str">
            <v>H4改型右下镜杆护套</v>
          </cell>
          <cell r="D1634" t="str">
            <v>PA66+GF35黑</v>
          </cell>
          <cell r="E1634" t="str">
            <v>AC</v>
          </cell>
          <cell r="F1634" t="str">
            <v>Ea</v>
          </cell>
          <cell r="G1634" t="str">
            <v>P</v>
          </cell>
          <cell r="H1634" t="str">
            <v>standard</v>
          </cell>
          <cell r="I1634">
            <v>2.7971</v>
          </cell>
        </row>
        <row r="1635">
          <cell r="B1635" t="str">
            <v>RIM0000018</v>
          </cell>
          <cell r="C1635" t="str">
            <v>18D胶条</v>
          </cell>
          <cell r="D1635" t="str">
            <v>TPV</v>
          </cell>
          <cell r="E1635" t="str">
            <v>AC</v>
          </cell>
          <cell r="F1635" t="str">
            <v>Ea</v>
          </cell>
          <cell r="G1635" t="str">
            <v>P</v>
          </cell>
          <cell r="H1635" t="str">
            <v>standard</v>
          </cell>
          <cell r="I1635">
            <v>0.08</v>
          </cell>
        </row>
        <row r="1636">
          <cell r="B1636" t="str">
            <v>RCA0000213</v>
          </cell>
          <cell r="C1636" t="str">
            <v>卧铺支左</v>
          </cell>
          <cell r="D1636" t="str">
            <v>G0704013002A0</v>
          </cell>
          <cell r="E1636" t="str">
            <v>AC</v>
          </cell>
          <cell r="F1636" t="str">
            <v>Ea</v>
          </cell>
          <cell r="G1636" t="str">
            <v>P</v>
          </cell>
          <cell r="H1636" t="str">
            <v>standard</v>
          </cell>
          <cell r="I1636">
            <v>3.35</v>
          </cell>
        </row>
        <row r="1637">
          <cell r="B1637" t="str">
            <v>RIM0000019</v>
          </cell>
          <cell r="C1637" t="str">
            <v>18D安装弹片</v>
          </cell>
          <cell r="D1637" t="str">
            <v>65Mn</v>
          </cell>
          <cell r="E1637" t="str">
            <v>AC</v>
          </cell>
          <cell r="F1637" t="str">
            <v>Ea</v>
          </cell>
          <cell r="G1637" t="str">
            <v>P</v>
          </cell>
          <cell r="H1637" t="str">
            <v>standard</v>
          </cell>
          <cell r="I1637">
            <v>0.24</v>
          </cell>
        </row>
        <row r="1638">
          <cell r="B1638" t="str">
            <v>REM0000997</v>
          </cell>
          <cell r="C1638" t="str">
            <v>H4右主镜片</v>
          </cell>
          <cell r="D1638" t="str">
            <v>浮法玻璃SR1300±100</v>
          </cell>
          <cell r="E1638" t="str">
            <v>AC</v>
          </cell>
          <cell r="F1638" t="str">
            <v>Ea</v>
          </cell>
          <cell r="G1638" t="str">
            <v>P</v>
          </cell>
          <cell r="H1638" t="str">
            <v>standard</v>
          </cell>
          <cell r="I1638">
            <v>10.1248</v>
          </cell>
        </row>
        <row r="1639">
          <cell r="B1639" t="str">
            <v>RIM0000021</v>
          </cell>
          <cell r="C1639" t="str">
            <v>昼夜调节弹片</v>
          </cell>
          <cell r="D1639" t="str">
            <v>SUS301</v>
          </cell>
          <cell r="E1639" t="str">
            <v>AC</v>
          </cell>
          <cell r="F1639" t="str">
            <v>Ea</v>
          </cell>
          <cell r="G1639" t="str">
            <v>P</v>
          </cell>
          <cell r="H1639" t="str">
            <v>standard</v>
          </cell>
          <cell r="I1639">
            <v>0.27</v>
          </cell>
        </row>
        <row r="1640">
          <cell r="B1640" t="str">
            <v>RCA0000215</v>
          </cell>
          <cell r="C1640" t="str">
            <v>摇杆总成</v>
          </cell>
          <cell r="D1640" t="str">
            <v>1103631500009</v>
          </cell>
          <cell r="E1640" t="str">
            <v>AC</v>
          </cell>
          <cell r="F1640" t="str">
            <v>Ea</v>
          </cell>
          <cell r="G1640" t="str">
            <v>P</v>
          </cell>
          <cell r="H1640" t="str">
            <v>standard</v>
          </cell>
          <cell r="I1640">
            <v>3.1709</v>
          </cell>
        </row>
        <row r="1641">
          <cell r="B1641" t="str">
            <v>RIM0000024</v>
          </cell>
          <cell r="C1641" t="str">
            <v>M20内视镜片</v>
          </cell>
          <cell r="D1641" t="str">
            <v>浮法玻璃</v>
          </cell>
          <cell r="E1641" t="str">
            <v>AC</v>
          </cell>
          <cell r="F1641" t="str">
            <v>Ea</v>
          </cell>
          <cell r="G1641" t="str">
            <v>P</v>
          </cell>
          <cell r="H1641" t="str">
            <v>standard</v>
          </cell>
          <cell r="I1641">
            <v>4.3</v>
          </cell>
          <cell r="J1641">
            <v>4.3</v>
          </cell>
        </row>
        <row r="1642">
          <cell r="B1642" t="str">
            <v>REM0000994</v>
          </cell>
          <cell r="C1642" t="str">
            <v>H4下镜杆护套盖</v>
          </cell>
          <cell r="D1642" t="str">
            <v>ABS黑色</v>
          </cell>
          <cell r="E1642" t="str">
            <v>AC</v>
          </cell>
          <cell r="F1642" t="str">
            <v>Ea</v>
          </cell>
          <cell r="G1642" t="str">
            <v>P</v>
          </cell>
          <cell r="H1642" t="str">
            <v>standard</v>
          </cell>
          <cell r="I1642">
            <v>1.5</v>
          </cell>
        </row>
        <row r="1643">
          <cell r="B1643" t="str">
            <v>RIM0000036</v>
          </cell>
          <cell r="C1643" t="str">
            <v>1B190-08室内镜</v>
          </cell>
          <cell r="D1643" t="str">
            <v>1B190371X0008</v>
          </cell>
          <cell r="E1643" t="str">
            <v>AC</v>
          </cell>
          <cell r="F1643" t="str">
            <v>Ea</v>
          </cell>
          <cell r="G1643" t="str">
            <v>P</v>
          </cell>
          <cell r="H1643" t="str">
            <v>Standard</v>
          </cell>
          <cell r="I1643">
            <v>9.4</v>
          </cell>
        </row>
        <row r="1644">
          <cell r="B1644" t="str">
            <v>RCA0000217</v>
          </cell>
          <cell r="C1644" t="str">
            <v>备胎紧固器</v>
          </cell>
          <cell r="D1644" t="str">
            <v>1103231500003</v>
          </cell>
          <cell r="E1644" t="str">
            <v>AC</v>
          </cell>
          <cell r="F1644" t="str">
            <v>Ea</v>
          </cell>
          <cell r="G1644" t="str">
            <v>P</v>
          </cell>
          <cell r="H1644" t="str">
            <v>standard</v>
          </cell>
          <cell r="I1644">
            <v>19.855</v>
          </cell>
        </row>
        <row r="1645">
          <cell r="B1645" t="str">
            <v>RIM0000045</v>
          </cell>
          <cell r="C1645" t="str">
            <v>1B180-202室内镜</v>
          </cell>
          <cell r="D1645" t="str">
            <v>1B18037100202</v>
          </cell>
          <cell r="E1645" t="str">
            <v>AC</v>
          </cell>
          <cell r="F1645" t="str">
            <v>Ea</v>
          </cell>
          <cell r="G1645" t="str">
            <v>P</v>
          </cell>
          <cell r="H1645" t="str">
            <v>Standard</v>
          </cell>
          <cell r="I1645">
            <v>0.0001</v>
          </cell>
        </row>
        <row r="1646">
          <cell r="B1646" t="str">
            <v>REM0000988</v>
          </cell>
          <cell r="C1646" t="str">
            <v>H4改型镜体左上右下盖03</v>
          </cell>
          <cell r="D1646" t="str">
            <v>ABS黑色</v>
          </cell>
          <cell r="E1646" t="str">
            <v>AC</v>
          </cell>
          <cell r="F1646" t="str">
            <v>Ea</v>
          </cell>
          <cell r="G1646" t="str">
            <v>P</v>
          </cell>
          <cell r="H1646" t="str">
            <v>standard</v>
          </cell>
          <cell r="I1646">
            <v>1.6</v>
          </cell>
        </row>
        <row r="1647">
          <cell r="B1647" t="str">
            <v>RIM0000054</v>
          </cell>
          <cell r="C1647" t="str">
            <v>158-01室内镜头黑色</v>
          </cell>
          <cell r="D1647" t="str">
            <v>组件黑色</v>
          </cell>
          <cell r="E1647" t="str">
            <v>AC</v>
          </cell>
          <cell r="F1647" t="str">
            <v>Ea</v>
          </cell>
          <cell r="G1647" t="str">
            <v>P</v>
          </cell>
          <cell r="H1647" t="str">
            <v>standard</v>
          </cell>
          <cell r="I1647">
            <v>1.4926</v>
          </cell>
        </row>
        <row r="1648">
          <cell r="B1648" t="str">
            <v>REM0000129</v>
          </cell>
          <cell r="C1648" t="str">
            <v>C35DB左后视镜低配珍珠白</v>
          </cell>
          <cell r="D1648" t="str">
            <v>E00098590-EP61</v>
          </cell>
          <cell r="E1648" t="str">
            <v>AC</v>
          </cell>
          <cell r="F1648" t="str">
            <v>Ea</v>
          </cell>
          <cell r="G1648" t="str">
            <v>P</v>
          </cell>
          <cell r="H1648" t="str">
            <v>standard</v>
          </cell>
          <cell r="I1648">
            <v>65.5675</v>
          </cell>
        </row>
        <row r="1649">
          <cell r="B1649" t="str">
            <v>RIM0000067</v>
          </cell>
          <cell r="C1649" t="str">
            <v>1780室内镜杆</v>
          </cell>
          <cell r="D1649" t="str">
            <v>铸铝喷涂浅灰</v>
          </cell>
          <cell r="E1649" t="str">
            <v>AC</v>
          </cell>
          <cell r="F1649" t="str">
            <v>Ea</v>
          </cell>
          <cell r="G1649" t="str">
            <v>P</v>
          </cell>
          <cell r="H1649" t="str">
            <v>standard</v>
          </cell>
          <cell r="I1649">
            <v>2.79</v>
          </cell>
        </row>
        <row r="1650">
          <cell r="B1650" t="str">
            <v>REM0000130</v>
          </cell>
          <cell r="C1650" t="str">
            <v>C35DB左后视镜低配魅力橙</v>
          </cell>
          <cell r="D1650" t="str">
            <v>E00098590-EP63</v>
          </cell>
          <cell r="E1650" t="str">
            <v>AC</v>
          </cell>
          <cell r="F1650" t="str">
            <v>Ea</v>
          </cell>
          <cell r="G1650" t="str">
            <v>P</v>
          </cell>
          <cell r="H1650" t="str">
            <v>standard</v>
          </cell>
          <cell r="I1650">
            <v>77.7014</v>
          </cell>
        </row>
        <row r="1651">
          <cell r="B1651" t="str">
            <v>RIM0000068</v>
          </cell>
          <cell r="C1651" t="str">
            <v>济南轻卡室内镜杆</v>
          </cell>
          <cell r="D1651" t="str">
            <v>铸铝喷涂黑色</v>
          </cell>
          <cell r="E1651" t="str">
            <v>AC</v>
          </cell>
          <cell r="F1651" t="str">
            <v>Ea</v>
          </cell>
          <cell r="G1651" t="str">
            <v>P</v>
          </cell>
          <cell r="H1651" t="str">
            <v>standard</v>
          </cell>
          <cell r="I1651">
            <v>1.7673</v>
          </cell>
          <cell r="J1651">
            <v>1.9441</v>
          </cell>
        </row>
        <row r="1652">
          <cell r="B1652" t="str">
            <v>REM0000131</v>
          </cell>
          <cell r="C1652" t="str">
            <v>C35DB左后视镜低配凛冽青</v>
          </cell>
          <cell r="D1652" t="str">
            <v>E00098590-EP65</v>
          </cell>
          <cell r="E1652" t="str">
            <v>AC</v>
          </cell>
          <cell r="F1652" t="str">
            <v>Ea</v>
          </cell>
          <cell r="G1652" t="str">
            <v>P</v>
          </cell>
          <cell r="H1652" t="str">
            <v>standard</v>
          </cell>
          <cell r="I1652">
            <v>79.8503</v>
          </cell>
        </row>
        <row r="1653">
          <cell r="B1653" t="str">
            <v>RSM0000053</v>
          </cell>
          <cell r="C1653" t="str">
            <v>华菱补盲镜座软垫</v>
          </cell>
          <cell r="D1653" t="str">
            <v>泡棉胶</v>
          </cell>
          <cell r="E1653" t="str">
            <v>AC</v>
          </cell>
          <cell r="F1653" t="str">
            <v>Ea</v>
          </cell>
          <cell r="G1653" t="str">
            <v>P</v>
          </cell>
          <cell r="H1653" t="str">
            <v>standard</v>
          </cell>
          <cell r="I1653">
            <v>0.1741</v>
          </cell>
        </row>
        <row r="1654">
          <cell r="B1654" t="str">
            <v>REM0000975</v>
          </cell>
          <cell r="C1654" t="str">
            <v>ETX2280上镜座右</v>
          </cell>
          <cell r="D1654" t="str">
            <v>尼龙</v>
          </cell>
          <cell r="E1654" t="str">
            <v>AC</v>
          </cell>
          <cell r="F1654" t="str">
            <v>Ea</v>
          </cell>
          <cell r="G1654" t="str">
            <v>P</v>
          </cell>
          <cell r="H1654" t="str">
            <v>standard</v>
          </cell>
          <cell r="I1654">
            <v>3.7204</v>
          </cell>
        </row>
        <row r="1655">
          <cell r="B1655" t="str">
            <v>RIM0000070</v>
          </cell>
          <cell r="C1655" t="str">
            <v>1029新室内蒙子</v>
          </cell>
          <cell r="D1655" t="str">
            <v>PC透明</v>
          </cell>
          <cell r="E1655" t="str">
            <v>AC</v>
          </cell>
          <cell r="F1655" t="str">
            <v>Ea</v>
          </cell>
          <cell r="G1655" t="str">
            <v>P</v>
          </cell>
          <cell r="H1655" t="str">
            <v>standard</v>
          </cell>
          <cell r="I1655">
            <v>0.9868</v>
          </cell>
        </row>
        <row r="1656">
          <cell r="B1656" t="str">
            <v>REM0000136</v>
          </cell>
          <cell r="C1656" t="str">
            <v>C35DB面罩心悦蓝左</v>
          </cell>
          <cell r="D1656" t="str">
            <v/>
          </cell>
          <cell r="E1656" t="str">
            <v>AC</v>
          </cell>
          <cell r="F1656" t="str">
            <v>Ea</v>
          </cell>
          <cell r="G1656" t="str">
            <v>P</v>
          </cell>
          <cell r="H1656" t="str">
            <v>Standard</v>
          </cell>
          <cell r="I1656">
            <v>0.0001</v>
          </cell>
        </row>
        <row r="1657">
          <cell r="B1657" t="str">
            <v>RIM0000072</v>
          </cell>
          <cell r="C1657" t="str">
            <v>1028室铁件</v>
          </cell>
          <cell r="D1657" t="str">
            <v>Q235镀锌</v>
          </cell>
          <cell r="E1657" t="str">
            <v>AC</v>
          </cell>
          <cell r="F1657" t="str">
            <v>Ea</v>
          </cell>
          <cell r="G1657" t="str">
            <v>P</v>
          </cell>
          <cell r="H1657" t="str">
            <v>standard</v>
          </cell>
          <cell r="I1657">
            <v>0.0739</v>
          </cell>
        </row>
        <row r="1658">
          <cell r="B1658" t="str">
            <v>REM0000972</v>
          </cell>
          <cell r="C1658" t="str">
            <v>ETX护套(有柱)</v>
          </cell>
          <cell r="D1658" t="str">
            <v>Pa6</v>
          </cell>
          <cell r="E1658" t="str">
            <v>AC</v>
          </cell>
          <cell r="F1658" t="str">
            <v>Ea</v>
          </cell>
          <cell r="G1658" t="str">
            <v>P</v>
          </cell>
          <cell r="H1658" t="str">
            <v>standard</v>
          </cell>
          <cell r="I1658">
            <v>1.9542</v>
          </cell>
        </row>
        <row r="1659">
          <cell r="B1659" t="str">
            <v>RIM0000073</v>
          </cell>
          <cell r="C1659" t="str">
            <v>1029室打铁片(新)</v>
          </cell>
          <cell r="D1659" t="str">
            <v>Q235</v>
          </cell>
          <cell r="E1659" t="str">
            <v>AC</v>
          </cell>
          <cell r="F1659" t="str">
            <v>Ea</v>
          </cell>
          <cell r="G1659" t="str">
            <v>P</v>
          </cell>
          <cell r="H1659" t="str">
            <v>standard</v>
          </cell>
          <cell r="I1659">
            <v>0.0492</v>
          </cell>
        </row>
        <row r="1660">
          <cell r="B1660" t="str">
            <v>REM0000138</v>
          </cell>
          <cell r="C1660" t="str">
            <v>C35DB面罩(魅力橙)左</v>
          </cell>
          <cell r="D1660" t="str">
            <v/>
          </cell>
          <cell r="E1660" t="str">
            <v>AC</v>
          </cell>
          <cell r="F1660" t="str">
            <v>Ea</v>
          </cell>
          <cell r="G1660" t="str">
            <v>P</v>
          </cell>
          <cell r="H1660" t="str">
            <v>Standard</v>
          </cell>
          <cell r="I1660">
            <v>0.0001</v>
          </cell>
        </row>
        <row r="1661">
          <cell r="B1661" t="str">
            <v>RIM0000074</v>
          </cell>
          <cell r="C1661" t="str">
            <v>1029室打铁片</v>
          </cell>
          <cell r="D1661" t="str">
            <v>Q235</v>
          </cell>
          <cell r="E1661" t="str">
            <v>AC</v>
          </cell>
          <cell r="F1661" t="str">
            <v>Ea</v>
          </cell>
          <cell r="G1661" t="str">
            <v>P</v>
          </cell>
          <cell r="H1661" t="str">
            <v>standard</v>
          </cell>
          <cell r="I1661">
            <v>0.0492</v>
          </cell>
        </row>
        <row r="1662">
          <cell r="B1662" t="str">
            <v>REM0000970</v>
          </cell>
          <cell r="C1662" t="str">
            <v>ETX卡子3</v>
          </cell>
          <cell r="D1662" t="str">
            <v>ABS黑色</v>
          </cell>
          <cell r="E1662" t="str">
            <v>AC</v>
          </cell>
          <cell r="F1662" t="str">
            <v>Ea</v>
          </cell>
          <cell r="G1662" t="str">
            <v>P</v>
          </cell>
          <cell r="H1662" t="str">
            <v>standard</v>
          </cell>
          <cell r="I1662">
            <v>0.2743</v>
          </cell>
        </row>
        <row r="1663">
          <cell r="B1663" t="str">
            <v>RIM0000075</v>
          </cell>
          <cell r="C1663" t="str">
            <v>1029室灯泡卡子</v>
          </cell>
          <cell r="D1663" t="str">
            <v>65Mn镀铜</v>
          </cell>
          <cell r="E1663" t="str">
            <v>AC</v>
          </cell>
          <cell r="F1663" t="str">
            <v>Ea</v>
          </cell>
          <cell r="G1663" t="str">
            <v>P</v>
          </cell>
          <cell r="H1663" t="str">
            <v>standard</v>
          </cell>
          <cell r="I1663">
            <v>0.0855</v>
          </cell>
        </row>
        <row r="1664">
          <cell r="B1664" t="str">
            <v>REM0000140</v>
          </cell>
          <cell r="C1664" t="str">
            <v>C35DB面罩酷感红左</v>
          </cell>
          <cell r="D1664" t="str">
            <v/>
          </cell>
          <cell r="E1664" t="str">
            <v>AC</v>
          </cell>
          <cell r="F1664" t="str">
            <v>Ea</v>
          </cell>
          <cell r="G1664" t="str">
            <v>P</v>
          </cell>
          <cell r="H1664" t="str">
            <v>Standard</v>
          </cell>
          <cell r="I1664">
            <v>41.8768</v>
          </cell>
        </row>
        <row r="1665">
          <cell r="B1665" t="str">
            <v>RIM0000076</v>
          </cell>
          <cell r="C1665" t="str">
            <v>1028室镜体压框黑色(套)</v>
          </cell>
          <cell r="D1665" t="str">
            <v>组件黑色</v>
          </cell>
          <cell r="E1665" t="str">
            <v>AC</v>
          </cell>
          <cell r="F1665" t="str">
            <v>Ea</v>
          </cell>
          <cell r="G1665" t="str">
            <v>P</v>
          </cell>
          <cell r="H1665" t="str">
            <v>standard</v>
          </cell>
          <cell r="I1665">
            <v>1.9978</v>
          </cell>
        </row>
        <row r="1666">
          <cell r="B1666" t="str">
            <v>REM0000143</v>
          </cell>
          <cell r="C1666" t="str">
            <v>C35DB后视镜镜片左(镀铬)</v>
          </cell>
          <cell r="D1666" t="str">
            <v/>
          </cell>
          <cell r="E1666" t="str">
            <v>AC</v>
          </cell>
          <cell r="F1666" t="str">
            <v>Ea</v>
          </cell>
          <cell r="G1666" t="str">
            <v>P</v>
          </cell>
          <cell r="H1666" t="str">
            <v>standard</v>
          </cell>
          <cell r="I1666">
            <v>3.82</v>
          </cell>
        </row>
        <row r="1667">
          <cell r="B1667" t="str">
            <v>RIM0000077</v>
          </cell>
          <cell r="C1667" t="str">
            <v>1029室镜体压框黑色(套)</v>
          </cell>
          <cell r="D1667" t="str">
            <v>组件黑色</v>
          </cell>
          <cell r="E1667" t="str">
            <v>AC</v>
          </cell>
          <cell r="F1667" t="str">
            <v>Ea</v>
          </cell>
          <cell r="G1667" t="str">
            <v>P</v>
          </cell>
          <cell r="H1667" t="str">
            <v>standard</v>
          </cell>
          <cell r="I1667">
            <v>1.9978</v>
          </cell>
        </row>
        <row r="1668">
          <cell r="B1668" t="str">
            <v>REM0000144</v>
          </cell>
          <cell r="C1668" t="str">
            <v>C35DB双面胶(低配)</v>
          </cell>
          <cell r="D1668" t="str">
            <v/>
          </cell>
          <cell r="E1668" t="str">
            <v>AC</v>
          </cell>
          <cell r="F1668" t="str">
            <v>Ea</v>
          </cell>
          <cell r="G1668" t="str">
            <v>P</v>
          </cell>
          <cell r="H1668" t="str">
            <v>standard</v>
          </cell>
          <cell r="I1668">
            <v>2.44</v>
          </cell>
        </row>
        <row r="1669">
          <cell r="B1669" t="str">
            <v>RIM0000079</v>
          </cell>
          <cell r="C1669" t="str">
            <v>L型室内镜镜杆黑色</v>
          </cell>
          <cell r="D1669" t="str">
            <v>铸铝喷涂</v>
          </cell>
          <cell r="E1669" t="str">
            <v>AC</v>
          </cell>
          <cell r="F1669" t="str">
            <v>Ea</v>
          </cell>
          <cell r="G1669" t="str">
            <v>P</v>
          </cell>
          <cell r="H1669" t="str">
            <v>standard</v>
          </cell>
          <cell r="I1669">
            <v>2.265</v>
          </cell>
        </row>
        <row r="1670">
          <cell r="B1670" t="str">
            <v>REM0000145</v>
          </cell>
          <cell r="C1670" t="str">
            <v>C35DB镜片托左</v>
          </cell>
          <cell r="D1670" t="str">
            <v/>
          </cell>
          <cell r="E1670" t="str">
            <v>AC</v>
          </cell>
          <cell r="F1670" t="str">
            <v>EA</v>
          </cell>
          <cell r="G1670" t="str">
            <v>P</v>
          </cell>
          <cell r="H1670" t="str">
            <v>Standard</v>
          </cell>
          <cell r="I1670">
            <v>0.0001</v>
          </cell>
        </row>
        <row r="1671">
          <cell r="B1671" t="str">
            <v>RIM0000082</v>
          </cell>
          <cell r="C1671" t="str">
            <v>6486室内镜镜片</v>
          </cell>
          <cell r="D1671" t="str">
            <v>浮法玻璃</v>
          </cell>
          <cell r="E1671" t="str">
            <v>AC</v>
          </cell>
          <cell r="F1671" t="str">
            <v>Ea</v>
          </cell>
          <cell r="G1671" t="str">
            <v>P</v>
          </cell>
          <cell r="H1671" t="str">
            <v>standard</v>
          </cell>
          <cell r="I1671">
            <v>1.6385</v>
          </cell>
        </row>
        <row r="1672">
          <cell r="B1672" t="str">
            <v>REM0000146</v>
          </cell>
          <cell r="C1672" t="str">
            <v>C35DB卡框左</v>
          </cell>
          <cell r="D1672" t="str">
            <v/>
          </cell>
          <cell r="E1672" t="str">
            <v>AC</v>
          </cell>
          <cell r="F1672" t="str">
            <v>EA</v>
          </cell>
          <cell r="G1672" t="str">
            <v>P</v>
          </cell>
          <cell r="H1672" t="str">
            <v>Standard</v>
          </cell>
          <cell r="I1672">
            <v>0.0001</v>
          </cell>
        </row>
        <row r="1673">
          <cell r="B1673" t="str">
            <v>RIM0000083</v>
          </cell>
          <cell r="C1673" t="str">
            <v>江淮室内镜片</v>
          </cell>
          <cell r="D1673" t="str">
            <v>浮法玻璃</v>
          </cell>
          <cell r="E1673" t="str">
            <v>AC</v>
          </cell>
          <cell r="F1673" t="str">
            <v>Ea</v>
          </cell>
          <cell r="G1673" t="str">
            <v>P</v>
          </cell>
          <cell r="H1673" t="str">
            <v>standard</v>
          </cell>
          <cell r="I1673">
            <v>3.706</v>
          </cell>
        </row>
        <row r="1674">
          <cell r="B1674" t="str">
            <v>REM0000804</v>
          </cell>
          <cell r="C1674" t="str">
            <v>C30D左加热片</v>
          </cell>
          <cell r="D1674" t="str">
            <v/>
          </cell>
          <cell r="E1674" t="str">
            <v>AC</v>
          </cell>
          <cell r="F1674" t="str">
            <v>Ea</v>
          </cell>
          <cell r="G1674" t="str">
            <v>P</v>
          </cell>
          <cell r="H1674" t="str">
            <v>standard</v>
          </cell>
          <cell r="I1674">
            <v>3.15</v>
          </cell>
        </row>
        <row r="1675">
          <cell r="B1675" t="str">
            <v>RIM0000084</v>
          </cell>
          <cell r="C1675" t="str">
            <v>6486室内镜镜杆(黑)</v>
          </cell>
          <cell r="D1675" t="str">
            <v>ZL104黑色亚光</v>
          </cell>
          <cell r="E1675" t="str">
            <v>AC</v>
          </cell>
          <cell r="F1675" t="str">
            <v>Ea</v>
          </cell>
          <cell r="G1675" t="str">
            <v>P</v>
          </cell>
          <cell r="H1675" t="str">
            <v>standard</v>
          </cell>
          <cell r="I1675">
            <v>2.91</v>
          </cell>
        </row>
        <row r="1676">
          <cell r="B1676" t="str">
            <v>REM0000149</v>
          </cell>
          <cell r="C1676" t="str">
            <v>C35DB手折基板左</v>
          </cell>
          <cell r="D1676" t="str">
            <v/>
          </cell>
          <cell r="E1676" t="str">
            <v>AC</v>
          </cell>
          <cell r="F1676" t="str">
            <v>EA</v>
          </cell>
          <cell r="G1676" t="str">
            <v>P</v>
          </cell>
          <cell r="H1676" t="str">
            <v>Standard</v>
          </cell>
          <cell r="I1676">
            <v>6.06</v>
          </cell>
        </row>
        <row r="1677">
          <cell r="B1677" t="str">
            <v>RIM0000085</v>
          </cell>
          <cell r="C1677" t="str">
            <v>华菱室内境杆</v>
          </cell>
          <cell r="D1677" t="str">
            <v/>
          </cell>
          <cell r="E1677" t="str">
            <v>AC</v>
          </cell>
          <cell r="F1677" t="str">
            <v>Ea</v>
          </cell>
          <cell r="G1677" t="str">
            <v>P</v>
          </cell>
          <cell r="H1677" t="str">
            <v>standard</v>
          </cell>
          <cell r="I1677">
            <v>2.25</v>
          </cell>
        </row>
        <row r="1678">
          <cell r="B1678" t="str">
            <v>REM0000794</v>
          </cell>
          <cell r="C1678" t="str">
            <v>M50N阻尼片</v>
          </cell>
          <cell r="D1678" t="str">
            <v>65Mn</v>
          </cell>
          <cell r="E1678" t="str">
            <v>AC</v>
          </cell>
          <cell r="F1678" t="str">
            <v>Ea</v>
          </cell>
          <cell r="G1678" t="str">
            <v>P</v>
          </cell>
          <cell r="H1678" t="str">
            <v>standard</v>
          </cell>
          <cell r="I1678">
            <v>0.2328</v>
          </cell>
        </row>
        <row r="1679">
          <cell r="B1679" t="str">
            <v>RIM0000086</v>
          </cell>
          <cell r="C1679" t="str">
            <v>一汽MV3内视镜镜杆</v>
          </cell>
          <cell r="D1679" t="str">
            <v/>
          </cell>
          <cell r="E1679" t="str">
            <v>AC</v>
          </cell>
          <cell r="F1679" t="str">
            <v>Ea</v>
          </cell>
          <cell r="G1679" t="str">
            <v>P</v>
          </cell>
          <cell r="H1679" t="str">
            <v>standard</v>
          </cell>
          <cell r="I1679">
            <v>5.28</v>
          </cell>
        </row>
        <row r="1680">
          <cell r="B1680" t="str">
            <v>REM0000151</v>
          </cell>
          <cell r="C1680" t="str">
            <v>C35DB护罩盖板左</v>
          </cell>
          <cell r="D1680" t="str">
            <v/>
          </cell>
          <cell r="E1680" t="str">
            <v>AC</v>
          </cell>
          <cell r="F1680" t="str">
            <v>EA</v>
          </cell>
          <cell r="G1680" t="str">
            <v>P</v>
          </cell>
          <cell r="H1680" t="str">
            <v>Standard</v>
          </cell>
          <cell r="I1680">
            <v>0.0001</v>
          </cell>
        </row>
        <row r="1681">
          <cell r="B1681" t="str">
            <v>RIM0000088</v>
          </cell>
          <cell r="C1681" t="str">
            <v>2020s球头座</v>
          </cell>
          <cell r="D1681" t="str">
            <v/>
          </cell>
          <cell r="E1681" t="str">
            <v>AC</v>
          </cell>
          <cell r="F1681" t="str">
            <v>Ea</v>
          </cell>
          <cell r="G1681" t="str">
            <v>P</v>
          </cell>
          <cell r="H1681" t="str">
            <v>standard</v>
          </cell>
          <cell r="I1681">
            <v>0.7415</v>
          </cell>
        </row>
        <row r="1682">
          <cell r="B1682" t="str">
            <v>REM0000152</v>
          </cell>
          <cell r="C1682" t="str">
            <v>C35DB灯罩左</v>
          </cell>
          <cell r="D1682" t="str">
            <v/>
          </cell>
          <cell r="E1682" t="str">
            <v>AC</v>
          </cell>
          <cell r="F1682" t="str">
            <v>EA</v>
          </cell>
          <cell r="G1682" t="str">
            <v>P</v>
          </cell>
          <cell r="H1682" t="str">
            <v>Standard</v>
          </cell>
          <cell r="I1682">
            <v>1.1427</v>
          </cell>
        </row>
        <row r="1683">
          <cell r="B1683" t="str">
            <v>RIM0000089</v>
          </cell>
          <cell r="C1683" t="str">
            <v>2020s调整座</v>
          </cell>
          <cell r="D1683" t="str">
            <v>0A-0008-S03</v>
          </cell>
          <cell r="E1683" t="str">
            <v>AC</v>
          </cell>
          <cell r="F1683" t="str">
            <v>Ea</v>
          </cell>
          <cell r="G1683" t="str">
            <v>P</v>
          </cell>
          <cell r="H1683" t="str">
            <v>standard</v>
          </cell>
          <cell r="I1683">
            <v>0.3673</v>
          </cell>
        </row>
        <row r="1684">
          <cell r="B1684" t="str">
            <v>REM0000153</v>
          </cell>
          <cell r="C1684" t="str">
            <v>C35DB转向安装板左</v>
          </cell>
          <cell r="D1684" t="str">
            <v/>
          </cell>
          <cell r="E1684" t="str">
            <v>AC</v>
          </cell>
          <cell r="F1684" t="str">
            <v>EA</v>
          </cell>
          <cell r="G1684" t="str">
            <v>P</v>
          </cell>
          <cell r="H1684" t="str">
            <v>Standard</v>
          </cell>
          <cell r="I1684">
            <v>0.2991</v>
          </cell>
        </row>
        <row r="1685">
          <cell r="B1685" t="str">
            <v>RIM0000099</v>
          </cell>
          <cell r="C1685" t="str">
            <v>内视镜L0823020004A0</v>
          </cell>
          <cell r="D1685" t="str">
            <v>L0823020004A0</v>
          </cell>
          <cell r="E1685" t="str">
            <v>AC</v>
          </cell>
          <cell r="F1685" t="str">
            <v>Ea</v>
          </cell>
          <cell r="G1685" t="str">
            <v>P</v>
          </cell>
          <cell r="H1685" t="str">
            <v>Standard</v>
          </cell>
          <cell r="I1685">
            <v>4.2993</v>
          </cell>
        </row>
        <row r="1686">
          <cell r="B1686" t="str">
            <v>REM0000154</v>
          </cell>
          <cell r="C1686" t="str">
            <v>C35DB转向灯线路板左</v>
          </cell>
          <cell r="D1686" t="str">
            <v/>
          </cell>
          <cell r="E1686" t="str">
            <v>AC</v>
          </cell>
          <cell r="F1686" t="str">
            <v>Ea</v>
          </cell>
          <cell r="G1686" t="str">
            <v>P</v>
          </cell>
          <cell r="H1686" t="str">
            <v>standard</v>
          </cell>
          <cell r="I1686">
            <v>5.335</v>
          </cell>
        </row>
        <row r="1687">
          <cell r="B1687" t="str">
            <v>RSM0000042</v>
          </cell>
          <cell r="C1687" t="str">
            <v>豪泺路面镜镜座</v>
          </cell>
          <cell r="D1687" t="str">
            <v>PA6</v>
          </cell>
          <cell r="E1687" t="str">
            <v>AC</v>
          </cell>
          <cell r="F1687" t="str">
            <v>Ea</v>
          </cell>
          <cell r="G1687" t="str">
            <v>P</v>
          </cell>
          <cell r="H1687" t="str">
            <v>standard</v>
          </cell>
          <cell r="I1687">
            <v>4.37</v>
          </cell>
        </row>
        <row r="1688">
          <cell r="B1688" t="str">
            <v>REM0000155</v>
          </cell>
          <cell r="C1688" t="str">
            <v>C35DB左三角垫</v>
          </cell>
          <cell r="D1688" t="str">
            <v/>
          </cell>
          <cell r="E1688" t="str">
            <v>AC</v>
          </cell>
          <cell r="F1688" t="str">
            <v>Ea</v>
          </cell>
          <cell r="G1688" t="str">
            <v>P</v>
          </cell>
          <cell r="H1688" t="str">
            <v>standard</v>
          </cell>
          <cell r="I1688">
            <v>1.1208</v>
          </cell>
        </row>
        <row r="1689">
          <cell r="B1689" t="str">
            <v>RIM0000105</v>
          </cell>
          <cell r="C1689" t="str">
            <v>1B169-70内视镜</v>
          </cell>
          <cell r="D1689" t="str">
            <v>1B16937100070</v>
          </cell>
          <cell r="E1689" t="str">
            <v>AC</v>
          </cell>
          <cell r="F1689" t="str">
            <v>Ea</v>
          </cell>
          <cell r="G1689" t="str">
            <v>P</v>
          </cell>
          <cell r="H1689" t="str">
            <v>Standard</v>
          </cell>
          <cell r="I1689">
            <v>11.8125</v>
          </cell>
        </row>
        <row r="1690">
          <cell r="B1690" t="str">
            <v>REM0000156</v>
          </cell>
          <cell r="C1690" t="str">
            <v>C35DB镜座左</v>
          </cell>
          <cell r="D1690" t="str">
            <v/>
          </cell>
          <cell r="E1690" t="str">
            <v>AC</v>
          </cell>
          <cell r="F1690" t="str">
            <v>Ea</v>
          </cell>
          <cell r="G1690" t="str">
            <v>P</v>
          </cell>
          <cell r="H1690" t="str">
            <v>standard</v>
          </cell>
          <cell r="I1690">
            <v>8.239</v>
          </cell>
          <cell r="J1690">
            <v>7.9918</v>
          </cell>
        </row>
        <row r="1691">
          <cell r="B1691" t="str">
            <v>RIM0000109</v>
          </cell>
          <cell r="C1691" t="str">
            <v>后视镜L0823020002A0</v>
          </cell>
          <cell r="D1691" t="str">
            <v>L0823020002A0</v>
          </cell>
          <cell r="E1691" t="str">
            <v>AC</v>
          </cell>
          <cell r="F1691" t="str">
            <v>Ea</v>
          </cell>
          <cell r="G1691" t="str">
            <v>P</v>
          </cell>
          <cell r="H1691" t="str">
            <v>Standard</v>
          </cell>
          <cell r="I1691">
            <v>0.0001</v>
          </cell>
        </row>
        <row r="1692">
          <cell r="B1692" t="str">
            <v>REM0000603</v>
          </cell>
          <cell r="C1692" t="str">
            <v>斯太尔王左上镜座</v>
          </cell>
          <cell r="D1692" t="str">
            <v>ZL104</v>
          </cell>
          <cell r="E1692" t="str">
            <v>AC</v>
          </cell>
          <cell r="F1692" t="str">
            <v>Ea</v>
          </cell>
          <cell r="G1692" t="str">
            <v>P</v>
          </cell>
          <cell r="H1692" t="str">
            <v>standard</v>
          </cell>
          <cell r="I1692">
            <v>2.3</v>
          </cell>
        </row>
        <row r="1693">
          <cell r="B1693" t="str">
            <v>RIM0000110</v>
          </cell>
          <cell r="C1693" t="str">
            <v>内视镜L0821014003A0</v>
          </cell>
          <cell r="D1693" t="str">
            <v>L0821014003A0</v>
          </cell>
          <cell r="E1693" t="str">
            <v>AC</v>
          </cell>
          <cell r="F1693" t="str">
            <v>Ea</v>
          </cell>
          <cell r="G1693" t="str">
            <v>P</v>
          </cell>
          <cell r="H1693" t="str">
            <v>Standard</v>
          </cell>
          <cell r="I1693">
            <v>7.6827</v>
          </cell>
        </row>
        <row r="1694">
          <cell r="B1694" t="str">
            <v>REM0000157</v>
          </cell>
          <cell r="C1694" t="str">
            <v>C35DB转轴</v>
          </cell>
          <cell r="D1694" t="str">
            <v/>
          </cell>
          <cell r="E1694" t="str">
            <v>AC</v>
          </cell>
          <cell r="F1694" t="str">
            <v>Ea</v>
          </cell>
          <cell r="G1694" t="str">
            <v>P</v>
          </cell>
          <cell r="H1694" t="str">
            <v>standard</v>
          </cell>
          <cell r="I1694">
            <v>2.2</v>
          </cell>
        </row>
        <row r="1695">
          <cell r="B1695" t="str">
            <v>RIM0000114</v>
          </cell>
          <cell r="C1695" t="str">
            <v>2020S室内镜片</v>
          </cell>
          <cell r="D1695" t="str">
            <v/>
          </cell>
          <cell r="E1695" t="str">
            <v>AC</v>
          </cell>
          <cell r="F1695" t="str">
            <v>Ea</v>
          </cell>
          <cell r="G1695" t="str">
            <v>P</v>
          </cell>
          <cell r="H1695" t="str">
            <v>standard</v>
          </cell>
          <cell r="I1695">
            <v>0.9605</v>
          </cell>
        </row>
        <row r="1696">
          <cell r="B1696" t="str">
            <v>REM0000158</v>
          </cell>
          <cell r="C1696" t="str">
            <v>C35DB左低配线束合件</v>
          </cell>
          <cell r="D1696" t="str">
            <v/>
          </cell>
          <cell r="E1696" t="str">
            <v>AC</v>
          </cell>
          <cell r="F1696" t="str">
            <v>Ea</v>
          </cell>
          <cell r="G1696" t="str">
            <v>P</v>
          </cell>
          <cell r="H1696" t="str">
            <v>standard</v>
          </cell>
          <cell r="I1696">
            <v>7.35</v>
          </cell>
        </row>
        <row r="1697">
          <cell r="B1697" t="str">
            <v>RIM0000121</v>
          </cell>
          <cell r="C1697" t="str">
            <v>M20室内镜杆</v>
          </cell>
          <cell r="D1697" t="str">
            <v>ADC12喷涂哑光黑色</v>
          </cell>
          <cell r="E1697" t="str">
            <v>AC</v>
          </cell>
          <cell r="F1697" t="str">
            <v>Ea</v>
          </cell>
          <cell r="G1697" t="str">
            <v>P</v>
          </cell>
          <cell r="H1697" t="str">
            <v>standard</v>
          </cell>
          <cell r="I1697">
            <v>2.0246</v>
          </cell>
          <cell r="J1697">
            <v>1.8966</v>
          </cell>
        </row>
        <row r="1698">
          <cell r="B1698" t="str">
            <v>REM0000160</v>
          </cell>
          <cell r="C1698" t="str">
            <v>C35DB右后视镜低配心悦蓝</v>
          </cell>
          <cell r="D1698" t="str">
            <v>E00098591-EP62</v>
          </cell>
          <cell r="E1698" t="str">
            <v>AC</v>
          </cell>
          <cell r="F1698" t="str">
            <v>Ea</v>
          </cell>
          <cell r="G1698" t="str">
            <v>P</v>
          </cell>
          <cell r="H1698" t="str">
            <v>standard</v>
          </cell>
          <cell r="I1698">
            <v>74.0414</v>
          </cell>
        </row>
        <row r="1699">
          <cell r="B1699" t="str">
            <v>RSM0000052</v>
          </cell>
          <cell r="C1699" t="str">
            <v>华菱补盲镜片</v>
          </cell>
          <cell r="D1699" t="str">
            <v>浮法玻璃</v>
          </cell>
          <cell r="E1699" t="str">
            <v>AC</v>
          </cell>
          <cell r="F1699" t="str">
            <v>Ea</v>
          </cell>
          <cell r="G1699" t="str">
            <v>P</v>
          </cell>
          <cell r="H1699" t="str">
            <v>standard</v>
          </cell>
          <cell r="I1699">
            <v>5.537</v>
          </cell>
        </row>
        <row r="1700">
          <cell r="B1700" t="str">
            <v>REM0000161</v>
          </cell>
          <cell r="C1700" t="str">
            <v>C35DB右后视镜低配珍珠白</v>
          </cell>
          <cell r="D1700" t="str">
            <v>E00098591-EP61</v>
          </cell>
          <cell r="E1700" t="str">
            <v>AC</v>
          </cell>
          <cell r="F1700" t="str">
            <v>Ea</v>
          </cell>
          <cell r="G1700" t="str">
            <v>P</v>
          </cell>
          <cell r="H1700" t="str">
            <v>standard</v>
          </cell>
          <cell r="I1700">
            <v>75.8229</v>
          </cell>
        </row>
        <row r="1701">
          <cell r="B1701" t="str">
            <v>RIM0000122</v>
          </cell>
          <cell r="C1701" t="str">
            <v>K1室内镜杆</v>
          </cell>
          <cell r="D1701" t="str">
            <v>ZL104黑色亚光漆</v>
          </cell>
          <cell r="E1701" t="str">
            <v>AC</v>
          </cell>
          <cell r="F1701" t="str">
            <v>Ea</v>
          </cell>
          <cell r="G1701" t="str">
            <v>P</v>
          </cell>
          <cell r="H1701" t="str">
            <v>standard</v>
          </cell>
          <cell r="I1701">
            <v>2.41</v>
          </cell>
        </row>
        <row r="1702">
          <cell r="B1702" t="str">
            <v>REM0000162</v>
          </cell>
          <cell r="C1702" t="str">
            <v>C35DB右后视镜低配魅力橙</v>
          </cell>
          <cell r="D1702" t="str">
            <v>E00098591-EP63</v>
          </cell>
          <cell r="E1702" t="str">
            <v>AC</v>
          </cell>
          <cell r="F1702" t="str">
            <v>Ea</v>
          </cell>
          <cell r="G1702" t="str">
            <v>P</v>
          </cell>
          <cell r="H1702" t="str">
            <v>standard</v>
          </cell>
          <cell r="I1702">
            <v>82.8658</v>
          </cell>
        </row>
        <row r="1703">
          <cell r="B1703" t="str">
            <v>RSM0000026</v>
          </cell>
          <cell r="C1703" t="str">
            <v>奥驰补盲镜安装板</v>
          </cell>
          <cell r="D1703" t="str">
            <v>Q235</v>
          </cell>
          <cell r="E1703" t="str">
            <v>AC</v>
          </cell>
          <cell r="F1703" t="str">
            <v>Ea</v>
          </cell>
          <cell r="G1703" t="str">
            <v>P</v>
          </cell>
          <cell r="H1703" t="str">
            <v>standard</v>
          </cell>
          <cell r="I1703">
            <v>0.65</v>
          </cell>
        </row>
        <row r="1704">
          <cell r="B1704" t="str">
            <v>REM0000163</v>
          </cell>
          <cell r="C1704" t="str">
            <v>C35DB右后视镜低配凛冽青</v>
          </cell>
          <cell r="D1704" t="str">
            <v>E00098591-EP65</v>
          </cell>
          <cell r="E1704" t="str">
            <v>AC</v>
          </cell>
          <cell r="F1704" t="str">
            <v>Ea</v>
          </cell>
          <cell r="G1704" t="str">
            <v>P</v>
          </cell>
          <cell r="H1704" t="str">
            <v>standard</v>
          </cell>
          <cell r="I1704">
            <v>80.2296</v>
          </cell>
        </row>
        <row r="1705">
          <cell r="B1705" t="str">
            <v>RIM0000125</v>
          </cell>
          <cell r="C1705" t="str">
            <v>L室内镜片</v>
          </cell>
          <cell r="D1705" t="str">
            <v/>
          </cell>
          <cell r="E1705" t="str">
            <v>AC</v>
          </cell>
          <cell r="F1705" t="str">
            <v>Ea</v>
          </cell>
          <cell r="G1705" t="str">
            <v>P</v>
          </cell>
          <cell r="H1705" t="str">
            <v>standard</v>
          </cell>
          <cell r="I1705">
            <v>0.9605</v>
          </cell>
        </row>
        <row r="1706">
          <cell r="B1706" t="str">
            <v>REM0000164</v>
          </cell>
          <cell r="C1706" t="str">
            <v>C35DB右后视镜低配酷感红</v>
          </cell>
          <cell r="D1706" t="str">
            <v>E00098591-EP64</v>
          </cell>
          <cell r="E1706" t="str">
            <v>AC</v>
          </cell>
          <cell r="F1706" t="str">
            <v>Ea</v>
          </cell>
          <cell r="G1706" t="str">
            <v>P</v>
          </cell>
          <cell r="H1706" t="str">
            <v>standard</v>
          </cell>
          <cell r="I1706">
            <v>77.7304</v>
          </cell>
        </row>
        <row r="1707">
          <cell r="B1707" t="str">
            <v>RIM0000127</v>
          </cell>
          <cell r="C1707" t="str">
            <v>顶灯室内镜开关手把护套</v>
          </cell>
          <cell r="D1707" t="str">
            <v/>
          </cell>
          <cell r="E1707" t="str">
            <v>AC</v>
          </cell>
          <cell r="F1707" t="str">
            <v>Ea</v>
          </cell>
          <cell r="G1707" t="str">
            <v>P</v>
          </cell>
          <cell r="H1707" t="str">
            <v>standard</v>
          </cell>
          <cell r="I1707">
            <v>0.26</v>
          </cell>
          <cell r="J1707">
            <v>0.15675</v>
          </cell>
        </row>
        <row r="1708">
          <cell r="B1708" t="str">
            <v>REM0000168</v>
          </cell>
          <cell r="C1708" t="str">
            <v>C35DB面罩心悦蓝右</v>
          </cell>
          <cell r="D1708" t="str">
            <v/>
          </cell>
          <cell r="E1708" t="str">
            <v>AC</v>
          </cell>
          <cell r="F1708" t="str">
            <v>Ea</v>
          </cell>
          <cell r="G1708" t="str">
            <v>P</v>
          </cell>
          <cell r="H1708" t="str">
            <v>Standard</v>
          </cell>
          <cell r="I1708">
            <v>0.0001</v>
          </cell>
        </row>
        <row r="1709">
          <cell r="B1709" t="str">
            <v>RIM0000137</v>
          </cell>
          <cell r="C1709" t="str">
            <v>仿五铃内-03铝镜头</v>
          </cell>
          <cell r="D1709" t="str">
            <v/>
          </cell>
          <cell r="E1709" t="str">
            <v>AC</v>
          </cell>
          <cell r="F1709" t="str">
            <v>Ea</v>
          </cell>
          <cell r="G1709" t="str">
            <v>P</v>
          </cell>
          <cell r="H1709" t="str">
            <v>standard</v>
          </cell>
          <cell r="I1709">
            <v>1.06</v>
          </cell>
        </row>
        <row r="1710">
          <cell r="B1710" t="str">
            <v>REM0000169</v>
          </cell>
          <cell r="C1710" t="str">
            <v>C35DB面罩珍珠白右</v>
          </cell>
          <cell r="D1710" t="str">
            <v/>
          </cell>
          <cell r="E1710" t="str">
            <v>AC</v>
          </cell>
          <cell r="F1710" t="str">
            <v>Ea</v>
          </cell>
          <cell r="G1710" t="str">
            <v>P</v>
          </cell>
          <cell r="H1710" t="str">
            <v>Standard</v>
          </cell>
          <cell r="I1710">
            <v>16.0331</v>
          </cell>
        </row>
        <row r="1711">
          <cell r="B1711" t="str">
            <v>RIM0000138</v>
          </cell>
          <cell r="C1711" t="str">
            <v>仿五铃1475内镜头（新色）</v>
          </cell>
          <cell r="D1711" t="str">
            <v/>
          </cell>
          <cell r="E1711" t="str">
            <v>AC</v>
          </cell>
          <cell r="F1711" t="str">
            <v>Ea</v>
          </cell>
          <cell r="G1711" t="str">
            <v>P</v>
          </cell>
          <cell r="H1711" t="str">
            <v>standard</v>
          </cell>
          <cell r="I1711">
            <v>0.9829</v>
          </cell>
        </row>
        <row r="1712">
          <cell r="B1712" t="str">
            <v>REM0000170</v>
          </cell>
          <cell r="C1712" t="str">
            <v>C35DB面罩(魅力橙)右</v>
          </cell>
          <cell r="D1712" t="str">
            <v/>
          </cell>
          <cell r="E1712" t="str">
            <v>AC</v>
          </cell>
          <cell r="F1712" t="str">
            <v>Ea</v>
          </cell>
          <cell r="G1712" t="str">
            <v>P</v>
          </cell>
          <cell r="H1712" t="str">
            <v>Standard</v>
          </cell>
          <cell r="I1712">
            <v>16.24</v>
          </cell>
        </row>
        <row r="1713">
          <cell r="B1713" t="str">
            <v>RIM0000139</v>
          </cell>
          <cell r="C1713" t="str">
            <v>1605室内新杆（新程）</v>
          </cell>
          <cell r="D1713" t="str">
            <v/>
          </cell>
          <cell r="E1713" t="str">
            <v>AC</v>
          </cell>
          <cell r="F1713" t="str">
            <v>Ea</v>
          </cell>
          <cell r="G1713" t="str">
            <v>P</v>
          </cell>
          <cell r="H1713" t="str">
            <v>standard</v>
          </cell>
          <cell r="I1713">
            <v>1.9316</v>
          </cell>
        </row>
        <row r="1714">
          <cell r="B1714" t="str">
            <v>REM0000171</v>
          </cell>
          <cell r="C1714" t="str">
            <v>C35DB面罩凛冽青右</v>
          </cell>
          <cell r="D1714" t="str">
            <v/>
          </cell>
          <cell r="E1714" t="str">
            <v>AC</v>
          </cell>
          <cell r="F1714" t="str">
            <v>Ea</v>
          </cell>
          <cell r="G1714" t="str">
            <v>P</v>
          </cell>
          <cell r="H1714" t="str">
            <v>Standard</v>
          </cell>
          <cell r="I1714">
            <v>0.0001</v>
          </cell>
        </row>
        <row r="1715">
          <cell r="B1715" t="str">
            <v>RIM0000141</v>
          </cell>
          <cell r="C1715" t="str">
            <v>室内镜</v>
          </cell>
          <cell r="D1715" t="str">
            <v>L0823020107A0</v>
          </cell>
          <cell r="E1715" t="str">
            <v>AC</v>
          </cell>
          <cell r="F1715" t="str">
            <v>Ea</v>
          </cell>
          <cell r="G1715" t="str">
            <v>P</v>
          </cell>
          <cell r="H1715" t="str">
            <v>Standard</v>
          </cell>
          <cell r="I1715">
            <v>0.0001</v>
          </cell>
        </row>
        <row r="1716">
          <cell r="B1716" t="str">
            <v>REM0000172</v>
          </cell>
          <cell r="C1716" t="str">
            <v>C35DB面罩酷感红右</v>
          </cell>
          <cell r="D1716" t="str">
            <v/>
          </cell>
          <cell r="E1716" t="str">
            <v>AC</v>
          </cell>
          <cell r="F1716" t="str">
            <v>Ea</v>
          </cell>
          <cell r="G1716" t="str">
            <v>P</v>
          </cell>
          <cell r="H1716" t="str">
            <v>Standard</v>
          </cell>
          <cell r="I1716">
            <v>41.877</v>
          </cell>
        </row>
        <row r="1717">
          <cell r="B1717" t="str">
            <v>RIM0000142</v>
          </cell>
          <cell r="C1717" t="str">
            <v>1029室内镜片</v>
          </cell>
          <cell r="D1717" t="str">
            <v/>
          </cell>
          <cell r="E1717" t="str">
            <v>new</v>
          </cell>
          <cell r="F1717" t="str">
            <v>EA</v>
          </cell>
          <cell r="G1717" t="str">
            <v>P</v>
          </cell>
          <cell r="H1717" t="str">
            <v>Standard</v>
          </cell>
          <cell r="I1717">
            <v>0.0001</v>
          </cell>
        </row>
        <row r="1718">
          <cell r="B1718" t="str">
            <v>REM0000175</v>
          </cell>
          <cell r="C1718" t="str">
            <v>C35DB后视镜镜片右(镀铬)</v>
          </cell>
          <cell r="D1718" t="str">
            <v/>
          </cell>
          <cell r="E1718" t="str">
            <v>AC</v>
          </cell>
          <cell r="F1718" t="str">
            <v>Ea</v>
          </cell>
          <cell r="G1718" t="str">
            <v>P</v>
          </cell>
          <cell r="H1718" t="str">
            <v>standard</v>
          </cell>
          <cell r="I1718">
            <v>3.82</v>
          </cell>
        </row>
        <row r="1719">
          <cell r="B1719" t="str">
            <v>RIM0000143</v>
          </cell>
          <cell r="C1719" t="str">
            <v>1029室内镜镜体</v>
          </cell>
          <cell r="D1719" t="str">
            <v/>
          </cell>
          <cell r="E1719" t="str">
            <v>AC</v>
          </cell>
          <cell r="F1719" t="str">
            <v>EA</v>
          </cell>
          <cell r="G1719" t="str">
            <v>P</v>
          </cell>
          <cell r="H1719" t="str">
            <v>Standard</v>
          </cell>
          <cell r="I1719">
            <v>1.41</v>
          </cell>
          <cell r="J1719">
            <v>1.4100076060767</v>
          </cell>
        </row>
        <row r="1720">
          <cell r="B1720" t="str">
            <v>REM0000177</v>
          </cell>
          <cell r="C1720" t="str">
            <v>C35DB镜片托右</v>
          </cell>
          <cell r="D1720" t="str">
            <v/>
          </cell>
          <cell r="E1720" t="str">
            <v>AC</v>
          </cell>
          <cell r="F1720" t="str">
            <v>EA</v>
          </cell>
          <cell r="G1720" t="str">
            <v>P</v>
          </cell>
          <cell r="H1720" t="str">
            <v>Standard</v>
          </cell>
          <cell r="I1720">
            <v>0.0001</v>
          </cell>
        </row>
        <row r="1721">
          <cell r="B1721" t="str">
            <v>RIM0000144</v>
          </cell>
          <cell r="C1721" t="str">
            <v>1029室内镜镜框镜片组件</v>
          </cell>
          <cell r="D1721" t="str">
            <v/>
          </cell>
          <cell r="E1721" t="str">
            <v>AC</v>
          </cell>
          <cell r="F1721" t="str">
            <v>EA</v>
          </cell>
          <cell r="G1721" t="str">
            <v>P</v>
          </cell>
          <cell r="H1721" t="str">
            <v>Standard</v>
          </cell>
          <cell r="I1721">
            <v>1.7551</v>
          </cell>
          <cell r="J1721">
            <v>1.75506449636709</v>
          </cell>
        </row>
        <row r="1722">
          <cell r="B1722" t="str">
            <v>REM0000178</v>
          </cell>
          <cell r="C1722" t="str">
            <v>C35DB卡框右</v>
          </cell>
          <cell r="D1722" t="str">
            <v/>
          </cell>
          <cell r="E1722" t="str">
            <v>AC</v>
          </cell>
          <cell r="F1722" t="str">
            <v>EA</v>
          </cell>
          <cell r="G1722" t="str">
            <v>P</v>
          </cell>
          <cell r="H1722" t="str">
            <v>Standard</v>
          </cell>
          <cell r="I1722">
            <v>8.9196</v>
          </cell>
        </row>
        <row r="1723">
          <cell r="B1723" t="str">
            <v>RIM0000145</v>
          </cell>
          <cell r="C1723" t="str">
            <v>1028室内镜片</v>
          </cell>
          <cell r="D1723" t="str">
            <v/>
          </cell>
          <cell r="E1723" t="str">
            <v>NEW</v>
          </cell>
          <cell r="F1723" t="str">
            <v>EA</v>
          </cell>
          <cell r="G1723" t="str">
            <v>P</v>
          </cell>
          <cell r="H1723" t="str">
            <v>Standard</v>
          </cell>
          <cell r="I1723">
            <v>0.0001</v>
          </cell>
        </row>
        <row r="1724">
          <cell r="B1724" t="str">
            <v>REM0000180</v>
          </cell>
          <cell r="C1724" t="str">
            <v>C35DB低配镜壳右</v>
          </cell>
          <cell r="D1724" t="str">
            <v/>
          </cell>
          <cell r="E1724" t="str">
            <v>AC</v>
          </cell>
          <cell r="F1724" t="str">
            <v>EA</v>
          </cell>
          <cell r="G1724" t="str">
            <v>P</v>
          </cell>
          <cell r="H1724" t="str">
            <v>Standard</v>
          </cell>
          <cell r="I1724">
            <v>1.6357</v>
          </cell>
        </row>
        <row r="1725">
          <cell r="B1725" t="str">
            <v>RIM0000146</v>
          </cell>
          <cell r="C1725" t="str">
            <v>1028室内镜镜体</v>
          </cell>
          <cell r="D1725" t="str">
            <v/>
          </cell>
          <cell r="E1725" t="str">
            <v>AC</v>
          </cell>
          <cell r="F1725" t="str">
            <v>EA</v>
          </cell>
          <cell r="G1725" t="str">
            <v>P</v>
          </cell>
          <cell r="H1725" t="str">
            <v>Standard</v>
          </cell>
          <cell r="I1725">
            <v>1.41</v>
          </cell>
          <cell r="J1725">
            <v>1.4100076060767</v>
          </cell>
        </row>
        <row r="1726">
          <cell r="B1726" t="str">
            <v>REM0000181</v>
          </cell>
          <cell r="C1726" t="str">
            <v>C35DB手折基板右</v>
          </cell>
          <cell r="D1726" t="str">
            <v/>
          </cell>
          <cell r="E1726" t="str">
            <v>AC</v>
          </cell>
          <cell r="F1726" t="str">
            <v>EA</v>
          </cell>
          <cell r="G1726" t="str">
            <v>P</v>
          </cell>
          <cell r="H1726" t="str">
            <v>Standard</v>
          </cell>
          <cell r="I1726">
            <v>6.06</v>
          </cell>
        </row>
        <row r="1727">
          <cell r="B1727" t="str">
            <v>RSM0000044</v>
          </cell>
          <cell r="C1727" t="str">
            <v>豪泺路面镜胶垫</v>
          </cell>
          <cell r="D1727" t="str">
            <v>ABS黑色</v>
          </cell>
          <cell r="E1727" t="str">
            <v>AC</v>
          </cell>
          <cell r="F1727" t="str">
            <v>Ea</v>
          </cell>
          <cell r="G1727" t="str">
            <v>P</v>
          </cell>
          <cell r="H1727" t="str">
            <v>standard</v>
          </cell>
          <cell r="I1727">
            <v>0.4457</v>
          </cell>
        </row>
        <row r="1728">
          <cell r="B1728" t="str">
            <v>REM0000231</v>
          </cell>
          <cell r="C1728" t="str">
            <v>C35DB右后视镜高配大漠金</v>
          </cell>
          <cell r="D1728" t="str">
            <v>E00108667-EP66</v>
          </cell>
          <cell r="E1728" t="str">
            <v>AC</v>
          </cell>
          <cell r="F1728" t="str">
            <v>Ea</v>
          </cell>
          <cell r="G1728" t="str">
            <v>P</v>
          </cell>
          <cell r="H1728" t="str">
            <v>standard</v>
          </cell>
          <cell r="I1728">
            <v>162.61</v>
          </cell>
        </row>
        <row r="1729">
          <cell r="B1729" t="str">
            <v>RIM0000149</v>
          </cell>
          <cell r="C1729" t="str">
            <v>欧马克室内镜框镜片合件</v>
          </cell>
          <cell r="D1729" t="str">
            <v>ABS黑色</v>
          </cell>
          <cell r="E1729" t="str">
            <v>NEW</v>
          </cell>
          <cell r="F1729" t="str">
            <v>EA</v>
          </cell>
          <cell r="G1729" t="str">
            <v>P</v>
          </cell>
          <cell r="H1729" t="str">
            <v>Standard</v>
          </cell>
          <cell r="I1729">
            <v>0</v>
          </cell>
        </row>
        <row r="1730">
          <cell r="B1730" t="str">
            <v>REM0000183</v>
          </cell>
          <cell r="C1730" t="str">
            <v>C35DB护罩盖板右</v>
          </cell>
          <cell r="D1730" t="str">
            <v/>
          </cell>
          <cell r="E1730" t="str">
            <v>AC</v>
          </cell>
          <cell r="F1730" t="str">
            <v>EA</v>
          </cell>
          <cell r="G1730" t="str">
            <v>P</v>
          </cell>
          <cell r="H1730" t="str">
            <v>Standard</v>
          </cell>
          <cell r="I1730">
            <v>0.1829</v>
          </cell>
        </row>
        <row r="1731">
          <cell r="B1731" t="str">
            <v>RSM0000002</v>
          </cell>
          <cell r="C1731" t="str">
            <v>福田H4补盲镜片</v>
          </cell>
          <cell r="D1731" t="str">
            <v>SR420±20</v>
          </cell>
          <cell r="E1731" t="str">
            <v>AC</v>
          </cell>
          <cell r="F1731" t="str">
            <v>Ea</v>
          </cell>
          <cell r="G1731" t="str">
            <v>P</v>
          </cell>
          <cell r="H1731" t="str">
            <v>standard</v>
          </cell>
          <cell r="I1731">
            <v>6.893</v>
          </cell>
        </row>
        <row r="1732">
          <cell r="B1732" t="str">
            <v>REM0000184</v>
          </cell>
          <cell r="C1732" t="str">
            <v>C35DB灯罩右</v>
          </cell>
          <cell r="D1732" t="str">
            <v/>
          </cell>
          <cell r="E1732" t="str">
            <v>AC</v>
          </cell>
          <cell r="F1732" t="str">
            <v>EA</v>
          </cell>
          <cell r="G1732" t="str">
            <v>P</v>
          </cell>
          <cell r="H1732" t="str">
            <v>Standard</v>
          </cell>
          <cell r="I1732">
            <v>1.1137</v>
          </cell>
        </row>
        <row r="1733">
          <cell r="B1733" t="str">
            <v>RSM0000009</v>
          </cell>
          <cell r="C1733" t="str">
            <v>欧曼下视镜片</v>
          </cell>
          <cell r="D1733" t="str">
            <v/>
          </cell>
          <cell r="E1733" t="str">
            <v>AC</v>
          </cell>
          <cell r="F1733" t="str">
            <v>Ea</v>
          </cell>
          <cell r="G1733" t="str">
            <v>P</v>
          </cell>
          <cell r="H1733" t="str">
            <v>standard</v>
          </cell>
          <cell r="I1733">
            <v>3.5708</v>
          </cell>
        </row>
        <row r="1734">
          <cell r="B1734" t="str">
            <v>REM0000186</v>
          </cell>
          <cell r="C1734" t="str">
            <v>C35DB转向灯线路板右</v>
          </cell>
          <cell r="D1734" t="str">
            <v/>
          </cell>
          <cell r="E1734" t="str">
            <v>AC</v>
          </cell>
          <cell r="F1734" t="str">
            <v>Ea</v>
          </cell>
          <cell r="G1734" t="str">
            <v>P</v>
          </cell>
          <cell r="H1734" t="str">
            <v>standard</v>
          </cell>
          <cell r="I1734">
            <v>5.335</v>
          </cell>
        </row>
        <row r="1735">
          <cell r="B1735" t="str">
            <v>RSM0000019</v>
          </cell>
          <cell r="C1735" t="str">
            <v>大欧曼下视镜头</v>
          </cell>
          <cell r="D1735" t="str">
            <v>组件</v>
          </cell>
          <cell r="E1735" t="str">
            <v>AC</v>
          </cell>
          <cell r="F1735" t="str">
            <v>Ea</v>
          </cell>
          <cell r="G1735" t="str">
            <v>P</v>
          </cell>
          <cell r="H1735" t="str">
            <v>standard</v>
          </cell>
          <cell r="I1735">
            <v>5.6637</v>
          </cell>
        </row>
        <row r="1736">
          <cell r="B1736" t="str">
            <v>REM0000187</v>
          </cell>
          <cell r="C1736" t="str">
            <v>C35DB右三角垫</v>
          </cell>
          <cell r="D1736" t="str">
            <v/>
          </cell>
          <cell r="E1736" t="str">
            <v>AC</v>
          </cell>
          <cell r="F1736" t="str">
            <v>Ea</v>
          </cell>
          <cell r="G1736" t="str">
            <v>P</v>
          </cell>
          <cell r="H1736" t="str">
            <v>standard</v>
          </cell>
          <cell r="I1736">
            <v>1.1208</v>
          </cell>
        </row>
        <row r="1737">
          <cell r="B1737" t="str">
            <v>RSM0000020</v>
          </cell>
          <cell r="C1737" t="str">
            <v>4005下视镜杆</v>
          </cell>
          <cell r="D1737" t="str">
            <v>Q235</v>
          </cell>
          <cell r="E1737" t="str">
            <v>AC</v>
          </cell>
          <cell r="F1737" t="str">
            <v>Ea</v>
          </cell>
          <cell r="G1737" t="str">
            <v>P</v>
          </cell>
          <cell r="H1737" t="str">
            <v>standard</v>
          </cell>
          <cell r="I1737">
            <v>6.1026</v>
          </cell>
        </row>
        <row r="1738">
          <cell r="B1738" t="str">
            <v>REM0000188</v>
          </cell>
          <cell r="C1738" t="str">
            <v>C35DB镜座右</v>
          </cell>
          <cell r="D1738" t="str">
            <v/>
          </cell>
          <cell r="E1738" t="str">
            <v>AC</v>
          </cell>
          <cell r="F1738" t="str">
            <v>Ea</v>
          </cell>
          <cell r="G1738" t="str">
            <v>P</v>
          </cell>
          <cell r="H1738" t="str">
            <v>standard</v>
          </cell>
          <cell r="I1738">
            <v>8.239</v>
          </cell>
          <cell r="J1738">
            <v>7.9918</v>
          </cell>
        </row>
        <row r="1739">
          <cell r="B1739" t="str">
            <v>RSM0000021</v>
          </cell>
          <cell r="C1739" t="str">
            <v>4005胶垫</v>
          </cell>
          <cell r="D1739" t="str">
            <v>三元乙丙橡胶</v>
          </cell>
          <cell r="E1739" t="str">
            <v>AC</v>
          </cell>
          <cell r="F1739" t="str">
            <v>Ea</v>
          </cell>
          <cell r="G1739" t="str">
            <v>P</v>
          </cell>
          <cell r="H1739" t="str">
            <v>standard</v>
          </cell>
          <cell r="I1739">
            <v>0.5605</v>
          </cell>
        </row>
        <row r="1740">
          <cell r="B1740" t="str">
            <v>REM0000225</v>
          </cell>
          <cell r="C1740" t="str">
            <v>C35DB高配右后视镜心悦蓝</v>
          </cell>
          <cell r="D1740" t="str">
            <v>E00108667_EP62</v>
          </cell>
          <cell r="E1740" t="str">
            <v>AC</v>
          </cell>
          <cell r="F1740" t="str">
            <v>Ea</v>
          </cell>
          <cell r="G1740" t="str">
            <v>P</v>
          </cell>
          <cell r="H1740" t="str">
            <v>standard</v>
          </cell>
          <cell r="I1740">
            <v>196.1099</v>
          </cell>
        </row>
        <row r="1741">
          <cell r="B1741" t="str">
            <v>RSM0000022</v>
          </cell>
          <cell r="C1741" t="str">
            <v>小欧曼下视镜头</v>
          </cell>
          <cell r="D1741" t="str">
            <v>组件</v>
          </cell>
          <cell r="E1741" t="str">
            <v>AC</v>
          </cell>
          <cell r="F1741" t="str">
            <v>Ea</v>
          </cell>
          <cell r="G1741" t="str">
            <v>P</v>
          </cell>
          <cell r="H1741" t="str">
            <v>standard</v>
          </cell>
          <cell r="I1741">
            <v>2.6569</v>
          </cell>
        </row>
        <row r="1742">
          <cell r="B1742" t="str">
            <v>REM0000224</v>
          </cell>
          <cell r="C1742" t="str">
            <v>C35DB左高配线束合件</v>
          </cell>
          <cell r="D1742" t="str">
            <v/>
          </cell>
          <cell r="E1742" t="str">
            <v>AC</v>
          </cell>
          <cell r="F1742" t="str">
            <v>Ea</v>
          </cell>
          <cell r="G1742" t="str">
            <v>P</v>
          </cell>
          <cell r="H1742" t="str">
            <v>standard</v>
          </cell>
          <cell r="I1742">
            <v>12.446</v>
          </cell>
        </row>
        <row r="1743">
          <cell r="B1743" t="str">
            <v>RSM0000023</v>
          </cell>
          <cell r="C1743" t="str">
            <v>F1780下视镜杆</v>
          </cell>
          <cell r="D1743" t="str">
            <v>Q235</v>
          </cell>
          <cell r="E1743" t="str">
            <v>AC</v>
          </cell>
          <cell r="F1743" t="str">
            <v>Ea</v>
          </cell>
          <cell r="G1743" t="str">
            <v>P</v>
          </cell>
          <cell r="H1743" t="str">
            <v>standard</v>
          </cell>
          <cell r="I1743">
            <v>0.45</v>
          </cell>
        </row>
        <row r="1744">
          <cell r="B1744" t="str">
            <v>REM0000190</v>
          </cell>
          <cell r="C1744" t="str">
            <v>C35DB中配左后视镜心悦蓝</v>
          </cell>
          <cell r="D1744" t="str">
            <v>E00098592_EP62</v>
          </cell>
          <cell r="E1744" t="str">
            <v>AC</v>
          </cell>
          <cell r="F1744" t="str">
            <v>Ea</v>
          </cell>
          <cell r="G1744" t="str">
            <v>P</v>
          </cell>
          <cell r="H1744" t="str">
            <v>standard</v>
          </cell>
          <cell r="I1744">
            <v>133.7172</v>
          </cell>
        </row>
        <row r="1745">
          <cell r="B1745" t="str">
            <v>RSM0000029</v>
          </cell>
          <cell r="C1745" t="str">
            <v>J6K前下视镜片</v>
          </cell>
          <cell r="D1745" t="str">
            <v/>
          </cell>
          <cell r="E1745" t="str">
            <v>AC</v>
          </cell>
          <cell r="F1745" t="str">
            <v>Ea</v>
          </cell>
          <cell r="G1745" t="str">
            <v>P</v>
          </cell>
          <cell r="H1745" t="str">
            <v>standard</v>
          </cell>
          <cell r="I1745">
            <v>8.023</v>
          </cell>
        </row>
        <row r="1746">
          <cell r="B1746" t="str">
            <v>REM0000191</v>
          </cell>
          <cell r="C1746" t="str">
            <v>C35DB中配左后视镜珍珠白</v>
          </cell>
          <cell r="D1746" t="str">
            <v>E00098592_EP61</v>
          </cell>
          <cell r="E1746" t="str">
            <v>AC</v>
          </cell>
          <cell r="F1746" t="str">
            <v>Ea</v>
          </cell>
          <cell r="G1746" t="str">
            <v>P</v>
          </cell>
          <cell r="H1746" t="str">
            <v>standard</v>
          </cell>
          <cell r="I1746">
            <v>133.4325</v>
          </cell>
        </row>
        <row r="1747">
          <cell r="B1747" t="str">
            <v>RSM0000043</v>
          </cell>
          <cell r="C1747" t="str">
            <v>豪泺路面镜镜片</v>
          </cell>
          <cell r="D1747" t="str">
            <v>优质浮法玻璃</v>
          </cell>
          <cell r="E1747" t="str">
            <v>AC</v>
          </cell>
          <cell r="F1747" t="str">
            <v>Ea</v>
          </cell>
          <cell r="G1747" t="str">
            <v>P</v>
          </cell>
          <cell r="H1747" t="str">
            <v>standard</v>
          </cell>
          <cell r="I1747">
            <v>6.1812</v>
          </cell>
        </row>
        <row r="1748">
          <cell r="B1748" t="str">
            <v>REM0000192</v>
          </cell>
          <cell r="C1748" t="str">
            <v>C35DB中配左后视镜魅力橙</v>
          </cell>
          <cell r="D1748" t="str">
            <v>E00098592_EP63</v>
          </cell>
          <cell r="E1748" t="str">
            <v>AC</v>
          </cell>
          <cell r="F1748" t="str">
            <v>Ea</v>
          </cell>
          <cell r="G1748" t="str">
            <v>P</v>
          </cell>
          <cell r="H1748" t="str">
            <v>standard</v>
          </cell>
          <cell r="I1748">
            <v>157.6602</v>
          </cell>
        </row>
        <row r="1749">
          <cell r="B1749" t="str">
            <v>RSM0000032</v>
          </cell>
          <cell r="C1749" t="str">
            <v>奥驰前下视上胶垫</v>
          </cell>
          <cell r="D1749" t="str">
            <v>三元乙丙橡胶</v>
          </cell>
          <cell r="E1749" t="str">
            <v>AC</v>
          </cell>
          <cell r="F1749" t="str">
            <v>Ea</v>
          </cell>
          <cell r="G1749" t="str">
            <v>P</v>
          </cell>
          <cell r="H1749" t="str">
            <v>standard</v>
          </cell>
          <cell r="I1749">
            <v>0.4503</v>
          </cell>
          <cell r="J1749">
            <v>0.4503</v>
          </cell>
        </row>
        <row r="1750">
          <cell r="B1750" t="str">
            <v>REM0000193</v>
          </cell>
          <cell r="C1750" t="str">
            <v>C35DB中配左后视镜凛冽青</v>
          </cell>
          <cell r="D1750" t="str">
            <v>E00098592_EP65</v>
          </cell>
          <cell r="E1750" t="str">
            <v>AC</v>
          </cell>
          <cell r="F1750" t="str">
            <v>Ea</v>
          </cell>
          <cell r="G1750" t="str">
            <v>P</v>
          </cell>
          <cell r="H1750" t="str">
            <v>standard</v>
          </cell>
          <cell r="I1750">
            <v>150.6215</v>
          </cell>
        </row>
        <row r="1751">
          <cell r="B1751" t="str">
            <v>RSM0000033</v>
          </cell>
          <cell r="C1751" t="str">
            <v>奥驰前下视下胶垫</v>
          </cell>
          <cell r="D1751" t="str">
            <v>三元乙丙橡胶</v>
          </cell>
          <cell r="E1751" t="str">
            <v>AC</v>
          </cell>
          <cell r="F1751" t="str">
            <v>Ea</v>
          </cell>
          <cell r="G1751" t="str">
            <v>P</v>
          </cell>
          <cell r="H1751" t="str">
            <v>standard</v>
          </cell>
          <cell r="I1751">
            <v>0.4503</v>
          </cell>
          <cell r="J1751">
            <v>0.4503</v>
          </cell>
        </row>
        <row r="1752">
          <cell r="B1752" t="str">
            <v>REM0000194</v>
          </cell>
          <cell r="C1752" t="str">
            <v>C35DB中配左后视镜酷感红</v>
          </cell>
          <cell r="D1752" t="str">
            <v>E00098592_EP64</v>
          </cell>
          <cell r="E1752" t="str">
            <v>AC</v>
          </cell>
          <cell r="F1752" t="str">
            <v>Ea</v>
          </cell>
          <cell r="G1752" t="str">
            <v>P</v>
          </cell>
          <cell r="H1752" t="str">
            <v>standard</v>
          </cell>
          <cell r="I1752">
            <v>142.464</v>
          </cell>
        </row>
        <row r="1753">
          <cell r="B1753" t="str">
            <v>RSM0000034</v>
          </cell>
          <cell r="C1753" t="str">
            <v>M8螺栓护套</v>
          </cell>
          <cell r="D1753" t="str">
            <v>PP黑</v>
          </cell>
          <cell r="E1753" t="str">
            <v>AC</v>
          </cell>
          <cell r="F1753" t="str">
            <v>Ea</v>
          </cell>
          <cell r="G1753" t="str">
            <v>P</v>
          </cell>
          <cell r="H1753" t="str">
            <v>standard</v>
          </cell>
          <cell r="I1753">
            <v>0.1089</v>
          </cell>
        </row>
        <row r="1754">
          <cell r="B1754" t="str">
            <v>REM0000195</v>
          </cell>
          <cell r="C1754" t="str">
            <v>C35DB中配左后视镜(钛灰)</v>
          </cell>
          <cell r="D1754" t="str">
            <v>E00098592_EP67</v>
          </cell>
          <cell r="E1754" t="str">
            <v>AC</v>
          </cell>
          <cell r="F1754" t="str">
            <v>Ea</v>
          </cell>
          <cell r="G1754" t="str">
            <v>P</v>
          </cell>
          <cell r="H1754" t="str">
            <v>standard</v>
          </cell>
          <cell r="I1754">
            <v>139.968</v>
          </cell>
        </row>
        <row r="1755">
          <cell r="B1755" t="str">
            <v>RSM0000036</v>
          </cell>
          <cell r="C1755" t="str">
            <v>新捷运前下视胶垫</v>
          </cell>
          <cell r="D1755" t="str">
            <v>三元乙丙橡胶</v>
          </cell>
          <cell r="E1755" t="str">
            <v>AC</v>
          </cell>
          <cell r="F1755" t="str">
            <v>Ea</v>
          </cell>
          <cell r="G1755" t="str">
            <v>P</v>
          </cell>
          <cell r="H1755" t="str">
            <v>standard</v>
          </cell>
          <cell r="I1755">
            <v>0.4699</v>
          </cell>
          <cell r="J1755">
            <v>0.6194</v>
          </cell>
        </row>
        <row r="1756">
          <cell r="B1756" t="str">
            <v>REM0000196</v>
          </cell>
          <cell r="C1756" t="str">
            <v>C35DB中配左后视镜大漠金</v>
          </cell>
          <cell r="D1756" t="str">
            <v>E00098592_EP66</v>
          </cell>
          <cell r="E1756" t="str">
            <v>AC</v>
          </cell>
          <cell r="F1756" t="str">
            <v>Ea</v>
          </cell>
          <cell r="G1756" t="str">
            <v>P</v>
          </cell>
          <cell r="H1756" t="str">
            <v>standard</v>
          </cell>
          <cell r="I1756">
            <v>0.0001</v>
          </cell>
        </row>
        <row r="1757">
          <cell r="B1757" t="str">
            <v>RSM0000041</v>
          </cell>
          <cell r="C1757" t="str">
            <v>奥铃升级补盲球头盖</v>
          </cell>
          <cell r="D1757" t="str">
            <v>PA6</v>
          </cell>
          <cell r="E1757" t="str">
            <v>AC</v>
          </cell>
          <cell r="F1757" t="str">
            <v>Ea</v>
          </cell>
          <cell r="G1757" t="str">
            <v>P</v>
          </cell>
          <cell r="H1757" t="str">
            <v>standard</v>
          </cell>
          <cell r="I1757">
            <v>0.134</v>
          </cell>
        </row>
        <row r="1758">
          <cell r="B1758" t="str">
            <v>REM0000198</v>
          </cell>
          <cell r="C1758" t="str">
            <v>C35DB加热片低配(左)</v>
          </cell>
          <cell r="D1758" t="str">
            <v>中配</v>
          </cell>
          <cell r="E1758" t="str">
            <v>AC</v>
          </cell>
          <cell r="F1758" t="str">
            <v>Ea</v>
          </cell>
          <cell r="G1758" t="str">
            <v>P</v>
          </cell>
          <cell r="H1758" t="str">
            <v>standard</v>
          </cell>
          <cell r="I1758">
            <v>3.259</v>
          </cell>
        </row>
        <row r="1759">
          <cell r="B1759" t="str">
            <v>RSM0000040</v>
          </cell>
          <cell r="C1759" t="str">
            <v>ETX补盲镜座装饰盖</v>
          </cell>
          <cell r="D1759" t="str">
            <v>PA66+GF30</v>
          </cell>
          <cell r="E1759" t="str">
            <v>AC</v>
          </cell>
          <cell r="F1759" t="str">
            <v>Ea</v>
          </cell>
          <cell r="G1759" t="str">
            <v>P</v>
          </cell>
          <cell r="H1759" t="str">
            <v>standard</v>
          </cell>
          <cell r="I1759">
            <v>0.5855</v>
          </cell>
        </row>
        <row r="1760">
          <cell r="B1760" t="str">
            <v>REM0000199</v>
          </cell>
          <cell r="C1760" t="str">
            <v>C35DB电折基板左</v>
          </cell>
          <cell r="D1760" t="str">
            <v/>
          </cell>
          <cell r="E1760" t="str">
            <v>AC</v>
          </cell>
          <cell r="F1760" t="str">
            <v>EA</v>
          </cell>
          <cell r="G1760" t="str">
            <v>P</v>
          </cell>
          <cell r="H1760" t="str">
            <v>Standard</v>
          </cell>
          <cell r="I1760">
            <v>5.22</v>
          </cell>
        </row>
        <row r="1761">
          <cell r="B1761" t="str">
            <v>REM0000210</v>
          </cell>
          <cell r="C1761" t="str">
            <v>C35DB电折基板右</v>
          </cell>
          <cell r="D1761" t="str">
            <v/>
          </cell>
          <cell r="E1761" t="str">
            <v>AC</v>
          </cell>
          <cell r="F1761" t="str">
            <v>EA</v>
          </cell>
          <cell r="G1761" t="str">
            <v>P</v>
          </cell>
          <cell r="H1761" t="str">
            <v>Standard</v>
          </cell>
          <cell r="I1761">
            <v>5.22</v>
          </cell>
        </row>
        <row r="1762">
          <cell r="B1762" t="str">
            <v>REM0000201</v>
          </cell>
          <cell r="C1762" t="str">
            <v>C35DB中配右后视镜心悦蓝</v>
          </cell>
          <cell r="D1762" t="str">
            <v>E00098593_EP62</v>
          </cell>
          <cell r="E1762" t="str">
            <v>AC</v>
          </cell>
          <cell r="F1762" t="str">
            <v>Ea</v>
          </cell>
          <cell r="G1762" t="str">
            <v>P</v>
          </cell>
          <cell r="H1762" t="str">
            <v>standard</v>
          </cell>
          <cell r="I1762">
            <v>133.1017</v>
          </cell>
        </row>
        <row r="1763">
          <cell r="B1763" t="str">
            <v>REM0000207</v>
          </cell>
          <cell r="C1763" t="str">
            <v>C35DB中配右后视镜大漠金</v>
          </cell>
          <cell r="D1763" t="str">
            <v>E00098593_EP66</v>
          </cell>
          <cell r="E1763" t="str">
            <v>AC</v>
          </cell>
          <cell r="F1763" t="str">
            <v>Ea</v>
          </cell>
          <cell r="G1763" t="str">
            <v>P</v>
          </cell>
          <cell r="H1763" t="str">
            <v>standard</v>
          </cell>
          <cell r="I1763">
            <v>0.0001</v>
          </cell>
        </row>
        <row r="1764">
          <cell r="B1764" t="str">
            <v>REM0000203</v>
          </cell>
          <cell r="C1764" t="str">
            <v>C35DB中配右后视镜魅力橙</v>
          </cell>
          <cell r="D1764" t="str">
            <v>E00098593_EP63</v>
          </cell>
          <cell r="E1764" t="str">
            <v>AC</v>
          </cell>
          <cell r="F1764" t="str">
            <v>Ea</v>
          </cell>
          <cell r="G1764" t="str">
            <v>P</v>
          </cell>
          <cell r="H1764" t="str">
            <v>standard</v>
          </cell>
          <cell r="I1764">
            <v>157.0257</v>
          </cell>
        </row>
        <row r="1765">
          <cell r="B1765" t="str">
            <v>REM0000204</v>
          </cell>
          <cell r="C1765" t="str">
            <v>C35DB中配右后视镜凛冽青</v>
          </cell>
          <cell r="D1765" t="str">
            <v>E00098593_EP65</v>
          </cell>
          <cell r="E1765" t="str">
            <v>AC</v>
          </cell>
          <cell r="F1765" t="str">
            <v>Ea</v>
          </cell>
          <cell r="G1765" t="str">
            <v>P</v>
          </cell>
          <cell r="H1765" t="str">
            <v>standard</v>
          </cell>
          <cell r="I1765">
            <v>151.5715</v>
          </cell>
        </row>
        <row r="1766">
          <cell r="B1766" t="str">
            <v>REM0000205</v>
          </cell>
          <cell r="C1766" t="str">
            <v>C35DB中配右后视镜酷感红</v>
          </cell>
          <cell r="D1766" t="str">
            <v>E00098593_EP64</v>
          </cell>
          <cell r="E1766" t="str">
            <v>AC</v>
          </cell>
          <cell r="F1766" t="str">
            <v>Ea</v>
          </cell>
          <cell r="G1766" t="str">
            <v>P</v>
          </cell>
          <cell r="H1766" t="str">
            <v>standard</v>
          </cell>
          <cell r="I1766">
            <v>140.1891</v>
          </cell>
        </row>
        <row r="1767">
          <cell r="B1767" t="str">
            <v>REM0000206</v>
          </cell>
          <cell r="C1767" t="str">
            <v>C35DB中配右后视镜(钛灰)</v>
          </cell>
          <cell r="D1767" t="str">
            <v>E00098593_EP67</v>
          </cell>
          <cell r="E1767" t="str">
            <v>AC</v>
          </cell>
          <cell r="F1767" t="str">
            <v>Ea</v>
          </cell>
          <cell r="G1767" t="str">
            <v>P</v>
          </cell>
          <cell r="H1767" t="str">
            <v>standard</v>
          </cell>
          <cell r="I1767">
            <v>139.968</v>
          </cell>
        </row>
        <row r="1768">
          <cell r="B1768" t="str">
            <v>REM0001640</v>
          </cell>
          <cell r="C1768" t="str">
            <v>1475右镜座</v>
          </cell>
          <cell r="D1768" t="str">
            <v/>
          </cell>
          <cell r="E1768" t="str">
            <v>AC</v>
          </cell>
          <cell r="F1768" t="str">
            <v>Ea</v>
          </cell>
          <cell r="G1768" t="str">
            <v>P</v>
          </cell>
          <cell r="H1768" t="str">
            <v>standard</v>
          </cell>
          <cell r="I1768">
            <v>3.3733</v>
          </cell>
        </row>
        <row r="1769">
          <cell r="B1769" t="str">
            <v>REM0000209</v>
          </cell>
          <cell r="C1769" t="str">
            <v>C35DB加热片低配(右)</v>
          </cell>
          <cell r="D1769" t="str">
            <v>中配</v>
          </cell>
          <cell r="E1769" t="str">
            <v>AC</v>
          </cell>
          <cell r="F1769" t="str">
            <v>Ea</v>
          </cell>
          <cell r="G1769" t="str">
            <v>P</v>
          </cell>
          <cell r="H1769" t="str">
            <v>standard</v>
          </cell>
          <cell r="I1769">
            <v>3.259</v>
          </cell>
        </row>
        <row r="1770">
          <cell r="B1770" t="str">
            <v>REM0001635</v>
          </cell>
          <cell r="C1770" t="str">
            <v>6486弹簧座</v>
          </cell>
          <cell r="D1770" t="str">
            <v/>
          </cell>
          <cell r="E1770" t="str">
            <v>AC</v>
          </cell>
          <cell r="F1770" t="str">
            <v>EA</v>
          </cell>
          <cell r="G1770" t="str">
            <v>P</v>
          </cell>
          <cell r="H1770" t="str">
            <v>standard</v>
          </cell>
          <cell r="I1770">
            <v>0.3611</v>
          </cell>
        </row>
        <row r="1771">
          <cell r="B1771" t="str">
            <v>REM0000211</v>
          </cell>
          <cell r="C1771" t="str">
            <v>C35DB右线束合件中配</v>
          </cell>
          <cell r="D1771" t="str">
            <v/>
          </cell>
          <cell r="E1771" t="str">
            <v>AC</v>
          </cell>
          <cell r="F1771" t="str">
            <v>Ea</v>
          </cell>
          <cell r="G1771" t="str">
            <v>P</v>
          </cell>
          <cell r="H1771" t="str">
            <v>standard</v>
          </cell>
          <cell r="I1771">
            <v>11.89</v>
          </cell>
        </row>
        <row r="1772">
          <cell r="B1772" t="str">
            <v>REM0000212</v>
          </cell>
          <cell r="C1772" t="str">
            <v>C35DB高配左后视镜心悦蓝</v>
          </cell>
          <cell r="D1772" t="str">
            <v>E00108666_EP62</v>
          </cell>
          <cell r="E1772" t="str">
            <v>AC</v>
          </cell>
          <cell r="F1772" t="str">
            <v>Ea</v>
          </cell>
          <cell r="G1772" t="str">
            <v>P</v>
          </cell>
          <cell r="H1772" t="str">
            <v>standard</v>
          </cell>
          <cell r="I1772">
            <v>167.8271</v>
          </cell>
        </row>
        <row r="1773">
          <cell r="B1773" t="str">
            <v>REM0000213</v>
          </cell>
          <cell r="C1773" t="str">
            <v>C35DB高配左后视镜珍珠白</v>
          </cell>
          <cell r="D1773" t="str">
            <v>E00108666_EP61</v>
          </cell>
          <cell r="E1773" t="str">
            <v>AC</v>
          </cell>
          <cell r="F1773" t="str">
            <v>Ea</v>
          </cell>
          <cell r="G1773" t="str">
            <v>P</v>
          </cell>
          <cell r="H1773" t="str">
            <v>standard</v>
          </cell>
          <cell r="I1773">
            <v>16.83</v>
          </cell>
        </row>
        <row r="1774">
          <cell r="B1774" t="str">
            <v>REM0000214</v>
          </cell>
          <cell r="C1774" t="str">
            <v>C35DB高配左后视镜魅力橙</v>
          </cell>
          <cell r="D1774" t="str">
            <v>E00108666_EP63</v>
          </cell>
          <cell r="E1774" t="str">
            <v>AC</v>
          </cell>
          <cell r="F1774" t="str">
            <v>Ea</v>
          </cell>
          <cell r="G1774" t="str">
            <v>P</v>
          </cell>
          <cell r="H1774" t="str">
            <v>standard</v>
          </cell>
          <cell r="I1774">
            <v>200.9313</v>
          </cell>
        </row>
        <row r="1775">
          <cell r="B1775" t="str">
            <v>REM0000215</v>
          </cell>
          <cell r="C1775" t="str">
            <v>C35DB高配左后视镜凛冽青</v>
          </cell>
          <cell r="D1775" t="str">
            <v>E00108666_EP65</v>
          </cell>
          <cell r="E1775" t="str">
            <v>AC</v>
          </cell>
          <cell r="F1775" t="str">
            <v>Ea</v>
          </cell>
          <cell r="G1775" t="str">
            <v>P</v>
          </cell>
          <cell r="H1775" t="str">
            <v>standard</v>
          </cell>
          <cell r="I1775">
            <v>89.1054</v>
          </cell>
        </row>
        <row r="1776">
          <cell r="B1776" t="str">
            <v>REM0001577</v>
          </cell>
          <cell r="C1776" t="str">
            <v>出口澳洲灯镜24V加热片小</v>
          </cell>
          <cell r="D1776" t="str">
            <v/>
          </cell>
          <cell r="E1776" t="str">
            <v>AC</v>
          </cell>
          <cell r="F1776" t="str">
            <v>Ea</v>
          </cell>
          <cell r="G1776" t="str">
            <v>P</v>
          </cell>
          <cell r="H1776" t="str">
            <v>standard</v>
          </cell>
          <cell r="I1776">
            <v>3</v>
          </cell>
        </row>
        <row r="1777">
          <cell r="B1777" t="str">
            <v>REM0000217</v>
          </cell>
          <cell r="C1777" t="str">
            <v>C35DB左后视镜(高配)钛灰</v>
          </cell>
          <cell r="D1777" t="str">
            <v>E00108666-EP67</v>
          </cell>
          <cell r="E1777" t="str">
            <v>AC</v>
          </cell>
          <cell r="F1777" t="str">
            <v>Ea</v>
          </cell>
          <cell r="G1777" t="str">
            <v>P</v>
          </cell>
          <cell r="H1777" t="str">
            <v>standard</v>
          </cell>
          <cell r="I1777">
            <v>162.61</v>
          </cell>
        </row>
        <row r="1778">
          <cell r="B1778" t="str">
            <v>REM0001162</v>
          </cell>
          <cell r="C1778" t="str">
            <v>B80C转向灯线路板板右</v>
          </cell>
          <cell r="D1778" t="str">
            <v/>
          </cell>
          <cell r="E1778" t="str">
            <v>AC</v>
          </cell>
          <cell r="F1778" t="str">
            <v>Ea</v>
          </cell>
          <cell r="G1778" t="str">
            <v>P</v>
          </cell>
          <cell r="H1778" t="str">
            <v>standard</v>
          </cell>
          <cell r="I1778">
            <v>8.245</v>
          </cell>
        </row>
        <row r="1779">
          <cell r="B1779" t="str">
            <v>REM0000220</v>
          </cell>
          <cell r="C1779" t="str">
            <v>C35DB高配镜片总成(左)</v>
          </cell>
          <cell r="D1779" t="str">
            <v>含盲点监测</v>
          </cell>
          <cell r="E1779" t="str">
            <v>AC</v>
          </cell>
          <cell r="F1779" t="str">
            <v>Ea</v>
          </cell>
          <cell r="G1779" t="str">
            <v>P</v>
          </cell>
          <cell r="H1779" t="str">
            <v>standard</v>
          </cell>
          <cell r="I1779">
            <v>34.2</v>
          </cell>
        </row>
        <row r="1780">
          <cell r="B1780" t="str">
            <v>REM0000222</v>
          </cell>
          <cell r="C1780" t="str">
            <v>C35DB镜壳高配左</v>
          </cell>
          <cell r="D1780" t="str">
            <v/>
          </cell>
          <cell r="E1780" t="str">
            <v>AC</v>
          </cell>
          <cell r="F1780" t="str">
            <v>EA</v>
          </cell>
          <cell r="G1780" t="str">
            <v>P</v>
          </cell>
          <cell r="H1780" t="str">
            <v>Standard</v>
          </cell>
          <cell r="I1780">
            <v>2.2225</v>
          </cell>
        </row>
        <row r="1781">
          <cell r="B1781" t="str">
            <v>REM0000223</v>
          </cell>
          <cell r="C1781" t="str">
            <v>C35DB全景左视摄像头总成</v>
          </cell>
          <cell r="D1781" t="str">
            <v/>
          </cell>
          <cell r="E1781" t="str">
            <v>AC</v>
          </cell>
          <cell r="F1781" t="str">
            <v>Ea</v>
          </cell>
          <cell r="G1781" t="str">
            <v>P</v>
          </cell>
          <cell r="H1781" t="str">
            <v>standard</v>
          </cell>
          <cell r="I1781">
            <v>193</v>
          </cell>
        </row>
        <row r="1782">
          <cell r="B1782" t="str">
            <v>REM0000998</v>
          </cell>
          <cell r="C1782" t="str">
            <v>H4右广角镜片</v>
          </cell>
          <cell r="D1782" t="str">
            <v>浮法玻璃SR350±45</v>
          </cell>
          <cell r="E1782" t="str">
            <v>AC</v>
          </cell>
          <cell r="F1782" t="str">
            <v>Ea</v>
          </cell>
          <cell r="G1782" t="str">
            <v>P</v>
          </cell>
          <cell r="H1782" t="str">
            <v>standard</v>
          </cell>
          <cell r="I1782">
            <v>6.6105</v>
          </cell>
        </row>
        <row r="1783">
          <cell r="B1783" t="str">
            <v>REM0000995</v>
          </cell>
          <cell r="C1783" t="str">
            <v>H4转轴</v>
          </cell>
          <cell r="D1783" t="str">
            <v>铝合金</v>
          </cell>
          <cell r="E1783" t="str">
            <v>AC</v>
          </cell>
          <cell r="F1783" t="str">
            <v>Ea</v>
          </cell>
          <cell r="G1783" t="str">
            <v>P</v>
          </cell>
          <cell r="H1783" t="str">
            <v>standard</v>
          </cell>
          <cell r="I1783">
            <v>3.0086</v>
          </cell>
          <cell r="J1783">
            <v>3.0086</v>
          </cell>
        </row>
        <row r="1784">
          <cell r="B1784" t="str">
            <v>REM0000226</v>
          </cell>
          <cell r="C1784" t="str">
            <v>C35DB高配右后视镜珍珠白</v>
          </cell>
          <cell r="D1784" t="str">
            <v>E00108667_EP61</v>
          </cell>
          <cell r="E1784" t="str">
            <v>AC</v>
          </cell>
          <cell r="F1784" t="str">
            <v>Ea</v>
          </cell>
          <cell r="G1784" t="str">
            <v>P</v>
          </cell>
          <cell r="H1784" t="str">
            <v>standard</v>
          </cell>
          <cell r="I1784">
            <v>1.4376</v>
          </cell>
        </row>
        <row r="1785">
          <cell r="B1785" t="str">
            <v>REM0000227</v>
          </cell>
          <cell r="C1785" t="str">
            <v>C35DB高配右后视镜魅力橙</v>
          </cell>
          <cell r="D1785" t="str">
            <v>E00108667_EP63</v>
          </cell>
          <cell r="E1785" t="str">
            <v>AC</v>
          </cell>
          <cell r="F1785" t="str">
            <v>Ea</v>
          </cell>
          <cell r="G1785" t="str">
            <v>P</v>
          </cell>
          <cell r="H1785" t="str">
            <v>standard</v>
          </cell>
          <cell r="I1785">
            <v>181.7738</v>
          </cell>
        </row>
        <row r="1786">
          <cell r="B1786" t="str">
            <v>REM0000228</v>
          </cell>
          <cell r="C1786" t="str">
            <v>C35DB高配右后视镜凛冽青</v>
          </cell>
          <cell r="D1786" t="str">
            <v>E00108667_EP65</v>
          </cell>
          <cell r="E1786" t="str">
            <v>AC</v>
          </cell>
          <cell r="F1786" t="str">
            <v>Ea</v>
          </cell>
          <cell r="G1786" t="str">
            <v>P</v>
          </cell>
          <cell r="H1786" t="str">
            <v>standard</v>
          </cell>
          <cell r="I1786">
            <v>127.5471</v>
          </cell>
        </row>
        <row r="1787">
          <cell r="B1787" t="str">
            <v>REM0000229</v>
          </cell>
          <cell r="C1787" t="str">
            <v>C35DB高配右后视镜酷感红</v>
          </cell>
          <cell r="D1787" t="str">
            <v>E00108667_EP64</v>
          </cell>
          <cell r="E1787" t="str">
            <v>AC</v>
          </cell>
          <cell r="F1787" t="str">
            <v>Ea</v>
          </cell>
          <cell r="G1787" t="str">
            <v>P</v>
          </cell>
          <cell r="H1787" t="str">
            <v>standard</v>
          </cell>
          <cell r="I1787">
            <v>167.55</v>
          </cell>
        </row>
        <row r="1788">
          <cell r="B1788" t="str">
            <v>REM0000230</v>
          </cell>
          <cell r="C1788" t="str">
            <v>C35DB右后视镜(高配)钛灰</v>
          </cell>
          <cell r="D1788" t="str">
            <v>E00108667-EP67</v>
          </cell>
          <cell r="E1788" t="str">
            <v>AC</v>
          </cell>
          <cell r="F1788" t="str">
            <v>Ea</v>
          </cell>
          <cell r="G1788" t="str">
            <v>P</v>
          </cell>
          <cell r="H1788" t="str">
            <v>standard</v>
          </cell>
          <cell r="I1788">
            <v>162.61</v>
          </cell>
        </row>
        <row r="1789">
          <cell r="B1789" t="str">
            <v>REM0000971</v>
          </cell>
          <cell r="C1789" t="str">
            <v>ETX卡子4</v>
          </cell>
          <cell r="D1789" t="str">
            <v>ABS黑色</v>
          </cell>
          <cell r="E1789" t="str">
            <v>AC</v>
          </cell>
          <cell r="F1789" t="str">
            <v>Ea</v>
          </cell>
          <cell r="G1789" t="str">
            <v>P</v>
          </cell>
          <cell r="H1789" t="str">
            <v>standard</v>
          </cell>
          <cell r="I1789">
            <v>0.2566</v>
          </cell>
        </row>
        <row r="1790">
          <cell r="B1790" t="str">
            <v>REM0000233</v>
          </cell>
          <cell r="C1790" t="str">
            <v>C35DB高配镜片总成(右)</v>
          </cell>
          <cell r="D1790" t="str">
            <v>含盲点监测</v>
          </cell>
          <cell r="E1790" t="str">
            <v>AC</v>
          </cell>
          <cell r="F1790" t="str">
            <v>Ea</v>
          </cell>
          <cell r="G1790" t="str">
            <v>P</v>
          </cell>
          <cell r="H1790" t="str">
            <v>standard</v>
          </cell>
          <cell r="I1790">
            <v>34.2</v>
          </cell>
        </row>
        <row r="1791">
          <cell r="B1791" t="str">
            <v>REM0000235</v>
          </cell>
          <cell r="C1791" t="str">
            <v>C35DB镜壳高配右</v>
          </cell>
          <cell r="D1791" t="str">
            <v/>
          </cell>
          <cell r="E1791" t="str">
            <v>AC</v>
          </cell>
          <cell r="F1791" t="str">
            <v>EA</v>
          </cell>
          <cell r="G1791" t="str">
            <v>P</v>
          </cell>
          <cell r="H1791" t="str">
            <v>Standard</v>
          </cell>
          <cell r="I1791">
            <v>44.4877</v>
          </cell>
        </row>
        <row r="1792">
          <cell r="B1792" t="str">
            <v>REM0000236</v>
          </cell>
          <cell r="C1792" t="str">
            <v>C35DB全景右视摄像头总成</v>
          </cell>
          <cell r="D1792" t="str">
            <v/>
          </cell>
          <cell r="E1792" t="str">
            <v>AC</v>
          </cell>
          <cell r="F1792" t="str">
            <v>Ea</v>
          </cell>
          <cell r="G1792" t="str">
            <v>P</v>
          </cell>
          <cell r="H1792" t="str">
            <v>standard</v>
          </cell>
          <cell r="I1792">
            <v>193</v>
          </cell>
        </row>
        <row r="1793">
          <cell r="B1793" t="str">
            <v>REM0000237</v>
          </cell>
          <cell r="C1793" t="str">
            <v>C35DB右高配线束合件</v>
          </cell>
          <cell r="D1793" t="str">
            <v/>
          </cell>
          <cell r="E1793" t="str">
            <v>AC</v>
          </cell>
          <cell r="F1793" t="str">
            <v>Ea</v>
          </cell>
          <cell r="G1793" t="str">
            <v>P</v>
          </cell>
          <cell r="H1793" t="str">
            <v>standard</v>
          </cell>
          <cell r="I1793">
            <v>12.446</v>
          </cell>
        </row>
        <row r="1794">
          <cell r="B1794" t="str">
            <v>REM0000284</v>
          </cell>
          <cell r="C1794" t="str">
            <v>华菱星凯马左上镜座</v>
          </cell>
          <cell r="D1794" t="str">
            <v/>
          </cell>
          <cell r="E1794" t="str">
            <v>AC</v>
          </cell>
          <cell r="F1794" t="str">
            <v>Ea</v>
          </cell>
          <cell r="G1794" t="str">
            <v>P</v>
          </cell>
          <cell r="H1794" t="str">
            <v>standard</v>
          </cell>
          <cell r="I1794">
            <v>4.9138</v>
          </cell>
        </row>
        <row r="1795">
          <cell r="B1795" t="str">
            <v>REM0000801</v>
          </cell>
          <cell r="C1795" t="str">
            <v>C33DB面罩珠光白左</v>
          </cell>
          <cell r="D1795" t="str">
            <v/>
          </cell>
          <cell r="E1795" t="str">
            <v>AC</v>
          </cell>
          <cell r="F1795" t="str">
            <v>Ea</v>
          </cell>
          <cell r="G1795" t="str">
            <v>P</v>
          </cell>
          <cell r="H1795" t="str">
            <v>Standard</v>
          </cell>
          <cell r="I1795">
            <v>11.05</v>
          </cell>
        </row>
        <row r="1796">
          <cell r="B1796" t="str">
            <v>REM0000792</v>
          </cell>
          <cell r="C1796" t="str">
            <v>C33DB面罩靓蓝左</v>
          </cell>
          <cell r="D1796" t="str">
            <v/>
          </cell>
          <cell r="E1796" t="str">
            <v>AC</v>
          </cell>
          <cell r="F1796" t="str">
            <v>Ea</v>
          </cell>
          <cell r="G1796" t="str">
            <v>P</v>
          </cell>
          <cell r="H1796" t="str">
            <v>Standard</v>
          </cell>
          <cell r="I1796">
            <v>0.0001</v>
          </cell>
        </row>
        <row r="1797">
          <cell r="B1797" t="str">
            <v>REM0000790</v>
          </cell>
          <cell r="C1797" t="str">
            <v>C30D左三角垫</v>
          </cell>
          <cell r="D1797" t="str">
            <v/>
          </cell>
          <cell r="E1797" t="str">
            <v>AC</v>
          </cell>
          <cell r="F1797" t="str">
            <v>Ea</v>
          </cell>
          <cell r="G1797" t="str">
            <v>P</v>
          </cell>
          <cell r="H1797" t="str">
            <v>standard</v>
          </cell>
          <cell r="I1797">
            <v>2.4304</v>
          </cell>
          <cell r="J1797">
            <v>2.4304</v>
          </cell>
        </row>
        <row r="1798">
          <cell r="B1798" t="str">
            <v>REM0000787</v>
          </cell>
          <cell r="C1798" t="str">
            <v>C33D卡框左</v>
          </cell>
          <cell r="D1798" t="str">
            <v/>
          </cell>
          <cell r="E1798" t="str">
            <v>AC</v>
          </cell>
          <cell r="F1798" t="str">
            <v>EA</v>
          </cell>
          <cell r="G1798" t="str">
            <v>P</v>
          </cell>
          <cell r="H1798" t="str">
            <v>Standard</v>
          </cell>
          <cell r="I1798">
            <v>3.5611</v>
          </cell>
        </row>
        <row r="1799">
          <cell r="B1799" t="str">
            <v>REM0000785</v>
          </cell>
          <cell r="C1799" t="str">
            <v>C33D灯体左</v>
          </cell>
          <cell r="D1799" t="str">
            <v/>
          </cell>
          <cell r="E1799" t="str">
            <v>AC</v>
          </cell>
          <cell r="F1799" t="str">
            <v>EA</v>
          </cell>
          <cell r="G1799" t="str">
            <v>P</v>
          </cell>
          <cell r="H1799" t="str">
            <v>Standard</v>
          </cell>
          <cell r="I1799">
            <v>0.27</v>
          </cell>
        </row>
        <row r="1800">
          <cell r="B1800" t="str">
            <v>REM0000630</v>
          </cell>
          <cell r="C1800" t="str">
            <v>一汽MV3左上镜座</v>
          </cell>
          <cell r="D1800" t="str">
            <v>ZL104</v>
          </cell>
          <cell r="E1800" t="str">
            <v>AC</v>
          </cell>
          <cell r="F1800" t="str">
            <v>Ea</v>
          </cell>
          <cell r="G1800" t="str">
            <v>P</v>
          </cell>
          <cell r="H1800" t="str">
            <v>standard</v>
          </cell>
          <cell r="I1800">
            <v>8.8121</v>
          </cell>
          <cell r="J1800">
            <v>8.5477</v>
          </cell>
        </row>
        <row r="1801">
          <cell r="B1801" t="str">
            <v>REM0000614</v>
          </cell>
          <cell r="C1801" t="str">
            <v>济南矿山车支架胶垫</v>
          </cell>
          <cell r="D1801" t="str">
            <v/>
          </cell>
          <cell r="E1801" t="str">
            <v>AC</v>
          </cell>
          <cell r="F1801" t="str">
            <v>Ea</v>
          </cell>
          <cell r="G1801" t="str">
            <v>P</v>
          </cell>
          <cell r="H1801" t="str">
            <v>standard</v>
          </cell>
          <cell r="I1801">
            <v>1.71</v>
          </cell>
        </row>
        <row r="1802">
          <cell r="B1802" t="str">
            <v>REM0000591</v>
          </cell>
          <cell r="C1802" t="str">
            <v>U型钣金连接件左</v>
          </cell>
          <cell r="D1802" t="str">
            <v>豪泺左置车336*13*32mm</v>
          </cell>
          <cell r="E1802" t="str">
            <v>AC</v>
          </cell>
          <cell r="F1802" t="str">
            <v>Ea</v>
          </cell>
          <cell r="G1802" t="str">
            <v>P</v>
          </cell>
          <cell r="H1802" t="str">
            <v>standard</v>
          </cell>
          <cell r="I1802">
            <v>2.9003</v>
          </cell>
          <cell r="J1802">
            <v>2.9003</v>
          </cell>
        </row>
        <row r="1803">
          <cell r="B1803" t="str">
            <v>REM0000584</v>
          </cell>
          <cell r="C1803" t="str">
            <v>豪泺豪华右下镜座</v>
          </cell>
          <cell r="D1803" t="str">
            <v>豪华型</v>
          </cell>
          <cell r="E1803" t="str">
            <v>AC</v>
          </cell>
          <cell r="F1803" t="str">
            <v>Ea</v>
          </cell>
          <cell r="G1803" t="str">
            <v>P</v>
          </cell>
          <cell r="H1803" t="str">
            <v>standard</v>
          </cell>
          <cell r="I1803">
            <v>9.544</v>
          </cell>
          <cell r="J1803">
            <v>10.4984</v>
          </cell>
        </row>
        <row r="1804">
          <cell r="B1804" t="str">
            <v>REM0000579</v>
          </cell>
          <cell r="C1804" t="str">
            <v>豪泺大镜头支撑板</v>
          </cell>
          <cell r="D1804" t="str">
            <v>豪华镀彩</v>
          </cell>
          <cell r="E1804" t="str">
            <v>AC</v>
          </cell>
          <cell r="F1804" t="str">
            <v>Ea</v>
          </cell>
          <cell r="G1804" t="str">
            <v>P</v>
          </cell>
          <cell r="H1804" t="str">
            <v>standard</v>
          </cell>
          <cell r="I1804">
            <v>1.8737</v>
          </cell>
          <cell r="J1804">
            <v>1.87368</v>
          </cell>
        </row>
        <row r="1805">
          <cell r="B1805" t="str">
            <v>REM0000577</v>
          </cell>
          <cell r="C1805" t="str">
            <v>豪泺大镜片</v>
          </cell>
          <cell r="D1805" t="str">
            <v>豪华</v>
          </cell>
          <cell r="E1805" t="str">
            <v>AC</v>
          </cell>
          <cell r="F1805" t="str">
            <v>Ea</v>
          </cell>
          <cell r="G1805" t="str">
            <v>P</v>
          </cell>
          <cell r="H1805" t="str">
            <v>standard</v>
          </cell>
          <cell r="I1805">
            <v>8.6897</v>
          </cell>
        </row>
        <row r="1806">
          <cell r="B1806" t="str">
            <v>REM0000570</v>
          </cell>
          <cell r="C1806" t="str">
            <v>豪泺豪华左下镜座</v>
          </cell>
          <cell r="D1806" t="str">
            <v>豪华型</v>
          </cell>
          <cell r="E1806" t="str">
            <v>AC</v>
          </cell>
          <cell r="F1806" t="str">
            <v>Ea</v>
          </cell>
          <cell r="G1806" t="str">
            <v>P</v>
          </cell>
          <cell r="H1806" t="str">
            <v>standard</v>
          </cell>
          <cell r="I1806">
            <v>9.544</v>
          </cell>
          <cell r="J1806">
            <v>10.4984</v>
          </cell>
        </row>
        <row r="1807">
          <cell r="B1807" t="str">
            <v>REM0000561</v>
          </cell>
          <cell r="C1807" t="str">
            <v>一汽MV3广角镜片(封胶)</v>
          </cell>
          <cell r="D1807" t="str">
            <v>浮法玻璃</v>
          </cell>
          <cell r="E1807" t="str">
            <v>AC</v>
          </cell>
          <cell r="F1807" t="str">
            <v>Ea</v>
          </cell>
          <cell r="G1807" t="str">
            <v>P</v>
          </cell>
          <cell r="H1807" t="str">
            <v>standard</v>
          </cell>
          <cell r="I1807">
            <v>6.7574</v>
          </cell>
        </row>
        <row r="1808">
          <cell r="B1808" t="str">
            <v>REM0000539</v>
          </cell>
          <cell r="C1808" t="str">
            <v>济南重汽轻卡广角镜片</v>
          </cell>
          <cell r="D1808" t="str">
            <v/>
          </cell>
          <cell r="E1808" t="str">
            <v>AC</v>
          </cell>
          <cell r="F1808" t="str">
            <v>Ea</v>
          </cell>
          <cell r="G1808" t="str">
            <v>P</v>
          </cell>
          <cell r="H1808" t="str">
            <v>standard</v>
          </cell>
          <cell r="I1808">
            <v>4.181</v>
          </cell>
        </row>
        <row r="1809">
          <cell r="B1809" t="str">
            <v>REM0000530</v>
          </cell>
          <cell r="C1809" t="str">
            <v>北奔下镜座</v>
          </cell>
          <cell r="D1809" t="str">
            <v/>
          </cell>
          <cell r="E1809" t="str">
            <v>AC</v>
          </cell>
          <cell r="F1809" t="str">
            <v>EA</v>
          </cell>
          <cell r="G1809" t="str">
            <v>P</v>
          </cell>
          <cell r="H1809" t="str">
            <v>standard</v>
          </cell>
          <cell r="I1809">
            <v>9.1293</v>
          </cell>
        </row>
        <row r="1810">
          <cell r="B1810" t="str">
            <v>REM0000469</v>
          </cell>
          <cell r="C1810" t="str">
            <v>ETX改型左后视镜上镜座</v>
          </cell>
          <cell r="D1810" t="str">
            <v>PA66+GF30黑</v>
          </cell>
          <cell r="E1810" t="str">
            <v>AC</v>
          </cell>
          <cell r="F1810" t="str">
            <v>Ea</v>
          </cell>
          <cell r="G1810" t="str">
            <v>P</v>
          </cell>
          <cell r="H1810" t="str">
            <v>standard</v>
          </cell>
          <cell r="I1810">
            <v>10.5818</v>
          </cell>
        </row>
        <row r="1811">
          <cell r="B1811" t="str">
            <v>REM0000465</v>
          </cell>
          <cell r="C1811" t="str">
            <v>ETX改型左后下镜座棉垫</v>
          </cell>
          <cell r="D1811" t="str">
            <v>PU发泡t=2.5mm</v>
          </cell>
          <cell r="E1811" t="str">
            <v>AC</v>
          </cell>
          <cell r="F1811" t="str">
            <v>Ea</v>
          </cell>
          <cell r="G1811" t="str">
            <v>P</v>
          </cell>
          <cell r="H1811" t="str">
            <v>standard</v>
          </cell>
          <cell r="I1811">
            <v>0.5684</v>
          </cell>
          <cell r="J1811">
            <v>0.5684</v>
          </cell>
        </row>
        <row r="1812">
          <cell r="B1812" t="str">
            <v>REM0000462</v>
          </cell>
          <cell r="C1812" t="str">
            <v>ETX改型后视镜大镜片</v>
          </cell>
          <cell r="D1812" t="str">
            <v>浮法玻璃SR1400±100</v>
          </cell>
          <cell r="E1812" t="str">
            <v>AC</v>
          </cell>
          <cell r="F1812" t="str">
            <v>Ea</v>
          </cell>
          <cell r="G1812" t="str">
            <v>P</v>
          </cell>
          <cell r="H1812" t="str">
            <v>standard</v>
          </cell>
          <cell r="I1812">
            <v>3.46</v>
          </cell>
        </row>
        <row r="1813">
          <cell r="B1813" t="str">
            <v>REM0000455</v>
          </cell>
          <cell r="C1813" t="str">
            <v>斯太尔王右上I胶垫</v>
          </cell>
          <cell r="D1813" t="str">
            <v>三元乙丙橡胶</v>
          </cell>
          <cell r="E1813" t="str">
            <v>AC</v>
          </cell>
          <cell r="F1813" t="str">
            <v>Ea</v>
          </cell>
          <cell r="G1813" t="str">
            <v>P</v>
          </cell>
          <cell r="H1813" t="str">
            <v>standard</v>
          </cell>
          <cell r="I1813">
            <v>0.2934</v>
          </cell>
          <cell r="J1813">
            <v>0.40945</v>
          </cell>
        </row>
        <row r="1814">
          <cell r="B1814" t="str">
            <v>REM0000805</v>
          </cell>
          <cell r="C1814" t="str">
            <v>C30D线束合件(中配)</v>
          </cell>
          <cell r="D1814" t="str">
            <v/>
          </cell>
          <cell r="E1814" t="str">
            <v>AC</v>
          </cell>
          <cell r="F1814" t="str">
            <v>Ea</v>
          </cell>
          <cell r="G1814" t="str">
            <v>P</v>
          </cell>
          <cell r="H1814" t="str">
            <v>standard</v>
          </cell>
          <cell r="I1814">
            <v>5.48</v>
          </cell>
        </row>
        <row r="1815">
          <cell r="B1815" t="str">
            <v>REM0001641</v>
          </cell>
          <cell r="C1815" t="str">
            <v>1475右镜座底盖</v>
          </cell>
          <cell r="D1815" t="str">
            <v/>
          </cell>
          <cell r="E1815" t="str">
            <v>AC</v>
          </cell>
          <cell r="F1815" t="str">
            <v>Ea</v>
          </cell>
          <cell r="G1815" t="str">
            <v>P</v>
          </cell>
          <cell r="H1815" t="str">
            <v>standard</v>
          </cell>
          <cell r="I1815">
            <v>0.1741</v>
          </cell>
        </row>
        <row r="1816">
          <cell r="B1816" t="str">
            <v>REM0000987</v>
          </cell>
          <cell r="C1816" t="str">
            <v>H4镜杆左</v>
          </cell>
          <cell r="D1816" t="str">
            <v>Q235</v>
          </cell>
          <cell r="E1816" t="str">
            <v>AC</v>
          </cell>
          <cell r="F1816" t="str">
            <v>Ea</v>
          </cell>
          <cell r="G1816" t="str">
            <v>P</v>
          </cell>
          <cell r="H1816" t="str">
            <v>standard</v>
          </cell>
          <cell r="I1816">
            <v>23.5225</v>
          </cell>
          <cell r="J1816">
            <v>23.5225</v>
          </cell>
        </row>
        <row r="1817">
          <cell r="B1817" t="str">
            <v>REM0001639</v>
          </cell>
          <cell r="C1817" t="str">
            <v>1475右镜片</v>
          </cell>
          <cell r="D1817" t="str">
            <v/>
          </cell>
          <cell r="E1817" t="str">
            <v>AC</v>
          </cell>
          <cell r="F1817" t="str">
            <v>Ea</v>
          </cell>
          <cell r="G1817" t="str">
            <v>P</v>
          </cell>
          <cell r="H1817" t="str">
            <v>standard</v>
          </cell>
          <cell r="I1817">
            <v>1.7385</v>
          </cell>
        </row>
        <row r="1818">
          <cell r="B1818" t="str">
            <v>REM0001151</v>
          </cell>
          <cell r="C1818" t="str">
            <v>B40L右电折压板</v>
          </cell>
          <cell r="D1818" t="str">
            <v>ADC12</v>
          </cell>
          <cell r="E1818" t="str">
            <v>AC</v>
          </cell>
          <cell r="F1818" t="str">
            <v>Ea</v>
          </cell>
          <cell r="G1818" t="str">
            <v>P</v>
          </cell>
          <cell r="H1818" t="str">
            <v>standard</v>
          </cell>
          <cell r="I1818">
            <v>3.4262</v>
          </cell>
          <cell r="J1818">
            <v>3.1742</v>
          </cell>
        </row>
        <row r="1819">
          <cell r="B1819" t="str">
            <v>REM0000951</v>
          </cell>
          <cell r="C1819" t="str">
            <v>6486右后视镜片</v>
          </cell>
          <cell r="D1819" t="str">
            <v/>
          </cell>
          <cell r="E1819" t="str">
            <v>AC</v>
          </cell>
          <cell r="F1819" t="str">
            <v>Ea</v>
          </cell>
          <cell r="G1819" t="str">
            <v>P</v>
          </cell>
          <cell r="H1819" t="str">
            <v>standard</v>
          </cell>
          <cell r="I1819">
            <v>2.77</v>
          </cell>
        </row>
        <row r="1820">
          <cell r="B1820" t="str">
            <v>REM0000963</v>
          </cell>
          <cell r="C1820" t="str">
            <v>ETX2280上镜座左</v>
          </cell>
          <cell r="D1820" t="str">
            <v>尼龙</v>
          </cell>
          <cell r="E1820" t="str">
            <v>AC</v>
          </cell>
          <cell r="F1820" t="str">
            <v>Ea</v>
          </cell>
          <cell r="G1820" t="str">
            <v>P</v>
          </cell>
          <cell r="H1820" t="str">
            <v>standard</v>
          </cell>
          <cell r="I1820">
            <v>3.7204</v>
          </cell>
        </row>
        <row r="1821">
          <cell r="B1821" t="str">
            <v>REM0001631</v>
          </cell>
          <cell r="C1821" t="str">
            <v>1475左镜座面盖</v>
          </cell>
          <cell r="D1821" t="str">
            <v/>
          </cell>
          <cell r="E1821" t="str">
            <v>AC</v>
          </cell>
          <cell r="F1821" t="str">
            <v>Ea</v>
          </cell>
          <cell r="G1821" t="str">
            <v>P</v>
          </cell>
          <cell r="H1821" t="str">
            <v>standard</v>
          </cell>
          <cell r="I1821">
            <v>0.1078</v>
          </cell>
        </row>
        <row r="1822">
          <cell r="B1822" t="str">
            <v>REM0000968</v>
          </cell>
          <cell r="C1822" t="str">
            <v>ETX卡子1</v>
          </cell>
          <cell r="D1822" t="str">
            <v>ABS黑色</v>
          </cell>
          <cell r="E1822" t="str">
            <v>AC</v>
          </cell>
          <cell r="F1822" t="str">
            <v>Ea</v>
          </cell>
          <cell r="G1822" t="str">
            <v>P</v>
          </cell>
          <cell r="H1822" t="str">
            <v>standard</v>
          </cell>
          <cell r="I1822">
            <v>0.2566</v>
          </cell>
        </row>
        <row r="1823">
          <cell r="B1823" t="str">
            <v>REM0001630</v>
          </cell>
          <cell r="C1823" t="str">
            <v>1475左镜座底盖</v>
          </cell>
          <cell r="D1823" t="str">
            <v/>
          </cell>
          <cell r="E1823" t="str">
            <v>AC</v>
          </cell>
          <cell r="F1823" t="str">
            <v>Ea</v>
          </cell>
          <cell r="G1823" t="str">
            <v>P</v>
          </cell>
          <cell r="H1823" t="str">
            <v>standard</v>
          </cell>
          <cell r="I1823">
            <v>0.1741</v>
          </cell>
        </row>
        <row r="1824">
          <cell r="B1824" t="str">
            <v>REM0001629</v>
          </cell>
          <cell r="C1824" t="str">
            <v>1475左镜座</v>
          </cell>
          <cell r="D1824" t="str">
            <v/>
          </cell>
          <cell r="E1824" t="str">
            <v>AC</v>
          </cell>
          <cell r="F1824" t="str">
            <v>Ea</v>
          </cell>
          <cell r="G1824" t="str">
            <v>P</v>
          </cell>
          <cell r="H1824" t="str">
            <v>standard</v>
          </cell>
          <cell r="I1824">
            <v>2.6757</v>
          </cell>
        </row>
        <row r="1825">
          <cell r="B1825" t="str">
            <v>REM0001628</v>
          </cell>
          <cell r="C1825" t="str">
            <v>1475左镜片</v>
          </cell>
          <cell r="D1825" t="str">
            <v/>
          </cell>
          <cell r="E1825" t="str">
            <v>AC</v>
          </cell>
          <cell r="F1825" t="str">
            <v>Ea</v>
          </cell>
          <cell r="G1825" t="str">
            <v>P</v>
          </cell>
          <cell r="H1825" t="str">
            <v>standard</v>
          </cell>
          <cell r="I1825">
            <v>1.7385</v>
          </cell>
        </row>
        <row r="1826">
          <cell r="B1826" t="str">
            <v>REM0001625</v>
          </cell>
          <cell r="C1826" t="str">
            <v>H3广角镜片</v>
          </cell>
          <cell r="D1826" t="str">
            <v>浮法玻璃</v>
          </cell>
          <cell r="E1826" t="str">
            <v>AC</v>
          </cell>
          <cell r="F1826" t="str">
            <v>Ea</v>
          </cell>
          <cell r="G1826" t="str">
            <v>P</v>
          </cell>
          <cell r="H1826" t="str">
            <v>standard</v>
          </cell>
          <cell r="I1826">
            <v>5.8915</v>
          </cell>
        </row>
        <row r="1827">
          <cell r="B1827" t="str">
            <v>REM0000982</v>
          </cell>
          <cell r="C1827" t="str">
            <v>H4左广角镜片</v>
          </cell>
          <cell r="D1827" t="str">
            <v>浮法玻璃SR350±45</v>
          </cell>
          <cell r="E1827" t="str">
            <v>AC</v>
          </cell>
          <cell r="F1827" t="str">
            <v>Ea</v>
          </cell>
          <cell r="G1827" t="str">
            <v>P</v>
          </cell>
          <cell r="H1827" t="str">
            <v>standard</v>
          </cell>
          <cell r="I1827">
            <v>6.6105</v>
          </cell>
        </row>
        <row r="1828">
          <cell r="B1828" t="str">
            <v>REM0000969</v>
          </cell>
          <cell r="C1828" t="str">
            <v>ETX卡子2</v>
          </cell>
          <cell r="D1828" t="str">
            <v>ABS黑色</v>
          </cell>
          <cell r="E1828" t="str">
            <v>AC</v>
          </cell>
          <cell r="F1828" t="str">
            <v>Ea</v>
          </cell>
          <cell r="G1828" t="str">
            <v>P</v>
          </cell>
          <cell r="H1828" t="str">
            <v>standard</v>
          </cell>
          <cell r="I1828">
            <v>0.2743</v>
          </cell>
        </row>
        <row r="1829">
          <cell r="B1829" t="str">
            <v>REM0001105</v>
          </cell>
          <cell r="C1829" t="str">
            <v>B80C左镜片</v>
          </cell>
          <cell r="D1829" t="str">
            <v>SR1400±100</v>
          </cell>
          <cell r="E1829" t="str">
            <v>AC</v>
          </cell>
          <cell r="F1829" t="str">
            <v>Ea</v>
          </cell>
          <cell r="G1829" t="str">
            <v>P</v>
          </cell>
          <cell r="H1829" t="str">
            <v>standard</v>
          </cell>
          <cell r="I1829">
            <v>3.4</v>
          </cell>
        </row>
        <row r="1830">
          <cell r="B1830" t="str">
            <v>REM0000992</v>
          </cell>
          <cell r="C1830" t="str">
            <v>H4改型左下镜杆护套</v>
          </cell>
          <cell r="D1830" t="str">
            <v>PA66+GF35黑</v>
          </cell>
          <cell r="E1830" t="str">
            <v>AC</v>
          </cell>
          <cell r="F1830" t="str">
            <v>Ea</v>
          </cell>
          <cell r="G1830" t="str">
            <v>P</v>
          </cell>
          <cell r="H1830" t="str">
            <v>standard</v>
          </cell>
          <cell r="I1830">
            <v>2.7971</v>
          </cell>
        </row>
        <row r="1831">
          <cell r="B1831" t="str">
            <v>REM0000973</v>
          </cell>
          <cell r="C1831" t="str">
            <v>ETX窄车主镜杆</v>
          </cell>
          <cell r="D1831" t="str">
            <v>Q195φ28*2φ25*2</v>
          </cell>
          <cell r="E1831" t="str">
            <v>AC</v>
          </cell>
          <cell r="F1831" t="str">
            <v>Ea</v>
          </cell>
          <cell r="G1831" t="str">
            <v>P</v>
          </cell>
          <cell r="H1831" t="str">
            <v>standard</v>
          </cell>
          <cell r="I1831">
            <v>1.818</v>
          </cell>
          <cell r="J1831">
            <v>2.347</v>
          </cell>
        </row>
        <row r="1832">
          <cell r="B1832" t="str">
            <v>REM0001143</v>
          </cell>
          <cell r="C1832" t="str">
            <v>B80C左底座</v>
          </cell>
          <cell r="D1832" t="str">
            <v>ADC12</v>
          </cell>
          <cell r="E1832" t="str">
            <v>AC</v>
          </cell>
          <cell r="F1832" t="str">
            <v>Ea</v>
          </cell>
          <cell r="G1832" t="str">
            <v>P</v>
          </cell>
          <cell r="H1832" t="str">
            <v>standard</v>
          </cell>
          <cell r="I1832">
            <v>7.76</v>
          </cell>
          <cell r="J1832">
            <v>8.5257</v>
          </cell>
        </row>
        <row r="1833">
          <cell r="B1833" t="str">
            <v>REM0001576</v>
          </cell>
          <cell r="C1833" t="str">
            <v>出口澳洲灯镜24V加热片大</v>
          </cell>
          <cell r="D1833" t="str">
            <v/>
          </cell>
          <cell r="E1833" t="str">
            <v>AC</v>
          </cell>
          <cell r="F1833" t="str">
            <v>Ea</v>
          </cell>
          <cell r="G1833" t="str">
            <v>P</v>
          </cell>
          <cell r="H1833" t="str">
            <v>standard</v>
          </cell>
          <cell r="I1833">
            <v>6</v>
          </cell>
        </row>
        <row r="1834">
          <cell r="B1834" t="str">
            <v>REM0000981</v>
          </cell>
          <cell r="C1834" t="str">
            <v>H4左主镜片</v>
          </cell>
          <cell r="D1834" t="str">
            <v>浮法玻璃SR1300±100</v>
          </cell>
          <cell r="E1834" t="str">
            <v>AC</v>
          </cell>
          <cell r="F1834" t="str">
            <v>Ea</v>
          </cell>
          <cell r="G1834" t="str">
            <v>P</v>
          </cell>
          <cell r="H1834" t="str">
            <v>standard</v>
          </cell>
          <cell r="I1834">
            <v>10.1248</v>
          </cell>
        </row>
        <row r="1835">
          <cell r="B1835" t="str">
            <v>TWT0000007</v>
          </cell>
          <cell r="C1835" t="str">
            <v>焊锡膏</v>
          </cell>
          <cell r="D1835" t="str">
            <v/>
          </cell>
          <cell r="E1835" t="str">
            <v>AC</v>
          </cell>
          <cell r="F1835" t="str">
            <v>Ea</v>
          </cell>
          <cell r="G1835" t="str">
            <v>P</v>
          </cell>
          <cell r="H1835" t="str">
            <v>standard</v>
          </cell>
          <cell r="I1835">
            <v>3.5398</v>
          </cell>
        </row>
        <row r="1836">
          <cell r="B1836" t="str">
            <v>TWT0000073</v>
          </cell>
          <cell r="C1836" t="str">
            <v>焊锡丝(0.8Φ)</v>
          </cell>
          <cell r="D1836" t="str">
            <v/>
          </cell>
          <cell r="E1836" t="str">
            <v>AC</v>
          </cell>
          <cell r="F1836" t="str">
            <v>Ea</v>
          </cell>
          <cell r="G1836" t="str">
            <v>P</v>
          </cell>
          <cell r="H1836" t="str">
            <v>standard</v>
          </cell>
          <cell r="I1836">
            <v>30.9735</v>
          </cell>
        </row>
        <row r="1837">
          <cell r="B1837" t="str">
            <v>SHT0011646</v>
          </cell>
          <cell r="C1837" t="str">
            <v>靠背舒适性海绵中下</v>
          </cell>
          <cell r="D1837" t="str">
            <v>无网格布</v>
          </cell>
          <cell r="E1837" t="str">
            <v>AC</v>
          </cell>
          <cell r="F1837" t="str">
            <v>EA</v>
          </cell>
          <cell r="G1837" t="str">
            <v>P</v>
          </cell>
          <cell r="H1837" t="str">
            <v>standard</v>
          </cell>
          <cell r="I1837">
            <v>11.6992</v>
          </cell>
        </row>
        <row r="1838">
          <cell r="B1838" t="str">
            <v>TAT0010107</v>
          </cell>
          <cell r="C1838" t="str">
            <v>铁马纸箱</v>
          </cell>
          <cell r="D1838" t="str">
            <v>720*510*680</v>
          </cell>
          <cell r="E1838" t="str">
            <v>NEW</v>
          </cell>
          <cell r="F1838" t="str">
            <v>EA</v>
          </cell>
          <cell r="G1838" t="str">
            <v>P</v>
          </cell>
          <cell r="H1838" t="str">
            <v>Standard</v>
          </cell>
          <cell r="I1838">
            <v>0</v>
          </cell>
        </row>
        <row r="1839">
          <cell r="B1839" t="str">
            <v>SBS0010011</v>
          </cell>
          <cell r="C1839" t="str">
            <v>司机座垫护面总成</v>
          </cell>
          <cell r="D1839" t="str">
            <v>K1中期改款</v>
          </cell>
          <cell r="E1839" t="str">
            <v>AC</v>
          </cell>
          <cell r="F1839" t="str">
            <v>EA</v>
          </cell>
          <cell r="G1839" t="str">
            <v>P</v>
          </cell>
          <cell r="H1839" t="str">
            <v>standard</v>
          </cell>
          <cell r="I1839">
            <v>26.43</v>
          </cell>
          <cell r="J1839">
            <v>26.43</v>
          </cell>
        </row>
        <row r="1840">
          <cell r="B1840" t="str">
            <v>BPC0000021</v>
          </cell>
          <cell r="C1840" t="str">
            <v>紧固箍(气管直径6mm)</v>
          </cell>
          <cell r="D1840" t="str">
            <v>进口</v>
          </cell>
          <cell r="E1840" t="str">
            <v>AC</v>
          </cell>
          <cell r="F1840" t="str">
            <v>EA</v>
          </cell>
          <cell r="G1840" t="str">
            <v>P</v>
          </cell>
          <cell r="H1840" t="str">
            <v>standard</v>
          </cell>
          <cell r="I1840">
            <v>0.58</v>
          </cell>
          <cell r="J1840">
            <v>0.848053538412241</v>
          </cell>
        </row>
        <row r="1841">
          <cell r="B1841" t="str">
            <v>SCS0010819</v>
          </cell>
          <cell r="C1841" t="str">
            <v>右座垫-舒适性泡棉5</v>
          </cell>
          <cell r="D1841" t="str">
            <v>B40L中改舒适性右</v>
          </cell>
          <cell r="E1841" t="str">
            <v>AC</v>
          </cell>
          <cell r="F1841" t="str">
            <v>EA</v>
          </cell>
          <cell r="G1841" t="str">
            <v>P</v>
          </cell>
          <cell r="H1841" t="str">
            <v>standard</v>
          </cell>
          <cell r="I1841">
            <v>5.0572</v>
          </cell>
          <cell r="J1841">
            <v>5.1604</v>
          </cell>
        </row>
        <row r="1842">
          <cell r="B1842" t="str">
            <v>SHT0011482</v>
          </cell>
          <cell r="C1842" t="str">
            <v>副驾驶塑料件支撑板</v>
          </cell>
          <cell r="D1842" t="str">
            <v>H6</v>
          </cell>
          <cell r="E1842" t="str">
            <v>AC</v>
          </cell>
          <cell r="F1842" t="str">
            <v>EA</v>
          </cell>
          <cell r="G1842" t="str">
            <v>P</v>
          </cell>
          <cell r="H1842" t="str">
            <v>standard</v>
          </cell>
          <cell r="I1842">
            <v>10.25246</v>
          </cell>
        </row>
        <row r="1843">
          <cell r="B1843" t="str">
            <v>SLT0011124</v>
          </cell>
          <cell r="C1843" t="str">
            <v>座垫面套总成</v>
          </cell>
          <cell r="D1843" t="str">
            <v>2060车身+欧马可仿皮面料</v>
          </cell>
          <cell r="E1843" t="str">
            <v>AC</v>
          </cell>
          <cell r="F1843" t="str">
            <v>EA</v>
          </cell>
          <cell r="G1843" t="str">
            <v>P</v>
          </cell>
          <cell r="H1843" t="str">
            <v>Standard</v>
          </cell>
          <cell r="I1843">
            <v>134.53267</v>
          </cell>
        </row>
        <row r="1844">
          <cell r="B1844" t="str">
            <v>SBS0010012</v>
          </cell>
          <cell r="C1844" t="str">
            <v>司机靠背护面总成</v>
          </cell>
          <cell r="D1844" t="str">
            <v>K1中期改款</v>
          </cell>
          <cell r="E1844" t="str">
            <v>AC</v>
          </cell>
          <cell r="F1844" t="str">
            <v>EA</v>
          </cell>
          <cell r="G1844" t="str">
            <v>P</v>
          </cell>
          <cell r="H1844" t="str">
            <v>standard</v>
          </cell>
          <cell r="I1844">
            <v>33.85</v>
          </cell>
          <cell r="J1844">
            <v>33.85</v>
          </cell>
        </row>
        <row r="1845">
          <cell r="B1845" t="str">
            <v>BFA0010014</v>
          </cell>
          <cell r="C1845" t="str">
            <v>扶手锁止销</v>
          </cell>
          <cell r="D1845" t="str">
            <v/>
          </cell>
          <cell r="E1845" t="str">
            <v>AC</v>
          </cell>
          <cell r="F1845" t="str">
            <v>EA</v>
          </cell>
          <cell r="G1845" t="str">
            <v>P</v>
          </cell>
          <cell r="H1845" t="str">
            <v>standard</v>
          </cell>
          <cell r="I1845">
            <v>0.95</v>
          </cell>
          <cell r="J1845">
            <v>0.95</v>
          </cell>
        </row>
        <row r="1846">
          <cell r="B1846" t="str">
            <v>SCS0011906</v>
          </cell>
          <cell r="C1846" t="str">
            <v>后排座椅扶手面套</v>
          </cell>
          <cell r="D1846" t="str">
            <v>B40L中改后排蓝白</v>
          </cell>
          <cell r="E1846" t="str">
            <v>AC</v>
          </cell>
          <cell r="F1846" t="str">
            <v>EA</v>
          </cell>
          <cell r="G1846" t="str">
            <v>P</v>
          </cell>
          <cell r="H1846" t="str">
            <v>Standard</v>
          </cell>
          <cell r="I1846">
            <v>0</v>
          </cell>
        </row>
        <row r="1847">
          <cell r="B1847" t="str">
            <v>SHT0011506</v>
          </cell>
          <cell r="C1847" t="str">
            <v>副驾驶四孔腰托开关总成</v>
          </cell>
          <cell r="D1847" t="str">
            <v/>
          </cell>
          <cell r="E1847" t="str">
            <v>AC</v>
          </cell>
          <cell r="F1847" t="str">
            <v>EA</v>
          </cell>
          <cell r="G1847" t="str">
            <v>P</v>
          </cell>
          <cell r="H1847" t="str">
            <v>standard</v>
          </cell>
          <cell r="I1847">
            <v>81.37</v>
          </cell>
        </row>
        <row r="1848">
          <cell r="B1848" t="str">
            <v>BFA0000391</v>
          </cell>
          <cell r="C1848" t="str">
            <v>开口挡圈φ6</v>
          </cell>
          <cell r="D1848" t="str">
            <v>φ6镀黑锌</v>
          </cell>
          <cell r="E1848" t="str">
            <v>AC</v>
          </cell>
          <cell r="F1848" t="str">
            <v>EA</v>
          </cell>
          <cell r="G1848" t="str">
            <v>P</v>
          </cell>
          <cell r="H1848" t="str">
            <v>standard</v>
          </cell>
          <cell r="I1848">
            <v>0.0231</v>
          </cell>
          <cell r="J1848">
            <v>0.02308</v>
          </cell>
        </row>
        <row r="1849">
          <cell r="B1849" t="str">
            <v>SLT0011198</v>
          </cell>
          <cell r="C1849" t="str">
            <v>小背固定背板总成</v>
          </cell>
          <cell r="D1849" t="str">
            <v>欧马可升级2060副驾</v>
          </cell>
          <cell r="E1849" t="str">
            <v>AC</v>
          </cell>
          <cell r="F1849" t="str">
            <v>EA</v>
          </cell>
          <cell r="G1849" t="str">
            <v>P</v>
          </cell>
          <cell r="H1849" t="str">
            <v>Standard</v>
          </cell>
          <cell r="I1849">
            <v>18.41</v>
          </cell>
          <cell r="J1849">
            <v>18.4071</v>
          </cell>
        </row>
        <row r="1850">
          <cell r="B1850" t="str">
            <v>SBS0010008</v>
          </cell>
          <cell r="C1850" t="str">
            <v>侧翻右座椅座护面总成</v>
          </cell>
          <cell r="D1850" t="str">
            <v>K1中期改款</v>
          </cell>
          <cell r="E1850" t="str">
            <v>AC</v>
          </cell>
          <cell r="F1850" t="str">
            <v>EA</v>
          </cell>
          <cell r="G1850" t="str">
            <v>P</v>
          </cell>
          <cell r="H1850" t="str">
            <v>standard</v>
          </cell>
          <cell r="I1850">
            <v>54.72</v>
          </cell>
          <cell r="J1850">
            <v>54.72</v>
          </cell>
        </row>
        <row r="1851">
          <cell r="B1851" t="str">
            <v>BPC0000019</v>
          </cell>
          <cell r="C1851" t="str">
            <v>黑色防护胶管φ12mm</v>
          </cell>
          <cell r="D1851" t="str">
            <v>150米/卷</v>
          </cell>
          <cell r="E1851" t="str">
            <v>AC</v>
          </cell>
          <cell r="F1851" t="str">
            <v>M</v>
          </cell>
          <cell r="G1851" t="str">
            <v>P</v>
          </cell>
          <cell r="H1851" t="str">
            <v>standard</v>
          </cell>
          <cell r="I1851">
            <v>0.589</v>
          </cell>
          <cell r="J1851">
            <v>0.589</v>
          </cell>
        </row>
        <row r="1852">
          <cell r="B1852" t="str">
            <v>SCS0011979</v>
          </cell>
          <cell r="C1852" t="str">
            <v>前排靠背舒适性海绵2</v>
          </cell>
          <cell r="D1852" t="str">
            <v>V71</v>
          </cell>
          <cell r="E1852" t="str">
            <v>AC</v>
          </cell>
          <cell r="F1852" t="str">
            <v>EA</v>
          </cell>
          <cell r="G1852" t="str">
            <v>P</v>
          </cell>
          <cell r="H1852" t="str">
            <v>Standard</v>
          </cell>
          <cell r="I1852">
            <v>4.95</v>
          </cell>
          <cell r="J1852">
            <v>4.95</v>
          </cell>
        </row>
        <row r="1853">
          <cell r="B1853" t="str">
            <v>SHT0011480</v>
          </cell>
          <cell r="C1853" t="str">
            <v>驾驶员四孔腰托开关总成</v>
          </cell>
          <cell r="D1853" t="str">
            <v/>
          </cell>
          <cell r="E1853" t="str">
            <v>AC</v>
          </cell>
          <cell r="F1853" t="str">
            <v>EA</v>
          </cell>
          <cell r="G1853" t="str">
            <v>P</v>
          </cell>
          <cell r="H1853" t="str">
            <v>standard</v>
          </cell>
          <cell r="I1853">
            <v>81.37</v>
          </cell>
        </row>
        <row r="1854">
          <cell r="B1854" t="str">
            <v>SLT0011156</v>
          </cell>
          <cell r="C1854" t="str">
            <v>小背面套总成</v>
          </cell>
          <cell r="D1854" t="str">
            <v>1880车身+奥铃织物面料</v>
          </cell>
          <cell r="E1854" t="str">
            <v>AC</v>
          </cell>
          <cell r="F1854" t="str">
            <v>EA</v>
          </cell>
          <cell r="G1854" t="str">
            <v>P</v>
          </cell>
          <cell r="H1854" t="str">
            <v>Standard</v>
          </cell>
          <cell r="I1854">
            <v>54.2</v>
          </cell>
        </row>
        <row r="1855">
          <cell r="B1855" t="str">
            <v>SBS0010009</v>
          </cell>
          <cell r="C1855" t="str">
            <v>侧翻右座椅背护面总成</v>
          </cell>
          <cell r="D1855" t="str">
            <v>K1中期改款</v>
          </cell>
          <cell r="E1855" t="str">
            <v>AC</v>
          </cell>
          <cell r="F1855" t="str">
            <v>EA</v>
          </cell>
          <cell r="G1855" t="str">
            <v>P</v>
          </cell>
          <cell r="H1855" t="str">
            <v>standard</v>
          </cell>
          <cell r="I1855">
            <v>66.79</v>
          </cell>
          <cell r="J1855">
            <v>66.79</v>
          </cell>
        </row>
        <row r="1856">
          <cell r="B1856" t="str">
            <v>SCS0011976</v>
          </cell>
          <cell r="C1856" t="str">
            <v>前排左侧靠背无纺布</v>
          </cell>
          <cell r="D1856" t="str">
            <v>V71</v>
          </cell>
          <cell r="E1856" t="str">
            <v>AC</v>
          </cell>
          <cell r="F1856" t="str">
            <v>EA</v>
          </cell>
          <cell r="G1856" t="str">
            <v>P</v>
          </cell>
          <cell r="H1856" t="str">
            <v>Standard</v>
          </cell>
          <cell r="I1856">
            <v>1.8</v>
          </cell>
          <cell r="J1856">
            <v>1.8</v>
          </cell>
        </row>
        <row r="1857">
          <cell r="B1857" t="str">
            <v>SHT0012824</v>
          </cell>
          <cell r="C1857" t="str">
            <v>副驾靠背面套总成</v>
          </cell>
          <cell r="D1857" t="str">
            <v>重汽T5-1.0森织</v>
          </cell>
          <cell r="E1857" t="str">
            <v>AC</v>
          </cell>
          <cell r="F1857" t="str">
            <v>EA</v>
          </cell>
          <cell r="G1857" t="str">
            <v>P</v>
          </cell>
          <cell r="H1857" t="str">
            <v>standard</v>
          </cell>
          <cell r="I1857">
            <v>30.7295</v>
          </cell>
        </row>
        <row r="1858">
          <cell r="B1858" t="str">
            <v>SLT0011197</v>
          </cell>
          <cell r="C1858" t="str">
            <v>翻转背板本体</v>
          </cell>
          <cell r="D1858" t="str">
            <v>欧马可升级2060副驾</v>
          </cell>
          <cell r="E1858" t="str">
            <v>AC</v>
          </cell>
          <cell r="F1858" t="str">
            <v>EA</v>
          </cell>
          <cell r="G1858" t="str">
            <v>P</v>
          </cell>
          <cell r="H1858" t="str">
            <v>Standard</v>
          </cell>
          <cell r="I1858">
            <v>17.53</v>
          </cell>
          <cell r="J1858">
            <v>17.531</v>
          </cell>
        </row>
        <row r="1859">
          <cell r="B1859" t="str">
            <v>SBS0010010</v>
          </cell>
          <cell r="C1859" t="str">
            <v>头枕护面总成</v>
          </cell>
          <cell r="D1859" t="str">
            <v>K1中期改款</v>
          </cell>
          <cell r="E1859" t="str">
            <v>AC</v>
          </cell>
          <cell r="F1859" t="str">
            <v>EA</v>
          </cell>
          <cell r="G1859" t="str">
            <v>P</v>
          </cell>
          <cell r="H1859" t="str">
            <v>standard</v>
          </cell>
          <cell r="I1859">
            <v>8.26</v>
          </cell>
          <cell r="J1859">
            <v>8.26</v>
          </cell>
        </row>
        <row r="1860">
          <cell r="B1860" t="str">
            <v>BFA0010019</v>
          </cell>
          <cell r="C1860" t="str">
            <v>内六角花形低圆柱头螺钉</v>
          </cell>
          <cell r="D1860" t="str">
            <v>M10*20镀黑锌</v>
          </cell>
          <cell r="E1860" t="str">
            <v>AC</v>
          </cell>
          <cell r="F1860" t="str">
            <v>EA</v>
          </cell>
          <cell r="G1860" t="str">
            <v>P</v>
          </cell>
          <cell r="H1860" t="str">
            <v>standard</v>
          </cell>
          <cell r="I1860">
            <v>0.83</v>
          </cell>
        </row>
        <row r="1861">
          <cell r="B1861" t="str">
            <v>SCS0011911</v>
          </cell>
          <cell r="C1861" t="str">
            <v>后排座椅右靠背面套</v>
          </cell>
          <cell r="D1861" t="str">
            <v>B40L中改后排蓝白</v>
          </cell>
          <cell r="E1861" t="str">
            <v>AC</v>
          </cell>
          <cell r="F1861" t="str">
            <v>EA</v>
          </cell>
          <cell r="G1861" t="str">
            <v>P</v>
          </cell>
          <cell r="H1861" t="str">
            <v>Standard</v>
          </cell>
          <cell r="I1861">
            <v>0</v>
          </cell>
        </row>
        <row r="1862">
          <cell r="B1862" t="str">
            <v>SHT0012823</v>
          </cell>
          <cell r="C1862" t="str">
            <v>副驾靠背面套总成</v>
          </cell>
          <cell r="D1862" t="str">
            <v>重汽T5-1.0旷达</v>
          </cell>
          <cell r="E1862" t="str">
            <v>AC</v>
          </cell>
          <cell r="F1862" t="str">
            <v>EA</v>
          </cell>
          <cell r="G1862" t="str">
            <v>P</v>
          </cell>
          <cell r="H1862" t="str">
            <v>standard</v>
          </cell>
          <cell r="I1862">
            <v>33.3011</v>
          </cell>
        </row>
        <row r="1863">
          <cell r="B1863" t="str">
            <v>BFA0000435</v>
          </cell>
          <cell r="C1863" t="str">
            <v>平垫(黑色）φ8</v>
          </cell>
        </row>
        <row r="1863">
          <cell r="E1863" t="str">
            <v>NA</v>
          </cell>
          <cell r="F1863" t="str">
            <v>EA</v>
          </cell>
          <cell r="G1863" t="str">
            <v>P</v>
          </cell>
          <cell r="H1863" t="str">
            <v>standard</v>
          </cell>
          <cell r="I1863">
            <v>0.0139</v>
          </cell>
          <cell r="J1863">
            <v>0.01386</v>
          </cell>
        </row>
        <row r="1864">
          <cell r="B1864" t="str">
            <v>SLT0011148</v>
          </cell>
          <cell r="C1864" t="str">
            <v>副驾驶员前端右侧脚罩蓝黑</v>
          </cell>
          <cell r="D1864" t="str">
            <v>L168100000273</v>
          </cell>
          <cell r="E1864" t="str">
            <v>AC</v>
          </cell>
          <cell r="F1864" t="str">
            <v>EA</v>
          </cell>
          <cell r="G1864" t="str">
            <v>P</v>
          </cell>
          <cell r="H1864" t="str">
            <v>Standard</v>
          </cell>
          <cell r="I1864">
            <v>4.62098</v>
          </cell>
        </row>
        <row r="1865">
          <cell r="B1865" t="str">
            <v>RSM0000300</v>
          </cell>
          <cell r="C1865" t="str">
            <v>奥驰补盲镜上卡子总成</v>
          </cell>
        </row>
        <row r="1865">
          <cell r="E1865" t="str">
            <v>AC</v>
          </cell>
          <cell r="F1865" t="str">
            <v>EA</v>
          </cell>
          <cell r="G1865" t="str">
            <v>P</v>
          </cell>
          <cell r="H1865" t="str">
            <v>standard</v>
          </cell>
          <cell r="I1865">
            <v>0.9038</v>
          </cell>
        </row>
        <row r="1866">
          <cell r="B1866" t="str">
            <v>BPC0000001</v>
          </cell>
          <cell r="C1866" t="str">
            <v>阻尼器总成</v>
          </cell>
          <cell r="D1866" t="str">
            <v>H3000</v>
          </cell>
          <cell r="E1866" t="str">
            <v>AC</v>
          </cell>
          <cell r="F1866" t="str">
            <v>EA</v>
          </cell>
          <cell r="G1866" t="str">
            <v>P</v>
          </cell>
          <cell r="H1866" t="str">
            <v>standard</v>
          </cell>
          <cell r="I1866">
            <v>21.2389</v>
          </cell>
          <cell r="J1866">
            <v>21.2389380530973</v>
          </cell>
        </row>
        <row r="1867">
          <cell r="B1867" t="str">
            <v>SCS0011908</v>
          </cell>
          <cell r="C1867" t="str">
            <v>后排座椅中间头枕面套</v>
          </cell>
          <cell r="D1867" t="str">
            <v>B40L中改后排蓝白</v>
          </cell>
          <cell r="E1867" t="str">
            <v>AC</v>
          </cell>
          <cell r="F1867" t="str">
            <v>EA</v>
          </cell>
          <cell r="G1867" t="str">
            <v>P</v>
          </cell>
          <cell r="H1867" t="str">
            <v>Standard</v>
          </cell>
          <cell r="I1867">
            <v>0</v>
          </cell>
        </row>
        <row r="1868">
          <cell r="B1868" t="str">
            <v>SHT0001999</v>
          </cell>
          <cell r="C1868" t="str">
            <v>气囊减震器总成</v>
          </cell>
          <cell r="D1868" t="str">
            <v>欧曼</v>
          </cell>
          <cell r="E1868" t="str">
            <v>AC</v>
          </cell>
          <cell r="F1868" t="str">
            <v>EA</v>
          </cell>
          <cell r="G1868" t="str">
            <v>P</v>
          </cell>
          <cell r="H1868" t="str">
            <v>standard</v>
          </cell>
          <cell r="I1868">
            <v>213.66515</v>
          </cell>
        </row>
        <row r="1869">
          <cell r="B1869" t="str">
            <v>REM0003012</v>
          </cell>
          <cell r="C1869" t="str">
            <v>奥驰A镜座钣金</v>
          </cell>
        </row>
        <row r="1869">
          <cell r="E1869" t="str">
            <v>AC</v>
          </cell>
          <cell r="F1869" t="str">
            <v>EA</v>
          </cell>
          <cell r="G1869" t="str">
            <v>P</v>
          </cell>
          <cell r="H1869" t="str">
            <v>standard</v>
          </cell>
          <cell r="I1869">
            <v>3.1386</v>
          </cell>
          <cell r="J1869">
            <v>3.13856283185841</v>
          </cell>
        </row>
        <row r="1870">
          <cell r="B1870" t="str">
            <v>SCS0011907</v>
          </cell>
          <cell r="C1870" t="str">
            <v>后排座椅外侧头枕面套</v>
          </cell>
          <cell r="D1870" t="str">
            <v>B40L中改后排蓝白</v>
          </cell>
          <cell r="E1870" t="str">
            <v>AC</v>
          </cell>
          <cell r="F1870" t="str">
            <v>EA</v>
          </cell>
          <cell r="G1870" t="str">
            <v>P</v>
          </cell>
          <cell r="H1870" t="str">
            <v>Standard</v>
          </cell>
          <cell r="I1870">
            <v>0</v>
          </cell>
        </row>
        <row r="1871">
          <cell r="B1871" t="str">
            <v>SHT0012822</v>
          </cell>
          <cell r="C1871" t="str">
            <v>副驾靠背面套总成</v>
          </cell>
          <cell r="D1871" t="str">
            <v>重汽T5-1.0超纤+PVC</v>
          </cell>
          <cell r="E1871" t="str">
            <v>AC</v>
          </cell>
          <cell r="F1871" t="str">
            <v>EA</v>
          </cell>
          <cell r="G1871" t="str">
            <v>P</v>
          </cell>
          <cell r="H1871" t="str">
            <v>standard</v>
          </cell>
          <cell r="I1871">
            <v>73.1151</v>
          </cell>
        </row>
        <row r="1872">
          <cell r="B1872" t="str">
            <v>SLT0011490</v>
          </cell>
          <cell r="C1872" t="str">
            <v>副驾靠背左侧装车钣金总成</v>
          </cell>
          <cell r="D1872" t="str">
            <v>统帅1880电泳</v>
          </cell>
          <cell r="E1872" t="str">
            <v>AC</v>
          </cell>
          <cell r="F1872" t="str">
            <v>EA</v>
          </cell>
          <cell r="G1872" t="str">
            <v>P</v>
          </cell>
          <cell r="H1872" t="str">
            <v>Standard</v>
          </cell>
          <cell r="I1872">
            <v>7.99768</v>
          </cell>
        </row>
        <row r="1873">
          <cell r="B1873" t="str">
            <v>SBS0010017</v>
          </cell>
          <cell r="C1873" t="str">
            <v>四人联体右座垫护面总成</v>
          </cell>
          <cell r="D1873" t="str">
            <v>K1中期改款</v>
          </cell>
          <cell r="E1873" t="str">
            <v>AC</v>
          </cell>
          <cell r="F1873" t="str">
            <v>EA</v>
          </cell>
          <cell r="G1873" t="str">
            <v>P</v>
          </cell>
          <cell r="H1873" t="str">
            <v>standard</v>
          </cell>
          <cell r="I1873">
            <v>51.97</v>
          </cell>
          <cell r="J1873">
            <v>51.97</v>
          </cell>
        </row>
        <row r="1874">
          <cell r="B1874" t="str">
            <v>BPC0000003</v>
          </cell>
          <cell r="C1874" t="str">
            <v>陕汽气阀气管总成</v>
          </cell>
        </row>
        <row r="1874">
          <cell r="E1874" t="str">
            <v>AC</v>
          </cell>
          <cell r="F1874" t="str">
            <v>EA</v>
          </cell>
          <cell r="G1874" t="str">
            <v>P</v>
          </cell>
          <cell r="H1874" t="str">
            <v>standard</v>
          </cell>
          <cell r="I1874">
            <v>27.54</v>
          </cell>
          <cell r="J1874">
            <v>27.54</v>
          </cell>
        </row>
        <row r="1875">
          <cell r="B1875" t="str">
            <v>SCS0011985</v>
          </cell>
          <cell r="C1875" t="str">
            <v>前排靠背吊紧钢丝4</v>
          </cell>
          <cell r="D1875" t="str">
            <v>V71</v>
          </cell>
          <cell r="E1875" t="str">
            <v>AC</v>
          </cell>
          <cell r="F1875" t="str">
            <v>EA</v>
          </cell>
          <cell r="G1875" t="str">
            <v>P</v>
          </cell>
          <cell r="H1875" t="str">
            <v>Standard</v>
          </cell>
          <cell r="I1875">
            <v>0.35</v>
          </cell>
          <cell r="J1875">
            <v>0.33</v>
          </cell>
        </row>
        <row r="1876">
          <cell r="B1876" t="str">
            <v>SHT0011445</v>
          </cell>
          <cell r="C1876" t="str">
            <v>刺毛条中</v>
          </cell>
          <cell r="D1876" t="str">
            <v>274*12</v>
          </cell>
          <cell r="E1876" t="str">
            <v>AC</v>
          </cell>
          <cell r="F1876" t="str">
            <v>EA</v>
          </cell>
          <cell r="G1876" t="str">
            <v>P</v>
          </cell>
          <cell r="H1876" t="str">
            <v>standard</v>
          </cell>
          <cell r="I1876">
            <v>2.2</v>
          </cell>
          <cell r="J1876">
            <v>2</v>
          </cell>
        </row>
        <row r="1877">
          <cell r="B1877" t="str">
            <v>BFA0000712</v>
          </cell>
          <cell r="C1877" t="str">
            <v>1033尼龙垫中间座用</v>
          </cell>
        </row>
        <row r="1877">
          <cell r="E1877" t="str">
            <v>AC</v>
          </cell>
          <cell r="F1877" t="str">
            <v>EA</v>
          </cell>
          <cell r="G1877" t="str">
            <v>P</v>
          </cell>
          <cell r="H1877" t="str">
            <v>standard</v>
          </cell>
          <cell r="I1877">
            <v>0.153</v>
          </cell>
        </row>
        <row r="1878">
          <cell r="B1878" t="str">
            <v>SLT0011208</v>
          </cell>
          <cell r="C1878" t="str">
            <v>副驾靠背总成包装袋</v>
          </cell>
        </row>
        <row r="1878">
          <cell r="E1878" t="str">
            <v>NEW</v>
          </cell>
          <cell r="F1878" t="str">
            <v>EA</v>
          </cell>
          <cell r="G1878" t="str">
            <v>P</v>
          </cell>
          <cell r="H1878" t="str">
            <v>Standard</v>
          </cell>
          <cell r="I1878">
            <v>0</v>
          </cell>
        </row>
        <row r="1879">
          <cell r="B1879" t="str">
            <v>SBS0010016</v>
          </cell>
          <cell r="C1879" t="str">
            <v>四人联体左背护面总成</v>
          </cell>
          <cell r="D1879" t="str">
            <v>K1中期改款</v>
          </cell>
          <cell r="E1879" t="str">
            <v>AC</v>
          </cell>
          <cell r="F1879" t="str">
            <v>EA</v>
          </cell>
          <cell r="G1879" t="str">
            <v>P</v>
          </cell>
          <cell r="H1879" t="str">
            <v>standard</v>
          </cell>
          <cell r="I1879">
            <v>63.72</v>
          </cell>
          <cell r="J1879">
            <v>63.72</v>
          </cell>
        </row>
        <row r="1880">
          <cell r="B1880" t="str">
            <v>BFA0000858</v>
          </cell>
          <cell r="C1880" t="str">
            <v>六角头螺栓</v>
          </cell>
          <cell r="D1880" t="str">
            <v>M10*25镀黑锌</v>
          </cell>
          <cell r="E1880" t="str">
            <v>AC</v>
          </cell>
          <cell r="F1880" t="str">
            <v>EA</v>
          </cell>
          <cell r="G1880" t="str">
            <v>P</v>
          </cell>
          <cell r="H1880" t="str">
            <v>Standard</v>
          </cell>
          <cell r="I1880">
            <v>0.3177</v>
          </cell>
          <cell r="J1880">
            <v>0.3177</v>
          </cell>
        </row>
        <row r="1881">
          <cell r="B1881" t="str">
            <v>SCS0011904</v>
          </cell>
          <cell r="C1881" t="str">
            <v>后排座椅左坐垫面套</v>
          </cell>
          <cell r="D1881" t="str">
            <v>B40L中改后排蓝白</v>
          </cell>
          <cell r="E1881" t="str">
            <v>AC</v>
          </cell>
          <cell r="F1881" t="str">
            <v>EA</v>
          </cell>
          <cell r="G1881" t="str">
            <v>P</v>
          </cell>
          <cell r="H1881" t="str">
            <v>Standard</v>
          </cell>
          <cell r="I1881">
            <v>0</v>
          </cell>
        </row>
        <row r="1882">
          <cell r="B1882" t="str">
            <v>SHT0012753</v>
          </cell>
          <cell r="C1882" t="str">
            <v>驾驶员靠背面套总成</v>
          </cell>
          <cell r="D1882" t="str">
            <v>重汽T5-2.0高配双扶手</v>
          </cell>
          <cell r="E1882" t="str">
            <v>AC</v>
          </cell>
          <cell r="F1882" t="str">
            <v>EA</v>
          </cell>
          <cell r="G1882" t="str">
            <v>P</v>
          </cell>
          <cell r="H1882" t="str">
            <v>standard</v>
          </cell>
          <cell r="I1882">
            <v>96.9722</v>
          </cell>
        </row>
        <row r="1883">
          <cell r="B1883" t="str">
            <v>SLT0011165</v>
          </cell>
          <cell r="C1883" t="str">
            <v>副驾小背骨架焊接总成</v>
          </cell>
          <cell r="D1883" t="str">
            <v>欧马可升级1880副驾</v>
          </cell>
          <cell r="E1883" t="str">
            <v>AC</v>
          </cell>
          <cell r="F1883" t="str">
            <v>EA</v>
          </cell>
          <cell r="G1883" t="str">
            <v>P</v>
          </cell>
          <cell r="H1883" t="str">
            <v>Standard</v>
          </cell>
          <cell r="I1883">
            <v>52.98995</v>
          </cell>
        </row>
        <row r="1884">
          <cell r="B1884" t="str">
            <v>SBS0010015</v>
          </cell>
          <cell r="C1884" t="str">
            <v>四人联体右背护面总成</v>
          </cell>
          <cell r="D1884" t="str">
            <v>K1中期改款</v>
          </cell>
          <cell r="E1884" t="str">
            <v>AC</v>
          </cell>
          <cell r="F1884" t="str">
            <v>EA</v>
          </cell>
          <cell r="G1884" t="str">
            <v>P</v>
          </cell>
          <cell r="H1884" t="str">
            <v>standard</v>
          </cell>
          <cell r="I1884">
            <v>63.72</v>
          </cell>
          <cell r="J1884">
            <v>63.72</v>
          </cell>
        </row>
        <row r="1885">
          <cell r="B1885" t="str">
            <v>BPC0000034</v>
          </cell>
          <cell r="C1885" t="str">
            <v>气囊减震气管接头</v>
          </cell>
          <cell r="D1885" t="str">
            <v>华菱H09</v>
          </cell>
          <cell r="E1885" t="str">
            <v>AC</v>
          </cell>
          <cell r="F1885" t="str">
            <v>EA</v>
          </cell>
          <cell r="G1885" t="str">
            <v>P</v>
          </cell>
          <cell r="H1885" t="str">
            <v>standard</v>
          </cell>
          <cell r="I1885">
            <v>5.56</v>
          </cell>
        </row>
        <row r="1886">
          <cell r="B1886" t="str">
            <v>SCS0011854</v>
          </cell>
          <cell r="C1886" t="str">
            <v>双人左靠背护面总成</v>
          </cell>
          <cell r="D1886" t="str">
            <v>K1中期改款</v>
          </cell>
          <cell r="E1886" t="str">
            <v>AC</v>
          </cell>
          <cell r="F1886" t="str">
            <v>EA</v>
          </cell>
          <cell r="G1886" t="str">
            <v>P</v>
          </cell>
          <cell r="H1886" t="str">
            <v>standard</v>
          </cell>
          <cell r="I1886">
            <v>31.92</v>
          </cell>
          <cell r="J1886">
            <v>31.92</v>
          </cell>
        </row>
        <row r="1887">
          <cell r="B1887" t="str">
            <v>SHT0012748</v>
          </cell>
          <cell r="C1887" t="str">
            <v>靠背肩部钢丝</v>
          </cell>
        </row>
        <row r="1887">
          <cell r="E1887" t="str">
            <v>AC</v>
          </cell>
          <cell r="F1887" t="str">
            <v>EA</v>
          </cell>
          <cell r="G1887" t="str">
            <v>P</v>
          </cell>
          <cell r="H1887" t="str">
            <v>Standard</v>
          </cell>
          <cell r="I1887">
            <v>0.1</v>
          </cell>
          <cell r="J1887">
            <v>0.1299</v>
          </cell>
        </row>
        <row r="1888">
          <cell r="B1888" t="str">
            <v>BFA0000121</v>
          </cell>
          <cell r="C1888" t="str">
            <v>扶手台阶螺栓</v>
          </cell>
          <cell r="D1888" t="str">
            <v>B40L中改后排</v>
          </cell>
          <cell r="E1888" t="str">
            <v>AC</v>
          </cell>
          <cell r="F1888" t="str">
            <v>EA</v>
          </cell>
          <cell r="G1888" t="str">
            <v>P</v>
          </cell>
          <cell r="H1888" t="str">
            <v>standard</v>
          </cell>
          <cell r="I1888">
            <v>0.56</v>
          </cell>
          <cell r="J1888">
            <v>0.56</v>
          </cell>
        </row>
        <row r="1889">
          <cell r="B1889" t="str">
            <v>SLT0011501</v>
          </cell>
          <cell r="C1889" t="str">
            <v>背骨架焊接总成</v>
          </cell>
          <cell r="D1889" t="str">
            <v>欧马可升级基础款加热</v>
          </cell>
          <cell r="E1889" t="str">
            <v>AC</v>
          </cell>
          <cell r="F1889" t="str">
            <v>EA</v>
          </cell>
          <cell r="G1889" t="str">
            <v>P</v>
          </cell>
          <cell r="H1889" t="str">
            <v>Standard</v>
          </cell>
          <cell r="I1889">
            <v>111.88718</v>
          </cell>
        </row>
        <row r="1890">
          <cell r="B1890" t="str">
            <v>SBS0010014</v>
          </cell>
          <cell r="C1890" t="str">
            <v>前排中间靠背护面总成</v>
          </cell>
          <cell r="D1890" t="str">
            <v>K1中期改款</v>
          </cell>
          <cell r="E1890" t="str">
            <v>AC</v>
          </cell>
          <cell r="F1890" t="str">
            <v>EA</v>
          </cell>
          <cell r="G1890" t="str">
            <v>P</v>
          </cell>
          <cell r="H1890" t="str">
            <v>standard</v>
          </cell>
          <cell r="I1890">
            <v>23.6</v>
          </cell>
          <cell r="J1890">
            <v>23.6</v>
          </cell>
        </row>
        <row r="1891">
          <cell r="B1891" t="str">
            <v>BPC0000036</v>
          </cell>
          <cell r="C1891" t="str">
            <v>固定阻尼器总成</v>
          </cell>
          <cell r="D1891" t="str">
            <v>重卡H4A</v>
          </cell>
          <cell r="E1891" t="str">
            <v>AC</v>
          </cell>
          <cell r="F1891" t="str">
            <v>EA</v>
          </cell>
          <cell r="G1891" t="str">
            <v>P</v>
          </cell>
          <cell r="H1891" t="str">
            <v>standard</v>
          </cell>
          <cell r="I1891">
            <v>21.2389</v>
          </cell>
          <cell r="J1891">
            <v>21.2389380530973</v>
          </cell>
        </row>
        <row r="1892">
          <cell r="B1892" t="str">
            <v>SHT0000790</v>
          </cell>
          <cell r="C1892" t="str">
            <v>副驾驶座垫护面总成</v>
          </cell>
          <cell r="D1892" t="str">
            <v>2018款GTL-B</v>
          </cell>
          <cell r="E1892" t="str">
            <v>AC</v>
          </cell>
          <cell r="F1892" t="str">
            <v>EA</v>
          </cell>
          <cell r="G1892" t="str">
            <v>P</v>
          </cell>
          <cell r="H1892" t="str">
            <v>standard</v>
          </cell>
          <cell r="I1892">
            <v>3.9194</v>
          </cell>
        </row>
        <row r="1893">
          <cell r="B1893" t="str">
            <v>SHT0011442</v>
          </cell>
          <cell r="C1893" t="str">
            <v>靠背3D网格中下</v>
          </cell>
        </row>
        <row r="1893">
          <cell r="E1893" t="str">
            <v>AC</v>
          </cell>
          <cell r="F1893" t="str">
            <v>EA</v>
          </cell>
          <cell r="G1893" t="str">
            <v>P</v>
          </cell>
          <cell r="H1893" t="str">
            <v>standard</v>
          </cell>
          <cell r="I1893">
            <v>9.9381</v>
          </cell>
        </row>
        <row r="1894">
          <cell r="B1894" t="str">
            <v>SLT0011502</v>
          </cell>
          <cell r="C1894" t="str">
            <v>锁扣总成（带报警）</v>
          </cell>
          <cell r="D1894" t="str">
            <v>X182200000002</v>
          </cell>
          <cell r="E1894" t="str">
            <v>AC</v>
          </cell>
          <cell r="F1894" t="str">
            <v>EA</v>
          </cell>
          <cell r="G1894" t="str">
            <v>P</v>
          </cell>
          <cell r="H1894" t="str">
            <v>Standard</v>
          </cell>
          <cell r="I1894">
            <v>0</v>
          </cell>
        </row>
        <row r="1895">
          <cell r="B1895" t="str">
            <v>SBS0010013</v>
          </cell>
          <cell r="C1895" t="str">
            <v>前排中间座垫护面总成</v>
          </cell>
          <cell r="D1895" t="str">
            <v>K1中期改款</v>
          </cell>
          <cell r="E1895" t="str">
            <v>AC</v>
          </cell>
          <cell r="F1895" t="str">
            <v>EA</v>
          </cell>
          <cell r="G1895" t="str">
            <v>P</v>
          </cell>
          <cell r="H1895" t="str">
            <v>standard</v>
          </cell>
          <cell r="I1895">
            <v>24.47</v>
          </cell>
          <cell r="J1895">
            <v>24.47</v>
          </cell>
        </row>
        <row r="1896">
          <cell r="B1896" t="str">
            <v>BPC0000038</v>
          </cell>
          <cell r="C1896" t="str">
            <v>气悬浮总成</v>
          </cell>
          <cell r="D1896" t="str">
            <v>H5</v>
          </cell>
          <cell r="E1896" t="str">
            <v>AC</v>
          </cell>
          <cell r="F1896" t="str">
            <v>EA</v>
          </cell>
          <cell r="G1896" t="str">
            <v>P</v>
          </cell>
          <cell r="H1896" t="str">
            <v>standard</v>
          </cell>
          <cell r="I1896">
            <v>46.954</v>
          </cell>
          <cell r="J1896">
            <v>46.9539670211171</v>
          </cell>
        </row>
        <row r="1897">
          <cell r="B1897" t="str">
            <v>SCS0011404</v>
          </cell>
          <cell r="C1897" t="str">
            <v>C50EB-C13坐垫舒适性海绵B</v>
          </cell>
        </row>
        <row r="1897">
          <cell r="E1897" t="str">
            <v>AC</v>
          </cell>
          <cell r="F1897" t="str">
            <v>EA</v>
          </cell>
          <cell r="G1897" t="str">
            <v>P</v>
          </cell>
          <cell r="H1897" t="str">
            <v>standard</v>
          </cell>
          <cell r="I1897">
            <v>2.52</v>
          </cell>
        </row>
        <row r="1898">
          <cell r="B1898" t="str">
            <v>SHT0011439</v>
          </cell>
          <cell r="C1898" t="str">
            <v>靠背3D网格中上</v>
          </cell>
        </row>
        <row r="1898">
          <cell r="E1898" t="str">
            <v>AC</v>
          </cell>
          <cell r="F1898" t="str">
            <v>EA</v>
          </cell>
          <cell r="G1898" t="str">
            <v>P</v>
          </cell>
          <cell r="H1898" t="str">
            <v>standard</v>
          </cell>
          <cell r="I1898">
            <v>8.5841</v>
          </cell>
        </row>
        <row r="1899">
          <cell r="B1899" t="str">
            <v>BFA0000039</v>
          </cell>
          <cell r="C1899" t="str">
            <v>自攻钉4*20</v>
          </cell>
        </row>
        <row r="1899">
          <cell r="E1899" t="str">
            <v>AC</v>
          </cell>
          <cell r="F1899" t="str">
            <v>EA</v>
          </cell>
          <cell r="G1899" t="str">
            <v>P</v>
          </cell>
          <cell r="H1899" t="str">
            <v>standard</v>
          </cell>
          <cell r="I1899">
            <v>0.0223</v>
          </cell>
          <cell r="J1899">
            <v>0.0223</v>
          </cell>
        </row>
        <row r="1900">
          <cell r="B1900" t="str">
            <v>SLT0011211</v>
          </cell>
          <cell r="C1900" t="str">
            <v>副驾座椅总成产品标识</v>
          </cell>
          <cell r="D1900" t="str">
            <v>欧马可升级</v>
          </cell>
          <cell r="E1900" t="str">
            <v>NEW</v>
          </cell>
          <cell r="F1900" t="str">
            <v>EA</v>
          </cell>
          <cell r="G1900" t="str">
            <v>P</v>
          </cell>
          <cell r="H1900" t="str">
            <v>Standard</v>
          </cell>
          <cell r="I1900">
            <v>0</v>
          </cell>
        </row>
        <row r="1901">
          <cell r="B1901" t="str">
            <v>SCS0011376</v>
          </cell>
          <cell r="C1901" t="str">
            <v>C50EB-C13靠背舒适性海绵A</v>
          </cell>
        </row>
        <row r="1901">
          <cell r="E1901" t="str">
            <v>AC</v>
          </cell>
          <cell r="F1901" t="str">
            <v>EA</v>
          </cell>
          <cell r="G1901" t="str">
            <v>P</v>
          </cell>
          <cell r="H1901" t="str">
            <v>standard</v>
          </cell>
          <cell r="I1901">
            <v>0.55</v>
          </cell>
        </row>
        <row r="1902">
          <cell r="B1902" t="str">
            <v>SHT0011484</v>
          </cell>
          <cell r="C1902" t="str">
            <v>副驾靠背调节手柄卡接簧</v>
          </cell>
        </row>
        <row r="1902">
          <cell r="E1902" t="str">
            <v>AC</v>
          </cell>
          <cell r="F1902" t="str">
            <v>EA</v>
          </cell>
          <cell r="G1902" t="str">
            <v>P</v>
          </cell>
          <cell r="H1902" t="str">
            <v>standard</v>
          </cell>
          <cell r="I1902">
            <v>103.17</v>
          </cell>
        </row>
        <row r="1903">
          <cell r="B1903" t="str">
            <v>BFA0000749</v>
          </cell>
          <cell r="C1903" t="str">
            <v>开口型平圆头抽芯铆钉</v>
          </cell>
          <cell r="D1903" t="str">
            <v>6*10</v>
          </cell>
          <cell r="E1903" t="str">
            <v>AC</v>
          </cell>
          <cell r="F1903" t="str">
            <v>EA</v>
          </cell>
          <cell r="G1903" t="str">
            <v>P</v>
          </cell>
          <cell r="H1903" t="str">
            <v>standard</v>
          </cell>
          <cell r="I1903">
            <v>0.1575</v>
          </cell>
          <cell r="J1903">
            <v>0.1575</v>
          </cell>
        </row>
        <row r="1904">
          <cell r="B1904" t="str">
            <v>SLT0011503</v>
          </cell>
          <cell r="C1904" t="str">
            <v>锁扣总成</v>
          </cell>
          <cell r="D1904" t="str">
            <v>X182200000003</v>
          </cell>
          <cell r="E1904" t="str">
            <v>AC</v>
          </cell>
          <cell r="F1904" t="str">
            <v>EA</v>
          </cell>
          <cell r="G1904" t="str">
            <v>P</v>
          </cell>
          <cell r="H1904" t="str">
            <v>Standard</v>
          </cell>
          <cell r="I1904">
            <v>0</v>
          </cell>
        </row>
        <row r="1905">
          <cell r="B1905" t="str">
            <v>BFA0010018</v>
          </cell>
          <cell r="C1905" t="str">
            <v>六角头螺栓</v>
          </cell>
          <cell r="D1905" t="str">
            <v>M8*25镀黑锌带螺纹紧固胶</v>
          </cell>
          <cell r="E1905" t="str">
            <v>AC</v>
          </cell>
          <cell r="F1905" t="str">
            <v>EA</v>
          </cell>
          <cell r="G1905" t="str">
            <v>P</v>
          </cell>
          <cell r="H1905" t="str">
            <v>Standard</v>
          </cell>
          <cell r="I1905">
            <v>0.24</v>
          </cell>
          <cell r="J1905">
            <v>0.23</v>
          </cell>
        </row>
        <row r="1906">
          <cell r="B1906" t="str">
            <v>SCS0010822</v>
          </cell>
          <cell r="C1906" t="str">
            <v>右座垫-舒适性泡棉8</v>
          </cell>
          <cell r="D1906" t="str">
            <v>B40L中改舒适性右</v>
          </cell>
          <cell r="E1906" t="str">
            <v>AC</v>
          </cell>
          <cell r="F1906" t="str">
            <v>EA</v>
          </cell>
          <cell r="G1906" t="str">
            <v>P</v>
          </cell>
          <cell r="H1906" t="str">
            <v>standard</v>
          </cell>
          <cell r="I1906">
            <v>2.9944</v>
          </cell>
          <cell r="J1906">
            <v>3.0555</v>
          </cell>
        </row>
        <row r="1907">
          <cell r="B1907" t="str">
            <v>SHT0011512</v>
          </cell>
          <cell r="C1907" t="str">
            <v>靠背泡沫预埋钢丝1</v>
          </cell>
          <cell r="D1907" t="str">
            <v>H4-2.0造型升级</v>
          </cell>
          <cell r="E1907" t="str">
            <v>AC</v>
          </cell>
          <cell r="F1907" t="str">
            <v>EA</v>
          </cell>
          <cell r="G1907" t="str">
            <v>P</v>
          </cell>
          <cell r="H1907" t="str">
            <v>standard</v>
          </cell>
          <cell r="I1907">
            <v>0.0001</v>
          </cell>
        </row>
        <row r="1908">
          <cell r="B1908" t="str">
            <v>BFA0000752</v>
          </cell>
          <cell r="C1908" t="str">
            <v>开口销2.5*16</v>
          </cell>
        </row>
        <row r="1908">
          <cell r="E1908" t="str">
            <v>AC</v>
          </cell>
          <cell r="F1908" t="str">
            <v>EA</v>
          </cell>
          <cell r="G1908" t="str">
            <v>P</v>
          </cell>
          <cell r="H1908" t="str">
            <v>standard</v>
          </cell>
          <cell r="I1908">
            <v>0.0122</v>
          </cell>
          <cell r="J1908">
            <v>0.0121</v>
          </cell>
        </row>
        <row r="1909">
          <cell r="B1909" t="str">
            <v>SLT0011486</v>
          </cell>
          <cell r="C1909" t="str">
            <v>副驾靠背骨架装配总成</v>
          </cell>
          <cell r="D1909" t="str">
            <v>统帅1880</v>
          </cell>
          <cell r="E1909" t="str">
            <v>AC</v>
          </cell>
          <cell r="F1909" t="str">
            <v>EA</v>
          </cell>
          <cell r="G1909" t="str">
            <v>P</v>
          </cell>
          <cell r="H1909" t="str">
            <v>Standard</v>
          </cell>
          <cell r="I1909">
            <v>70.58774</v>
          </cell>
        </row>
        <row r="1910">
          <cell r="B1910" t="str">
            <v>SCS0012001</v>
          </cell>
          <cell r="C1910" t="str">
            <v>坐垫前端B面硬毛毡</v>
          </cell>
          <cell r="D1910" t="str">
            <v>V71</v>
          </cell>
          <cell r="E1910" t="str">
            <v>AC</v>
          </cell>
          <cell r="F1910" t="str">
            <v>EA</v>
          </cell>
          <cell r="G1910" t="str">
            <v>P</v>
          </cell>
          <cell r="H1910" t="str">
            <v>Standard</v>
          </cell>
          <cell r="I1910">
            <v>1.7</v>
          </cell>
          <cell r="J1910">
            <v>1.5</v>
          </cell>
        </row>
        <row r="1911">
          <cell r="B1911" t="str">
            <v>SHT0012573</v>
          </cell>
          <cell r="C1911" t="str">
            <v>靠背横向预埋弯钢丝</v>
          </cell>
        </row>
        <row r="1911">
          <cell r="E1911" t="str">
            <v>AC</v>
          </cell>
          <cell r="F1911" t="str">
            <v>EA</v>
          </cell>
          <cell r="G1911" t="str">
            <v>P</v>
          </cell>
          <cell r="H1911" t="str">
            <v>standard</v>
          </cell>
          <cell r="I1911">
            <v>0.74</v>
          </cell>
        </row>
        <row r="1912">
          <cell r="B1912" t="str">
            <v>SLT0011206</v>
          </cell>
          <cell r="C1912" t="str">
            <v>扶手包装袋</v>
          </cell>
        </row>
        <row r="1912">
          <cell r="E1912" t="str">
            <v>NEW</v>
          </cell>
          <cell r="F1912" t="str">
            <v>EA</v>
          </cell>
          <cell r="G1912" t="str">
            <v>P</v>
          </cell>
          <cell r="H1912" t="str">
            <v>Standard</v>
          </cell>
          <cell r="I1912">
            <v>0</v>
          </cell>
        </row>
        <row r="1913">
          <cell r="B1913" t="str">
            <v>BFA0010027</v>
          </cell>
          <cell r="C1913" t="str">
            <v>内六角花形圆柱头螺钉</v>
          </cell>
          <cell r="D1913" t="str">
            <v>M8*16镀黑锌</v>
          </cell>
          <cell r="E1913" t="str">
            <v>AC</v>
          </cell>
          <cell r="F1913" t="str">
            <v>EA</v>
          </cell>
          <cell r="G1913" t="str">
            <v>P</v>
          </cell>
          <cell r="H1913" t="str">
            <v>standard</v>
          </cell>
          <cell r="I1913">
            <v>0.48</v>
          </cell>
          <cell r="J1913">
            <v>0.48</v>
          </cell>
        </row>
        <row r="1914">
          <cell r="B1914" t="str">
            <v>SCS0012002</v>
          </cell>
          <cell r="C1914" t="str">
            <v>副驾坐垫4向不通风无纺布</v>
          </cell>
          <cell r="D1914" t="str">
            <v>V71</v>
          </cell>
          <cell r="E1914" t="str">
            <v>AC</v>
          </cell>
          <cell r="F1914" t="str">
            <v>EA</v>
          </cell>
          <cell r="G1914" t="str">
            <v>P</v>
          </cell>
          <cell r="H1914" t="str">
            <v>Standard</v>
          </cell>
          <cell r="I1914">
            <v>2.4</v>
          </cell>
          <cell r="J1914">
            <v>2.4</v>
          </cell>
        </row>
        <row r="1915">
          <cell r="B1915" t="str">
            <v>SHT0012572</v>
          </cell>
          <cell r="C1915" t="str">
            <v>通风坐垫总成</v>
          </cell>
        </row>
        <row r="1915">
          <cell r="E1915" t="str">
            <v>NEW</v>
          </cell>
          <cell r="F1915" t="str">
            <v>EA</v>
          </cell>
          <cell r="G1915" t="str">
            <v>P</v>
          </cell>
          <cell r="H1915" t="str">
            <v>Standard</v>
          </cell>
          <cell r="I1915">
            <v>0</v>
          </cell>
        </row>
        <row r="1916">
          <cell r="B1916" t="str">
            <v>BFA0000760</v>
          </cell>
          <cell r="C1916" t="str">
            <v>不锈钢开口型抽芯铆钉3*12</v>
          </cell>
          <cell r="D1916" t="str">
            <v>镀白锌</v>
          </cell>
          <cell r="E1916" t="str">
            <v>AC</v>
          </cell>
          <cell r="F1916" t="str">
            <v>Ea</v>
          </cell>
          <cell r="G1916" t="str">
            <v>P</v>
          </cell>
          <cell r="H1916" t="str">
            <v>standard</v>
          </cell>
          <cell r="I1916">
            <v>0.1372</v>
          </cell>
        </row>
        <row r="1917">
          <cell r="B1917" t="str">
            <v>TAT0000076</v>
          </cell>
          <cell r="C1917" t="str">
            <v>塑料薄膜(宽1500)</v>
          </cell>
          <cell r="D1917" t="str">
            <v>每捆11.2Kg(净重10Kg)</v>
          </cell>
          <cell r="E1917" t="str">
            <v>AC</v>
          </cell>
          <cell r="F1917" t="str">
            <v>EA</v>
          </cell>
          <cell r="G1917" t="str">
            <v>P</v>
          </cell>
          <cell r="H1917" t="str">
            <v>standard</v>
          </cell>
          <cell r="I1917">
            <v>0.0001</v>
          </cell>
        </row>
        <row r="1918">
          <cell r="B1918" t="str">
            <v>SLT0000785</v>
          </cell>
          <cell r="C1918" t="str">
            <v>M4司机座盆</v>
          </cell>
          <cell r="D1918" t="str">
            <v>调角器</v>
          </cell>
          <cell r="E1918" t="str">
            <v>AC</v>
          </cell>
          <cell r="F1918" t="str">
            <v>EA</v>
          </cell>
          <cell r="G1918" t="str">
            <v>P</v>
          </cell>
          <cell r="H1918" t="str">
            <v>standard</v>
          </cell>
          <cell r="I1918">
            <v>17.16</v>
          </cell>
        </row>
        <row r="1919">
          <cell r="B1919" t="str">
            <v>SCS0012003</v>
          </cell>
          <cell r="C1919" t="str">
            <v>前排坐垫无纺布1</v>
          </cell>
          <cell r="D1919" t="str">
            <v>V71</v>
          </cell>
          <cell r="E1919" t="str">
            <v>AC</v>
          </cell>
          <cell r="F1919" t="str">
            <v>EA</v>
          </cell>
          <cell r="G1919" t="str">
            <v>P</v>
          </cell>
          <cell r="H1919" t="str">
            <v>Standard</v>
          </cell>
          <cell r="I1919">
            <v>1.8</v>
          </cell>
          <cell r="J1919">
            <v>1.8</v>
          </cell>
        </row>
        <row r="1920">
          <cell r="B1920" t="str">
            <v>SHT0011407</v>
          </cell>
          <cell r="C1920" t="str">
            <v>副驾底座模块化总成</v>
          </cell>
          <cell r="D1920" t="str">
            <v>H6</v>
          </cell>
          <cell r="E1920" t="str">
            <v>AC</v>
          </cell>
          <cell r="F1920" t="str">
            <v>EA</v>
          </cell>
          <cell r="G1920" t="str">
            <v>P</v>
          </cell>
          <cell r="H1920" t="str">
            <v>standard</v>
          </cell>
          <cell r="I1920">
            <v>826.37452</v>
          </cell>
        </row>
        <row r="1921">
          <cell r="B1921" t="str">
            <v>BFA0000287</v>
          </cell>
          <cell r="C1921" t="str">
            <v>V3安全带螺栓</v>
          </cell>
          <cell r="D1921" t="str">
            <v>镀黑锌</v>
          </cell>
          <cell r="E1921" t="str">
            <v>AC</v>
          </cell>
          <cell r="F1921" t="str">
            <v>EA</v>
          </cell>
          <cell r="G1921" t="str">
            <v>P</v>
          </cell>
          <cell r="H1921" t="str">
            <v>standard</v>
          </cell>
          <cell r="I1921">
            <v>0.517</v>
          </cell>
          <cell r="J1921">
            <v>0.517</v>
          </cell>
        </row>
        <row r="1922">
          <cell r="B1922" t="str">
            <v>SLT0011111</v>
          </cell>
          <cell r="C1922" t="str">
            <v>解锁手把固定座蓝黑</v>
          </cell>
          <cell r="D1922" t="str">
            <v>欧马可升级</v>
          </cell>
          <cell r="E1922" t="str">
            <v>AC</v>
          </cell>
          <cell r="F1922" t="str">
            <v>EA</v>
          </cell>
          <cell r="G1922" t="str">
            <v>P</v>
          </cell>
          <cell r="H1922" t="str">
            <v>Standard</v>
          </cell>
          <cell r="I1922">
            <v>4.12118</v>
          </cell>
        </row>
        <row r="1923">
          <cell r="B1923" t="str">
            <v>SLT0000786</v>
          </cell>
          <cell r="C1923" t="str">
            <v>M4司机调角器护盖</v>
          </cell>
          <cell r="D1923" t="str">
            <v>调角器</v>
          </cell>
          <cell r="E1923" t="str">
            <v>AC</v>
          </cell>
          <cell r="F1923" t="str">
            <v>EA</v>
          </cell>
          <cell r="G1923" t="str">
            <v>P</v>
          </cell>
          <cell r="H1923" t="str">
            <v>standard</v>
          </cell>
          <cell r="I1923">
            <v>2.2421</v>
          </cell>
        </row>
        <row r="1924">
          <cell r="B1924" t="str">
            <v>BFA0010111</v>
          </cell>
          <cell r="C1924" t="str">
            <v>十字槽盘头螺钉</v>
          </cell>
          <cell r="D1924" t="str">
            <v>M6×8黑</v>
          </cell>
          <cell r="E1924" t="str">
            <v>NEW</v>
          </cell>
          <cell r="F1924" t="str">
            <v>EA</v>
          </cell>
          <cell r="G1924" t="str">
            <v>P</v>
          </cell>
          <cell r="H1924" t="str">
            <v>Standard</v>
          </cell>
          <cell r="I1924">
            <v>0</v>
          </cell>
        </row>
        <row r="1925">
          <cell r="B1925" t="str">
            <v>SCS0012004</v>
          </cell>
          <cell r="C1925" t="str">
            <v>坐垫8向通风带腿托无纺布</v>
          </cell>
          <cell r="D1925" t="str">
            <v>V71</v>
          </cell>
          <cell r="E1925" t="str">
            <v>AC</v>
          </cell>
          <cell r="F1925" t="str">
            <v>EA</v>
          </cell>
          <cell r="G1925" t="str">
            <v>P</v>
          </cell>
          <cell r="H1925" t="str">
            <v>Standard</v>
          </cell>
          <cell r="I1925">
            <v>2.05</v>
          </cell>
          <cell r="J1925">
            <v>2.05</v>
          </cell>
        </row>
        <row r="1926">
          <cell r="B1926" t="str">
            <v>SHT0011438</v>
          </cell>
          <cell r="C1926" t="str">
            <v>靠背舒适性海绵中</v>
          </cell>
          <cell r="D1926" t="str">
            <v>H6带网格布</v>
          </cell>
          <cell r="E1926" t="str">
            <v>AC</v>
          </cell>
          <cell r="F1926" t="str">
            <v>EA</v>
          </cell>
          <cell r="G1926" t="str">
            <v>P</v>
          </cell>
          <cell r="H1926" t="str">
            <v>standard</v>
          </cell>
          <cell r="I1926">
            <v>17.2951</v>
          </cell>
        </row>
        <row r="1927">
          <cell r="B1927" t="str">
            <v>SLT0011214</v>
          </cell>
          <cell r="C1927" t="str">
            <v>主驾靠背泡沫无纺布RH</v>
          </cell>
          <cell r="D1927" t="str">
            <v>欧马可升级</v>
          </cell>
          <cell r="E1927" t="str">
            <v>AC</v>
          </cell>
          <cell r="F1927" t="str">
            <v>EA</v>
          </cell>
          <cell r="G1927" t="str">
            <v>P</v>
          </cell>
          <cell r="H1927" t="str">
            <v>Standard</v>
          </cell>
          <cell r="I1927">
            <v>0.6</v>
          </cell>
        </row>
        <row r="1928">
          <cell r="B1928" t="str">
            <v>SLT0000787</v>
          </cell>
          <cell r="C1928" t="str">
            <v>M4司机调角器解锁把手</v>
          </cell>
          <cell r="D1928" t="str">
            <v>调角器</v>
          </cell>
          <cell r="E1928" t="str">
            <v>AC</v>
          </cell>
          <cell r="F1928" t="str">
            <v>EA</v>
          </cell>
          <cell r="G1928" t="str">
            <v>P</v>
          </cell>
          <cell r="H1928" t="str">
            <v>standard</v>
          </cell>
          <cell r="I1928">
            <v>0.5245</v>
          </cell>
        </row>
        <row r="1929">
          <cell r="B1929" t="str">
            <v>BFA0010029</v>
          </cell>
          <cell r="C1929" t="str">
            <v>内六角花形盘头螺钉</v>
          </cell>
          <cell r="D1929" t="str">
            <v>M8*16亮光黑色达克罗</v>
          </cell>
          <cell r="E1929" t="str">
            <v>AC</v>
          </cell>
          <cell r="F1929" t="str">
            <v>EA</v>
          </cell>
          <cell r="G1929" t="str">
            <v>P</v>
          </cell>
          <cell r="H1929" t="str">
            <v>standard</v>
          </cell>
          <cell r="I1929">
            <v>0.45</v>
          </cell>
        </row>
        <row r="1930">
          <cell r="B1930" t="str">
            <v>SCS0012000</v>
          </cell>
          <cell r="C1930" t="str">
            <v>副驾坐垫4向通风无纺布</v>
          </cell>
          <cell r="D1930" t="str">
            <v>V71</v>
          </cell>
          <cell r="E1930" t="str">
            <v>AC</v>
          </cell>
          <cell r="F1930" t="str">
            <v>EA</v>
          </cell>
          <cell r="G1930" t="str">
            <v>P</v>
          </cell>
          <cell r="H1930" t="str">
            <v>Standard</v>
          </cell>
          <cell r="I1930">
            <v>2.24</v>
          </cell>
          <cell r="J1930">
            <v>2.24</v>
          </cell>
        </row>
        <row r="1931">
          <cell r="B1931" t="str">
            <v>SHT0011659</v>
          </cell>
          <cell r="C1931" t="str">
            <v>坐垫舒适性海绵中</v>
          </cell>
          <cell r="D1931" t="str">
            <v>无网格布</v>
          </cell>
          <cell r="E1931" t="str">
            <v>AC</v>
          </cell>
          <cell r="F1931" t="str">
            <v>EA</v>
          </cell>
          <cell r="G1931" t="str">
            <v>P</v>
          </cell>
          <cell r="H1931" t="str">
            <v>standard</v>
          </cell>
          <cell r="I1931">
            <v>22.2752</v>
          </cell>
        </row>
        <row r="1932">
          <cell r="B1932" t="str">
            <v>BFA0000026</v>
          </cell>
          <cell r="C1932" t="str">
            <v>台阶螺栓（白色）</v>
          </cell>
        </row>
        <row r="1932">
          <cell r="E1932" t="str">
            <v>AC</v>
          </cell>
          <cell r="F1932" t="str">
            <v>EA</v>
          </cell>
          <cell r="G1932" t="str">
            <v>P</v>
          </cell>
          <cell r="H1932" t="str">
            <v>standard</v>
          </cell>
          <cell r="I1932">
            <v>1.5077</v>
          </cell>
        </row>
        <row r="1933">
          <cell r="B1933" t="str">
            <v>SLT0011525</v>
          </cell>
          <cell r="C1933" t="str">
            <v>驾驶员靠背焊接骨架总成</v>
          </cell>
          <cell r="D1933" t="str">
            <v>一汽轻卡减震无通风</v>
          </cell>
          <cell r="E1933" t="str">
            <v>AC</v>
          </cell>
          <cell r="F1933" t="str">
            <v>EA</v>
          </cell>
          <cell r="G1933" t="str">
            <v>P</v>
          </cell>
          <cell r="H1933" t="str">
            <v>Standard</v>
          </cell>
          <cell r="I1933">
            <v>70.66107</v>
          </cell>
        </row>
        <row r="1934">
          <cell r="B1934" t="str">
            <v>SLT0000790</v>
          </cell>
          <cell r="C1934" t="str">
            <v>M4缓冲垫</v>
          </cell>
        </row>
        <row r="1934">
          <cell r="E1934" t="str">
            <v>AC</v>
          </cell>
          <cell r="F1934" t="str">
            <v>EA</v>
          </cell>
          <cell r="G1934" t="str">
            <v>P</v>
          </cell>
          <cell r="H1934" t="str">
            <v>standard</v>
          </cell>
          <cell r="I1934">
            <v>0.4085</v>
          </cell>
        </row>
        <row r="1935">
          <cell r="B1935" t="str">
            <v>BSP0010014</v>
          </cell>
          <cell r="C1935" t="str">
            <v>高调器滑盖回位簧</v>
          </cell>
        </row>
        <row r="1935">
          <cell r="E1935" t="str">
            <v>AC</v>
          </cell>
          <cell r="F1935" t="str">
            <v>EA</v>
          </cell>
          <cell r="G1935" t="str">
            <v>P</v>
          </cell>
          <cell r="H1935" t="str">
            <v>standard</v>
          </cell>
          <cell r="I1935">
            <v>0.19</v>
          </cell>
          <cell r="J1935">
            <v>0.0632</v>
          </cell>
        </row>
        <row r="1936">
          <cell r="B1936" t="str">
            <v>SCS0011999</v>
          </cell>
          <cell r="C1936" t="str">
            <v>坐垫前端B面硬毛毡</v>
          </cell>
          <cell r="D1936" t="str">
            <v>V71</v>
          </cell>
          <cell r="E1936" t="str">
            <v>AC</v>
          </cell>
          <cell r="F1936" t="str">
            <v>EA</v>
          </cell>
          <cell r="G1936" t="str">
            <v>P</v>
          </cell>
          <cell r="H1936" t="str">
            <v>Standard</v>
          </cell>
          <cell r="I1936">
            <v>1.7</v>
          </cell>
          <cell r="J1936">
            <v>1.7</v>
          </cell>
        </row>
        <row r="1937">
          <cell r="B1937" t="str">
            <v>SHT0011540</v>
          </cell>
          <cell r="C1937" t="str">
            <v>木板条</v>
          </cell>
          <cell r="D1937" t="str">
            <v>木板、570*53*9</v>
          </cell>
          <cell r="E1937" t="str">
            <v>AC</v>
          </cell>
          <cell r="F1937" t="str">
            <v>EA</v>
          </cell>
          <cell r="G1937" t="str">
            <v>P</v>
          </cell>
          <cell r="H1937" t="str">
            <v>standard</v>
          </cell>
          <cell r="I1937">
            <v>1.1947</v>
          </cell>
          <cell r="J1937">
            <v>1.1947</v>
          </cell>
        </row>
        <row r="1938">
          <cell r="B1938" t="str">
            <v>BFA0000025</v>
          </cell>
          <cell r="C1938" t="str">
            <v>平垫14*1</v>
          </cell>
        </row>
        <row r="1938">
          <cell r="E1938" t="str">
            <v>AC</v>
          </cell>
          <cell r="F1938" t="str">
            <v>EA</v>
          </cell>
          <cell r="G1938" t="str">
            <v>P</v>
          </cell>
          <cell r="H1938" t="str">
            <v>standard</v>
          </cell>
          <cell r="I1938">
            <v>0.065</v>
          </cell>
        </row>
        <row r="1939">
          <cell r="B1939" t="str">
            <v>SLT0011528</v>
          </cell>
          <cell r="C1939" t="str">
            <v>减震座椅12V座垫加热垫总</v>
          </cell>
          <cell r="D1939" t="str">
            <v>欧马可升级</v>
          </cell>
          <cell r="E1939" t="str">
            <v>AC</v>
          </cell>
          <cell r="F1939" t="str">
            <v>EA</v>
          </cell>
          <cell r="G1939" t="str">
            <v>P</v>
          </cell>
          <cell r="H1939" t="str">
            <v>Standard</v>
          </cell>
          <cell r="I1939">
            <v>24.96</v>
          </cell>
        </row>
        <row r="1940">
          <cell r="B1940" t="str">
            <v>SLT0000791</v>
          </cell>
          <cell r="C1940" t="str">
            <v>M4杂物盒锁（新）</v>
          </cell>
        </row>
        <row r="1940">
          <cell r="E1940" t="str">
            <v>AC</v>
          </cell>
          <cell r="F1940" t="str">
            <v>EA</v>
          </cell>
          <cell r="G1940" t="str">
            <v>P</v>
          </cell>
          <cell r="H1940" t="str">
            <v>standard</v>
          </cell>
          <cell r="I1940">
            <v>7.6785</v>
          </cell>
        </row>
        <row r="1941">
          <cell r="B1941" t="str">
            <v>BFA0010031</v>
          </cell>
          <cell r="C1941" t="str">
            <v>内六角花型盘头螺钉</v>
          </cell>
          <cell r="D1941" t="str">
            <v>M5*12镀黑锌</v>
          </cell>
          <cell r="E1941" t="str">
            <v>AC</v>
          </cell>
          <cell r="F1941" t="str">
            <v>EA</v>
          </cell>
          <cell r="G1941" t="str">
            <v>P</v>
          </cell>
          <cell r="H1941" t="str">
            <v>standard</v>
          </cell>
          <cell r="I1941">
            <v>0.2</v>
          </cell>
        </row>
        <row r="1942">
          <cell r="B1942" t="str">
            <v>SCS0011987</v>
          </cell>
          <cell r="C1942" t="str">
            <v>前排靠背刺毛条2</v>
          </cell>
          <cell r="D1942" t="str">
            <v>V71</v>
          </cell>
          <cell r="E1942" t="str">
            <v>AC</v>
          </cell>
          <cell r="F1942" t="str">
            <v>EA</v>
          </cell>
          <cell r="G1942" t="str">
            <v>P</v>
          </cell>
          <cell r="H1942" t="str">
            <v>Standard</v>
          </cell>
          <cell r="I1942">
            <v>0.49</v>
          </cell>
          <cell r="J1942">
            <v>0.49</v>
          </cell>
        </row>
        <row r="1943">
          <cell r="B1943" t="str">
            <v>SHT0011541</v>
          </cell>
          <cell r="C1943" t="str">
            <v>胶套</v>
          </cell>
          <cell r="D1943" t="str">
            <v>PP、新开发</v>
          </cell>
          <cell r="E1943" t="str">
            <v>AC</v>
          </cell>
          <cell r="F1943" t="str">
            <v>EA</v>
          </cell>
          <cell r="G1943" t="str">
            <v>P</v>
          </cell>
          <cell r="H1943" t="str">
            <v>standard</v>
          </cell>
          <cell r="I1943">
            <v>0.11</v>
          </cell>
        </row>
        <row r="1944">
          <cell r="B1944" t="str">
            <v>BFA0000024</v>
          </cell>
          <cell r="C1944" t="str">
            <v>十字槽沉头自攻螺钉</v>
          </cell>
          <cell r="D1944" t="str">
            <v>M4*12镀黑锌</v>
          </cell>
          <cell r="E1944" t="str">
            <v>AC</v>
          </cell>
          <cell r="F1944" t="str">
            <v>EA</v>
          </cell>
          <cell r="G1944" t="str">
            <v>P</v>
          </cell>
          <cell r="H1944" t="str">
            <v>standard</v>
          </cell>
          <cell r="I1944">
            <v>0.0242</v>
          </cell>
        </row>
        <row r="1945">
          <cell r="B1945" t="str">
            <v>TAT0010080</v>
          </cell>
          <cell r="C1945" t="str">
            <v>H6副驾底支架包装箱</v>
          </cell>
          <cell r="D1945" t="str">
            <v>540*290*130</v>
          </cell>
          <cell r="E1945" t="str">
            <v>AC</v>
          </cell>
          <cell r="F1945" t="str">
            <v>EA</v>
          </cell>
          <cell r="G1945" t="str">
            <v>P</v>
          </cell>
          <cell r="H1945" t="str">
            <v>standard</v>
          </cell>
          <cell r="I1945">
            <v>6.531</v>
          </cell>
        </row>
        <row r="1946">
          <cell r="B1946" t="str">
            <v>SLT0000792</v>
          </cell>
          <cell r="C1946" t="str">
            <v>M4杂物箱盖（棕灰色）</v>
          </cell>
        </row>
        <row r="1946">
          <cell r="E1946" t="str">
            <v>AC</v>
          </cell>
          <cell r="F1946" t="str">
            <v>Ea</v>
          </cell>
          <cell r="G1946" t="str">
            <v>P</v>
          </cell>
          <cell r="H1946" t="str">
            <v>standard</v>
          </cell>
          <cell r="I1946">
            <v>0.0001</v>
          </cell>
        </row>
        <row r="1947">
          <cell r="B1947" t="str">
            <v>BPC0000055</v>
          </cell>
          <cell r="C1947" t="str">
            <v>直通快接插头</v>
          </cell>
          <cell r="D1947" t="str">
            <v>φ6-φ6黑蓝</v>
          </cell>
          <cell r="E1947" t="str">
            <v>AC</v>
          </cell>
          <cell r="F1947" t="str">
            <v>EA</v>
          </cell>
          <cell r="G1947" t="str">
            <v>P</v>
          </cell>
          <cell r="H1947" t="str">
            <v>standard</v>
          </cell>
          <cell r="I1947">
            <v>1.2542</v>
          </cell>
        </row>
        <row r="1948">
          <cell r="B1948" t="str">
            <v>SCS0012008</v>
          </cell>
          <cell r="C1948" t="str">
            <v>前排坐垫吊紧钢丝3</v>
          </cell>
          <cell r="D1948" t="str">
            <v>V71</v>
          </cell>
          <cell r="E1948" t="str">
            <v>AC</v>
          </cell>
          <cell r="F1948" t="str">
            <v>EA</v>
          </cell>
          <cell r="G1948" t="str">
            <v>P</v>
          </cell>
          <cell r="H1948" t="str">
            <v>Standard</v>
          </cell>
          <cell r="I1948">
            <v>0.5</v>
          </cell>
          <cell r="J1948">
            <v>0.45</v>
          </cell>
        </row>
        <row r="1949">
          <cell r="B1949" t="str">
            <v>SHT0011542</v>
          </cell>
          <cell r="C1949" t="str">
            <v>上卧铺硬质棉A</v>
          </cell>
          <cell r="D1949" t="str">
            <v>1984*578*40厚40mm</v>
          </cell>
          <cell r="E1949" t="str">
            <v>AC</v>
          </cell>
          <cell r="F1949" t="str">
            <v>EA</v>
          </cell>
          <cell r="G1949" t="str">
            <v>P</v>
          </cell>
          <cell r="H1949" t="str">
            <v>standard</v>
          </cell>
          <cell r="I1949">
            <v>37.8319</v>
          </cell>
          <cell r="J1949">
            <v>36.3186</v>
          </cell>
        </row>
        <row r="1950">
          <cell r="B1950" t="str">
            <v>BFA0000291</v>
          </cell>
          <cell r="C1950" t="str">
            <v>H4A副司机台阶螺栓</v>
          </cell>
          <cell r="D1950" t="str">
            <v>M10*13</v>
          </cell>
          <cell r="E1950" t="str">
            <v>AC</v>
          </cell>
          <cell r="F1950" t="str">
            <v>EA</v>
          </cell>
          <cell r="G1950" t="str">
            <v>P</v>
          </cell>
          <cell r="H1950" t="str">
            <v>standard</v>
          </cell>
          <cell r="I1950">
            <v>0.5225</v>
          </cell>
          <cell r="J1950">
            <v>0.567</v>
          </cell>
        </row>
        <row r="1951">
          <cell r="B1951" t="str">
            <v>SLT0000782</v>
          </cell>
          <cell r="C1951" t="str">
            <v>M4正司机背</v>
          </cell>
          <cell r="D1951" t="str">
            <v>骨架</v>
          </cell>
          <cell r="E1951" t="str">
            <v>AC</v>
          </cell>
          <cell r="F1951" t="str">
            <v>EA</v>
          </cell>
          <cell r="G1951" t="str">
            <v>P</v>
          </cell>
          <cell r="H1951" t="str">
            <v>standard</v>
          </cell>
          <cell r="I1951">
            <v>51.618</v>
          </cell>
          <cell r="J1951">
            <v>51.618</v>
          </cell>
        </row>
        <row r="1952">
          <cell r="B1952" t="str">
            <v>BSP0010015</v>
          </cell>
          <cell r="C1952" t="str">
            <v>调高解锁按钮回位簧</v>
          </cell>
        </row>
        <row r="1952">
          <cell r="E1952" t="str">
            <v>AC</v>
          </cell>
          <cell r="F1952" t="str">
            <v>EA</v>
          </cell>
          <cell r="G1952" t="str">
            <v>P</v>
          </cell>
          <cell r="H1952" t="str">
            <v>standard</v>
          </cell>
          <cell r="I1952">
            <v>0.16</v>
          </cell>
          <cell r="J1952">
            <v>0.0632</v>
          </cell>
        </row>
        <row r="1953">
          <cell r="B1953" t="str">
            <v>SCS0011983</v>
          </cell>
          <cell r="C1953" t="str">
            <v>前排靠背吊紧钢丝2</v>
          </cell>
          <cell r="D1953" t="str">
            <v>V71</v>
          </cell>
          <cell r="E1953" t="str">
            <v>AC</v>
          </cell>
          <cell r="F1953" t="str">
            <v>EA</v>
          </cell>
          <cell r="G1953" t="str">
            <v>P</v>
          </cell>
          <cell r="H1953" t="str">
            <v>Standard</v>
          </cell>
          <cell r="I1953">
            <v>0.3</v>
          </cell>
          <cell r="J1953">
            <v>0.28</v>
          </cell>
        </row>
        <row r="1954">
          <cell r="B1954" t="str">
            <v>SHT0011552</v>
          </cell>
          <cell r="C1954" t="str">
            <v>主驾驶速降开关按钮帽</v>
          </cell>
        </row>
        <row r="1954">
          <cell r="E1954" t="str">
            <v>AC</v>
          </cell>
          <cell r="F1954" t="str">
            <v>EA</v>
          </cell>
          <cell r="G1954" t="str">
            <v>P</v>
          </cell>
          <cell r="H1954" t="str">
            <v>standard</v>
          </cell>
          <cell r="I1954">
            <v>1.22</v>
          </cell>
        </row>
        <row r="1955">
          <cell r="B1955" t="str">
            <v>BFA0000020</v>
          </cell>
          <cell r="C1955" t="str">
            <v>大平垫圈</v>
          </cell>
          <cell r="D1955" t="str">
            <v>φ8*24镀黑锌</v>
          </cell>
          <cell r="E1955" t="str">
            <v>AC</v>
          </cell>
          <cell r="F1955" t="str">
            <v>EA</v>
          </cell>
          <cell r="G1955" t="str">
            <v>P</v>
          </cell>
          <cell r="H1955" t="str">
            <v>standard</v>
          </cell>
          <cell r="I1955">
            <v>0.0822</v>
          </cell>
        </row>
        <row r="1956">
          <cell r="B1956" t="str">
            <v>SLT0011529</v>
          </cell>
          <cell r="C1956" t="str">
            <v>基础款24V座垫加热垫总成</v>
          </cell>
        </row>
        <row r="1956">
          <cell r="E1956" t="str">
            <v>AC</v>
          </cell>
          <cell r="F1956" t="str">
            <v>EA</v>
          </cell>
          <cell r="G1956" t="str">
            <v>P</v>
          </cell>
          <cell r="H1956" t="str">
            <v>Standard</v>
          </cell>
          <cell r="I1956">
            <v>24.96</v>
          </cell>
        </row>
        <row r="1957">
          <cell r="B1957" t="str">
            <v>SLT0000793</v>
          </cell>
          <cell r="C1957" t="str">
            <v>M4杂物箱底（棕灰色）</v>
          </cell>
        </row>
        <row r="1957">
          <cell r="E1957" t="str">
            <v>AC</v>
          </cell>
          <cell r="F1957" t="str">
            <v>Ea</v>
          </cell>
          <cell r="G1957" t="str">
            <v>P</v>
          </cell>
          <cell r="H1957" t="str">
            <v>standard</v>
          </cell>
          <cell r="I1957">
            <v>0.0001</v>
          </cell>
        </row>
        <row r="1958">
          <cell r="B1958" t="str">
            <v>BFA0010032</v>
          </cell>
          <cell r="C1958" t="str">
            <v>大垫圈</v>
          </cell>
          <cell r="D1958" t="str">
            <v>φ5镀黑锌</v>
          </cell>
          <cell r="E1958" t="str">
            <v>AC</v>
          </cell>
          <cell r="F1958" t="str">
            <v>EA</v>
          </cell>
          <cell r="G1958" t="str">
            <v>P</v>
          </cell>
          <cell r="H1958" t="str">
            <v>standard</v>
          </cell>
          <cell r="I1958">
            <v>0.05</v>
          </cell>
        </row>
        <row r="1959">
          <cell r="B1959" t="str">
            <v>SCS0011982</v>
          </cell>
          <cell r="C1959" t="str">
            <v>前排靠背吊紧钢丝1</v>
          </cell>
          <cell r="D1959" t="str">
            <v>V71</v>
          </cell>
          <cell r="E1959" t="str">
            <v>AC</v>
          </cell>
          <cell r="F1959" t="str">
            <v>EA</v>
          </cell>
          <cell r="G1959" t="str">
            <v>P</v>
          </cell>
          <cell r="H1959" t="str">
            <v>Standard</v>
          </cell>
          <cell r="I1959">
            <v>0.3</v>
          </cell>
          <cell r="J1959">
            <v>0.28</v>
          </cell>
        </row>
        <row r="1960">
          <cell r="B1960" t="str">
            <v>SHT0012545</v>
          </cell>
          <cell r="C1960" t="str">
            <v>靠背3D网格</v>
          </cell>
          <cell r="D1960" t="str">
            <v>重汽T5-2.0高配</v>
          </cell>
          <cell r="E1960" t="str">
            <v>AC</v>
          </cell>
          <cell r="F1960" t="str">
            <v>EA</v>
          </cell>
          <cell r="G1960" t="str">
            <v>P</v>
          </cell>
          <cell r="H1960" t="str">
            <v>standard</v>
          </cell>
          <cell r="I1960">
            <v>12.6</v>
          </cell>
        </row>
        <row r="1961">
          <cell r="B1961" t="str">
            <v>BFA0000293</v>
          </cell>
          <cell r="C1961" t="str">
            <v>十字槽沉头螺钉</v>
          </cell>
          <cell r="D1961" t="str">
            <v>M6*25镀白锌</v>
          </cell>
          <cell r="E1961" t="str">
            <v>AC</v>
          </cell>
          <cell r="F1961" t="str">
            <v>EA</v>
          </cell>
          <cell r="G1961" t="str">
            <v>P</v>
          </cell>
          <cell r="H1961" t="str">
            <v>standard</v>
          </cell>
          <cell r="I1961">
            <v>0.045</v>
          </cell>
          <cell r="J1961">
            <v>0.045</v>
          </cell>
        </row>
        <row r="1962">
          <cell r="B1962" t="str">
            <v>SLT0011537</v>
          </cell>
          <cell r="C1962" t="str">
            <v>座框钢丝支撑电泳总成</v>
          </cell>
          <cell r="D1962" t="str">
            <v>一汽轻卡减震</v>
          </cell>
          <cell r="E1962" t="str">
            <v>AC</v>
          </cell>
          <cell r="F1962" t="str">
            <v>EA</v>
          </cell>
          <cell r="G1962" t="str">
            <v>P</v>
          </cell>
          <cell r="H1962" t="str">
            <v>Standard</v>
          </cell>
          <cell r="I1962">
            <v>1.86962</v>
          </cell>
        </row>
        <row r="1963">
          <cell r="B1963" t="str">
            <v>SLT0000781</v>
          </cell>
          <cell r="C1963" t="str">
            <v>M4司机座框总成</v>
          </cell>
          <cell r="D1963" t="str">
            <v>骨架</v>
          </cell>
          <cell r="E1963" t="str">
            <v>AC</v>
          </cell>
          <cell r="F1963" t="str">
            <v>EA</v>
          </cell>
          <cell r="G1963" t="str">
            <v>P</v>
          </cell>
          <cell r="H1963" t="str">
            <v>standard</v>
          </cell>
          <cell r="I1963">
            <v>19.12</v>
          </cell>
        </row>
        <row r="1964">
          <cell r="B1964" t="str">
            <v>BFA0010033</v>
          </cell>
          <cell r="C1964" t="str">
            <v>内六角花形圆柱头螺钉</v>
          </cell>
          <cell r="D1964" t="str">
            <v>M8*20镀黑锌</v>
          </cell>
          <cell r="E1964" t="str">
            <v>AC</v>
          </cell>
          <cell r="F1964" t="str">
            <v>EA</v>
          </cell>
          <cell r="G1964" t="str">
            <v>P</v>
          </cell>
          <cell r="H1964" t="str">
            <v>standard</v>
          </cell>
          <cell r="I1964">
            <v>0.5</v>
          </cell>
        </row>
        <row r="1965">
          <cell r="B1965" t="str">
            <v>SCS0012011</v>
          </cell>
          <cell r="C1965" t="str">
            <v>前排左侧坐垫舒适海绵2</v>
          </cell>
          <cell r="D1965" t="str">
            <v>V71</v>
          </cell>
          <cell r="E1965" t="str">
            <v>AC</v>
          </cell>
          <cell r="F1965" t="str">
            <v>EA</v>
          </cell>
          <cell r="G1965" t="str">
            <v>P</v>
          </cell>
          <cell r="H1965" t="str">
            <v>Standard</v>
          </cell>
          <cell r="I1965">
            <v>3.72</v>
          </cell>
          <cell r="J1965">
            <v>3.72</v>
          </cell>
        </row>
        <row r="1966">
          <cell r="B1966" t="str">
            <v>SHT0011341</v>
          </cell>
          <cell r="C1966" t="str">
            <v>高配坐垫PVC面套总成</v>
          </cell>
          <cell r="D1966" t="str">
            <v>H6高配带加热垫</v>
          </cell>
          <cell r="E1966" t="str">
            <v>AC</v>
          </cell>
          <cell r="F1966" t="str">
            <v>EA</v>
          </cell>
          <cell r="G1966" t="str">
            <v>P</v>
          </cell>
          <cell r="H1966" t="str">
            <v>Standard</v>
          </cell>
          <cell r="I1966">
            <v>88.44</v>
          </cell>
          <cell r="J1966">
            <v>88.44</v>
          </cell>
        </row>
        <row r="1967">
          <cell r="B1967" t="str">
            <v>BEC0010005</v>
          </cell>
          <cell r="C1967" t="str">
            <v>靠背加热垫总成</v>
          </cell>
          <cell r="D1967" t="str">
            <v>H6</v>
          </cell>
          <cell r="E1967" t="str">
            <v>AC</v>
          </cell>
          <cell r="F1967" t="str">
            <v>EA</v>
          </cell>
          <cell r="G1967" t="str">
            <v>P</v>
          </cell>
          <cell r="H1967" t="str">
            <v>standard</v>
          </cell>
          <cell r="I1967">
            <v>0.0001</v>
          </cell>
        </row>
        <row r="1968">
          <cell r="B1968" t="str">
            <v>SLT0011080</v>
          </cell>
          <cell r="C1968" t="str">
            <v>副驾小背骨架焊接总成</v>
          </cell>
          <cell r="D1968" t="str">
            <v>欧马可升级2060副驾</v>
          </cell>
          <cell r="E1968" t="str">
            <v>AC</v>
          </cell>
          <cell r="F1968" t="str">
            <v>EA</v>
          </cell>
          <cell r="G1968" t="str">
            <v>P</v>
          </cell>
          <cell r="H1968" t="str">
            <v>Standard</v>
          </cell>
          <cell r="I1968">
            <v>52.96025</v>
          </cell>
        </row>
        <row r="1969">
          <cell r="B1969" t="str">
            <v>SLT0000800</v>
          </cell>
          <cell r="C1969" t="str">
            <v>副驾驶员小背包装膜</v>
          </cell>
          <cell r="D1969" t="str">
            <v>M4-2060</v>
          </cell>
          <cell r="E1969" t="str">
            <v>AC</v>
          </cell>
          <cell r="F1969" t="str">
            <v>EA</v>
          </cell>
          <cell r="G1969" t="str">
            <v>P</v>
          </cell>
          <cell r="H1969" t="str">
            <v>standard</v>
          </cell>
          <cell r="I1969">
            <v>0.78</v>
          </cell>
          <cell r="J1969">
            <v>0.78</v>
          </cell>
        </row>
        <row r="1970">
          <cell r="B1970" t="str">
            <v>SCS0012012</v>
          </cell>
          <cell r="C1970" t="str">
            <v>前排右侧坐垫舒适海绵2</v>
          </cell>
          <cell r="D1970" t="str">
            <v>V71</v>
          </cell>
          <cell r="E1970" t="str">
            <v>AC</v>
          </cell>
          <cell r="F1970" t="str">
            <v>EA</v>
          </cell>
          <cell r="G1970" t="str">
            <v>P</v>
          </cell>
          <cell r="H1970" t="str">
            <v>Standard</v>
          </cell>
          <cell r="I1970">
            <v>3.72</v>
          </cell>
          <cell r="J1970">
            <v>3.72</v>
          </cell>
        </row>
        <row r="1971">
          <cell r="B1971" t="str">
            <v>SHT0012539</v>
          </cell>
          <cell r="C1971" t="str">
            <v>靠背包装膜</v>
          </cell>
          <cell r="D1971" t="str">
            <v>T5</v>
          </cell>
          <cell r="E1971" t="str">
            <v>AC</v>
          </cell>
          <cell r="F1971" t="str">
            <v>EA</v>
          </cell>
          <cell r="G1971" t="str">
            <v>P</v>
          </cell>
          <cell r="H1971" t="str">
            <v>standard</v>
          </cell>
          <cell r="I1971">
            <v>1.2</v>
          </cell>
        </row>
        <row r="1972">
          <cell r="B1972" t="str">
            <v>BFA0000295</v>
          </cell>
          <cell r="C1972" t="str">
            <v>十字槽半沉头木螺钉</v>
          </cell>
          <cell r="D1972" t="str">
            <v>M5*35镀白锌</v>
          </cell>
          <cell r="E1972" t="str">
            <v>AC</v>
          </cell>
          <cell r="F1972" t="str">
            <v>EA</v>
          </cell>
          <cell r="G1972" t="str">
            <v>P</v>
          </cell>
          <cell r="H1972" t="str">
            <v>standard</v>
          </cell>
          <cell r="I1972">
            <v>0.0405</v>
          </cell>
          <cell r="J1972">
            <v>0.0405</v>
          </cell>
        </row>
        <row r="1973">
          <cell r="B1973" t="str">
            <v>SLT0010989</v>
          </cell>
          <cell r="C1973" t="str">
            <v>驾驶员座垫面套总成</v>
          </cell>
          <cell r="D1973" t="str">
            <v>基础款奥铃织物面料</v>
          </cell>
          <cell r="E1973" t="str">
            <v>AC</v>
          </cell>
          <cell r="F1973" t="str">
            <v>EA</v>
          </cell>
          <cell r="G1973" t="str">
            <v>P</v>
          </cell>
          <cell r="H1973" t="str">
            <v>Standard</v>
          </cell>
          <cell r="I1973">
            <v>42.25</v>
          </cell>
        </row>
        <row r="1974">
          <cell r="B1974" t="str">
            <v>BPC0010020</v>
          </cell>
          <cell r="C1974" t="str">
            <v>进气金属接头</v>
          </cell>
        </row>
        <row r="1974">
          <cell r="E1974" t="str">
            <v>AC</v>
          </cell>
          <cell r="F1974" t="str">
            <v>EA</v>
          </cell>
          <cell r="G1974" t="str">
            <v>P</v>
          </cell>
          <cell r="H1974" t="str">
            <v>standard</v>
          </cell>
          <cell r="I1974">
            <v>1.33</v>
          </cell>
        </row>
        <row r="1975">
          <cell r="B1975" t="str">
            <v>SCS0011956</v>
          </cell>
          <cell r="C1975" t="str">
            <v>B40副驾驶员座椅</v>
          </cell>
          <cell r="D1975" t="str">
            <v>P1681020144A0改制</v>
          </cell>
          <cell r="E1975" t="str">
            <v>AC</v>
          </cell>
          <cell r="F1975" t="str">
            <v>EA</v>
          </cell>
          <cell r="G1975" t="str">
            <v>P</v>
          </cell>
          <cell r="H1975" t="str">
            <v>Standard</v>
          </cell>
          <cell r="I1975">
            <v>0</v>
          </cell>
        </row>
        <row r="1976">
          <cell r="B1976" t="str">
            <v>SHT0012532</v>
          </cell>
          <cell r="C1976" t="str">
            <v>副驾驶员靠背面套总成</v>
          </cell>
          <cell r="D1976" t="str">
            <v>重汽T5-2.0双扶手</v>
          </cell>
          <cell r="E1976" t="str">
            <v>AC</v>
          </cell>
          <cell r="F1976" t="str">
            <v>EA</v>
          </cell>
          <cell r="G1976" t="str">
            <v>P</v>
          </cell>
          <cell r="H1976" t="str">
            <v>standard</v>
          </cell>
          <cell r="I1976">
            <v>99.6865</v>
          </cell>
        </row>
        <row r="1977">
          <cell r="B1977" t="str">
            <v>SLT0011573</v>
          </cell>
          <cell r="C1977" t="str">
            <v>驾驶员左侧护板加热+通风</v>
          </cell>
        </row>
        <row r="1977">
          <cell r="E1977" t="str">
            <v>AC</v>
          </cell>
          <cell r="F1977" t="str">
            <v>EA</v>
          </cell>
          <cell r="G1977" t="str">
            <v>P</v>
          </cell>
          <cell r="H1977" t="str">
            <v>Standard</v>
          </cell>
          <cell r="I1977">
            <v>6.2905</v>
          </cell>
        </row>
        <row r="1978">
          <cell r="B1978" t="str">
            <v>SLT0011072</v>
          </cell>
          <cell r="C1978" t="str">
            <v>小背面套总成</v>
          </cell>
          <cell r="D1978" t="str">
            <v>2060车身+欧马可织物面料</v>
          </cell>
          <cell r="E1978" t="str">
            <v>AC</v>
          </cell>
          <cell r="F1978" t="str">
            <v>EA</v>
          </cell>
          <cell r="G1978" t="str">
            <v>P</v>
          </cell>
          <cell r="H1978" t="str">
            <v>Standard</v>
          </cell>
          <cell r="I1978">
            <v>47.73</v>
          </cell>
        </row>
        <row r="1979">
          <cell r="B1979" t="str">
            <v>BFA0010037</v>
          </cell>
          <cell r="C1979" t="str">
            <v>内梅花盘头三角牙自攻螺钉</v>
          </cell>
          <cell r="D1979" t="str">
            <v>M5*10镀黑锌</v>
          </cell>
          <cell r="E1979" t="str">
            <v>AC</v>
          </cell>
          <cell r="F1979" t="str">
            <v>EA</v>
          </cell>
          <cell r="G1979" t="str">
            <v>P</v>
          </cell>
          <cell r="H1979" t="str">
            <v>standard</v>
          </cell>
          <cell r="I1979">
            <v>0.14</v>
          </cell>
          <cell r="J1979">
            <v>0.14</v>
          </cell>
        </row>
        <row r="1980">
          <cell r="B1980" t="str">
            <v>SCS0011941</v>
          </cell>
          <cell r="C1980" t="str">
            <v>后排座椅头枕面套</v>
          </cell>
          <cell r="D1980" t="str">
            <v>B40V后排蓝白</v>
          </cell>
          <cell r="E1980" t="str">
            <v>AC</v>
          </cell>
          <cell r="F1980" t="str">
            <v>EA</v>
          </cell>
          <cell r="G1980" t="str">
            <v>P</v>
          </cell>
          <cell r="H1980" t="str">
            <v>Standard</v>
          </cell>
          <cell r="I1980">
            <v>0</v>
          </cell>
        </row>
        <row r="1981">
          <cell r="B1981" t="str">
            <v>SHT0011331</v>
          </cell>
          <cell r="C1981" t="str">
            <v>主驾驶靠背两气袋腰托总成</v>
          </cell>
        </row>
        <row r="1981">
          <cell r="E1981" t="str">
            <v>AC</v>
          </cell>
          <cell r="F1981" t="str">
            <v>EA</v>
          </cell>
          <cell r="G1981" t="str">
            <v>P</v>
          </cell>
          <cell r="H1981" t="str">
            <v>standard</v>
          </cell>
          <cell r="I1981">
            <v>11.09</v>
          </cell>
          <cell r="J1981">
            <v>11.09</v>
          </cell>
        </row>
        <row r="1982">
          <cell r="B1982" t="str">
            <v>SLT0011548</v>
          </cell>
          <cell r="C1982" t="str">
            <v>扶手安装支架电泳总成</v>
          </cell>
          <cell r="D1982" t="str">
            <v>一汽轻卡减震</v>
          </cell>
          <cell r="E1982" t="str">
            <v>AC</v>
          </cell>
          <cell r="F1982" t="str">
            <v>EA</v>
          </cell>
          <cell r="G1982" t="str">
            <v>P</v>
          </cell>
          <cell r="H1982" t="str">
            <v>Standard</v>
          </cell>
          <cell r="I1982">
            <v>5.90494</v>
          </cell>
        </row>
        <row r="1983">
          <cell r="B1983" t="str">
            <v>SLT0000780</v>
          </cell>
          <cell r="C1983" t="str">
            <v>驾驶员靠背包装膜</v>
          </cell>
          <cell r="D1983" t="str">
            <v>M4-2060</v>
          </cell>
          <cell r="E1983" t="str">
            <v>AC</v>
          </cell>
          <cell r="F1983" t="str">
            <v>EA</v>
          </cell>
          <cell r="G1983" t="str">
            <v>P</v>
          </cell>
          <cell r="H1983" t="str">
            <v>standard</v>
          </cell>
          <cell r="I1983">
            <v>1.2</v>
          </cell>
          <cell r="J1983">
            <v>1.2</v>
          </cell>
        </row>
        <row r="1984">
          <cell r="B1984" t="str">
            <v>BSP0010016</v>
          </cell>
          <cell r="C1984" t="str">
            <v>坐垫翻折限位钣金回位簧</v>
          </cell>
        </row>
        <row r="1984">
          <cell r="E1984" t="str">
            <v>AC</v>
          </cell>
          <cell r="F1984" t="str">
            <v>EA</v>
          </cell>
          <cell r="G1984" t="str">
            <v>P</v>
          </cell>
          <cell r="H1984" t="str">
            <v>standard</v>
          </cell>
          <cell r="I1984">
            <v>0.19</v>
          </cell>
          <cell r="J1984">
            <v>0.117712</v>
          </cell>
        </row>
        <row r="1985">
          <cell r="B1985" t="str">
            <v>SCS0012015</v>
          </cell>
          <cell r="C1985" t="str">
            <v>前排右侧坐垫舒适海绵2</v>
          </cell>
          <cell r="D1985" t="str">
            <v>V71</v>
          </cell>
          <cell r="E1985" t="str">
            <v>AC</v>
          </cell>
          <cell r="F1985" t="str">
            <v>EA</v>
          </cell>
          <cell r="G1985" t="str">
            <v>P</v>
          </cell>
          <cell r="H1985" t="str">
            <v>Standard</v>
          </cell>
          <cell r="I1985">
            <v>3.72</v>
          </cell>
          <cell r="J1985">
            <v>3.72</v>
          </cell>
        </row>
        <row r="1986">
          <cell r="B1986" t="str">
            <v>SHT0011481</v>
          </cell>
          <cell r="C1986" t="str">
            <v>驾驶员六孔腰托开关总成</v>
          </cell>
        </row>
        <row r="1986">
          <cell r="E1986" t="str">
            <v>AC</v>
          </cell>
          <cell r="F1986" t="str">
            <v>EA</v>
          </cell>
          <cell r="G1986" t="str">
            <v>P</v>
          </cell>
          <cell r="H1986" t="str">
            <v>standard</v>
          </cell>
          <cell r="I1986">
            <v>103.17</v>
          </cell>
        </row>
        <row r="1987">
          <cell r="B1987" t="str">
            <v>SLT0011218</v>
          </cell>
          <cell r="C1987" t="str">
            <v>驾驶员座垫前横梁电泳总成</v>
          </cell>
        </row>
        <row r="1987">
          <cell r="E1987" t="str">
            <v>AC</v>
          </cell>
          <cell r="F1987" t="str">
            <v>EA</v>
          </cell>
          <cell r="G1987" t="str">
            <v>P</v>
          </cell>
          <cell r="H1987" t="str">
            <v>Standard</v>
          </cell>
          <cell r="I1987">
            <v>6.53896</v>
          </cell>
        </row>
        <row r="1988">
          <cell r="B1988" t="str">
            <v>SLT0000783</v>
          </cell>
          <cell r="C1988" t="str">
            <v>M4调角器总成</v>
          </cell>
          <cell r="D1988" t="str">
            <v>调角器</v>
          </cell>
          <cell r="E1988" t="str">
            <v>AC</v>
          </cell>
          <cell r="F1988" t="str">
            <v>EA</v>
          </cell>
          <cell r="G1988" t="str">
            <v>P</v>
          </cell>
          <cell r="H1988" t="str">
            <v>standard</v>
          </cell>
          <cell r="I1988">
            <v>30.9735</v>
          </cell>
        </row>
        <row r="1989">
          <cell r="B1989" t="str">
            <v>BPC0010100</v>
          </cell>
          <cell r="C1989" t="str">
            <v>φ6卡箍</v>
          </cell>
        </row>
        <row r="1989">
          <cell r="E1989" t="str">
            <v>AC</v>
          </cell>
          <cell r="F1989" t="str">
            <v>EA</v>
          </cell>
          <cell r="G1989" t="str">
            <v>P</v>
          </cell>
          <cell r="H1989" t="str">
            <v>Standard</v>
          </cell>
          <cell r="I1989">
            <v>0.215</v>
          </cell>
          <cell r="J1989">
            <v>0.215</v>
          </cell>
        </row>
        <row r="1990">
          <cell r="B1990" t="str">
            <v>SCS0011910</v>
          </cell>
          <cell r="C1990" t="str">
            <v>后排座椅右坐垫面套</v>
          </cell>
          <cell r="D1990" t="str">
            <v>B40L中改后排蓝白</v>
          </cell>
          <cell r="E1990" t="str">
            <v>AC</v>
          </cell>
          <cell r="F1990" t="str">
            <v>EA</v>
          </cell>
          <cell r="G1990" t="str">
            <v>P</v>
          </cell>
          <cell r="H1990" t="str">
            <v>Standard</v>
          </cell>
          <cell r="I1990">
            <v>0</v>
          </cell>
        </row>
        <row r="1991">
          <cell r="B1991" t="str">
            <v>SHT0011330</v>
          </cell>
          <cell r="C1991" t="str">
            <v>H6扶手外盖</v>
          </cell>
          <cell r="D1991" t="str">
            <v>PA6+GF30</v>
          </cell>
          <cell r="E1991" t="str">
            <v>AC</v>
          </cell>
          <cell r="F1991" t="str">
            <v>Ea</v>
          </cell>
          <cell r="G1991" t="str">
            <v>P</v>
          </cell>
          <cell r="H1991" t="str">
            <v>standard</v>
          </cell>
          <cell r="I1991">
            <v>3.06595</v>
          </cell>
          <cell r="J1991">
            <v>1.967</v>
          </cell>
        </row>
        <row r="1992">
          <cell r="B1992" t="str">
            <v>BFA0000299</v>
          </cell>
          <cell r="C1992" t="str">
            <v>靠背台阶螺栓</v>
          </cell>
          <cell r="D1992" t="str">
            <v>M8×35L</v>
          </cell>
          <cell r="E1992" t="str">
            <v>AC</v>
          </cell>
          <cell r="F1992" t="str">
            <v>EA</v>
          </cell>
          <cell r="G1992" t="str">
            <v>P</v>
          </cell>
          <cell r="H1992" t="str">
            <v>standard</v>
          </cell>
          <cell r="I1992">
            <v>0.62</v>
          </cell>
        </row>
        <row r="1993">
          <cell r="B1993" t="str">
            <v>SLT0011223</v>
          </cell>
          <cell r="C1993" t="str">
            <v>座垫支撑焊接电泳总成</v>
          </cell>
          <cell r="D1993" t="str">
            <v>欧马可升级2060副驾</v>
          </cell>
          <cell r="E1993" t="str">
            <v>AC</v>
          </cell>
          <cell r="F1993" t="str">
            <v>EA</v>
          </cell>
          <cell r="G1993" t="str">
            <v>P</v>
          </cell>
          <cell r="H1993" t="str">
            <v>Standard</v>
          </cell>
          <cell r="I1993">
            <v>29.268</v>
          </cell>
        </row>
        <row r="1994">
          <cell r="B1994" t="str">
            <v>SLT0000803</v>
          </cell>
          <cell r="C1994" t="str">
            <v>M4大背折叠器</v>
          </cell>
          <cell r="D1994" t="str">
            <v>调角器</v>
          </cell>
          <cell r="E1994" t="str">
            <v>AC</v>
          </cell>
          <cell r="F1994" t="str">
            <v>EA</v>
          </cell>
          <cell r="G1994" t="str">
            <v>P</v>
          </cell>
          <cell r="H1994" t="str">
            <v>standard</v>
          </cell>
          <cell r="I1994">
            <v>15.2212</v>
          </cell>
        </row>
        <row r="1995">
          <cell r="B1995" t="str">
            <v>BSP0010017</v>
          </cell>
          <cell r="C1995" t="str">
            <v>主驾驶靠背调节手柄卡接簧</v>
          </cell>
        </row>
        <row r="1995">
          <cell r="E1995" t="str">
            <v>AC</v>
          </cell>
          <cell r="F1995" t="str">
            <v>EA</v>
          </cell>
          <cell r="G1995" t="str">
            <v>P</v>
          </cell>
          <cell r="H1995" t="str">
            <v>standard</v>
          </cell>
          <cell r="I1995">
            <v>0.42</v>
          </cell>
          <cell r="J1995">
            <v>0.2195</v>
          </cell>
        </row>
        <row r="1996">
          <cell r="B1996" t="str">
            <v>SCS0012017</v>
          </cell>
          <cell r="C1996" t="str">
            <v>前排左侧坐垫舒适海绵2</v>
          </cell>
          <cell r="D1996" t="str">
            <v>V71</v>
          </cell>
          <cell r="E1996" t="str">
            <v>AC</v>
          </cell>
          <cell r="F1996" t="str">
            <v>EA</v>
          </cell>
          <cell r="G1996" t="str">
            <v>P</v>
          </cell>
          <cell r="H1996" t="str">
            <v>Standard</v>
          </cell>
          <cell r="I1996">
            <v>3.72</v>
          </cell>
          <cell r="J1996">
            <v>3.72</v>
          </cell>
        </row>
        <row r="1997">
          <cell r="B1997" t="str">
            <v>SHT0002099</v>
          </cell>
          <cell r="C1997" t="str">
            <v>左侧重卡扶手泡沫</v>
          </cell>
        </row>
        <row r="1997">
          <cell r="E1997" t="str">
            <v>AC</v>
          </cell>
          <cell r="F1997" t="str">
            <v>EA</v>
          </cell>
          <cell r="G1997" t="str">
            <v>P</v>
          </cell>
          <cell r="H1997" t="str">
            <v>standard</v>
          </cell>
          <cell r="I1997">
            <v>9.0427</v>
          </cell>
        </row>
        <row r="1998">
          <cell r="B1998" t="str">
            <v>SLT0011219</v>
          </cell>
          <cell r="C1998" t="str">
            <v>座垫骨架电泳总成</v>
          </cell>
          <cell r="D1998" t="str">
            <v>基础款欧马可通风配置</v>
          </cell>
          <cell r="E1998" t="str">
            <v>AC</v>
          </cell>
          <cell r="F1998" t="str">
            <v>EA</v>
          </cell>
          <cell r="G1998" t="str">
            <v>P</v>
          </cell>
          <cell r="H1998" t="str">
            <v>Standard</v>
          </cell>
          <cell r="I1998">
            <v>30.45032</v>
          </cell>
        </row>
        <row r="1999">
          <cell r="B1999" t="str">
            <v>SLT0000805</v>
          </cell>
          <cell r="C1999" t="str">
            <v>M4大背折叠塑料把手灰</v>
          </cell>
          <cell r="D1999" t="str">
            <v>调角器</v>
          </cell>
          <cell r="E1999" t="str">
            <v>AC</v>
          </cell>
          <cell r="F1999" t="str">
            <v>EA</v>
          </cell>
          <cell r="G1999" t="str">
            <v>P</v>
          </cell>
          <cell r="H1999" t="str">
            <v>standard</v>
          </cell>
          <cell r="I1999">
            <v>0.6385</v>
          </cell>
        </row>
        <row r="2000">
          <cell r="B2000" t="str">
            <v>BFA0010099</v>
          </cell>
          <cell r="C2000" t="str">
            <v>弹簧垫圈</v>
          </cell>
          <cell r="D2000" t="str">
            <v>φ10黑色</v>
          </cell>
          <cell r="E2000" t="str">
            <v>AC</v>
          </cell>
          <cell r="F2000" t="str">
            <v>EA</v>
          </cell>
          <cell r="G2000" t="str">
            <v>P</v>
          </cell>
          <cell r="H2000" t="str">
            <v>Standard</v>
          </cell>
          <cell r="I2000">
            <v>0.048</v>
          </cell>
          <cell r="J2000">
            <v>0.048</v>
          </cell>
        </row>
        <row r="2001">
          <cell r="B2001" t="str">
            <v>SCS0012018</v>
          </cell>
          <cell r="C2001" t="str">
            <v>前排右侧坐垫舒适海绵2</v>
          </cell>
          <cell r="D2001" t="str">
            <v>V71</v>
          </cell>
          <cell r="E2001" t="str">
            <v>AC</v>
          </cell>
          <cell r="F2001" t="str">
            <v>EA</v>
          </cell>
          <cell r="G2001" t="str">
            <v>P</v>
          </cell>
          <cell r="H2001" t="str">
            <v>Standard</v>
          </cell>
          <cell r="I2001">
            <v>3.72</v>
          </cell>
          <cell r="J2001">
            <v>3.72</v>
          </cell>
        </row>
        <row r="2002">
          <cell r="B2002" t="str">
            <v>SHT0012881</v>
          </cell>
          <cell r="C2002" t="str">
            <v>卡板限位塑料件</v>
          </cell>
          <cell r="D2002" t="str">
            <v>5档卡板</v>
          </cell>
          <cell r="E2002" t="str">
            <v>AC</v>
          </cell>
          <cell r="F2002" t="str">
            <v>EA</v>
          </cell>
          <cell r="G2002" t="str">
            <v>P</v>
          </cell>
          <cell r="H2002" t="str">
            <v>standard</v>
          </cell>
          <cell r="I2002">
            <v>0.214</v>
          </cell>
          <cell r="J2002">
            <v>0.214</v>
          </cell>
        </row>
        <row r="2003">
          <cell r="B2003" t="str">
            <v>BEC0010012</v>
          </cell>
          <cell r="C2003" t="str">
            <v>通风开关总成</v>
          </cell>
          <cell r="D2003" t="str">
            <v>H6</v>
          </cell>
          <cell r="E2003" t="str">
            <v>AC</v>
          </cell>
          <cell r="F2003" t="str">
            <v>EA</v>
          </cell>
          <cell r="G2003" t="str">
            <v>P</v>
          </cell>
          <cell r="H2003" t="str">
            <v>standard</v>
          </cell>
          <cell r="I2003">
            <v>16.08</v>
          </cell>
          <cell r="J2003">
            <v>14.5133</v>
          </cell>
        </row>
        <row r="2004">
          <cell r="B2004" t="str">
            <v>SLT0000801</v>
          </cell>
          <cell r="C2004" t="str">
            <v>M4小背骨架(2060)</v>
          </cell>
          <cell r="D2004" t="str">
            <v>骨架</v>
          </cell>
          <cell r="E2004" t="str">
            <v>AC</v>
          </cell>
          <cell r="F2004" t="str">
            <v>EA</v>
          </cell>
          <cell r="G2004" t="str">
            <v>P</v>
          </cell>
          <cell r="H2004" t="str">
            <v>standard</v>
          </cell>
          <cell r="I2004">
            <v>13.75</v>
          </cell>
        </row>
        <row r="2005">
          <cell r="B2005" t="str">
            <v>BPC0010125</v>
          </cell>
          <cell r="C2005" t="str">
            <v>塑料喉箍</v>
          </cell>
          <cell r="D2005" t="str">
            <v>白色</v>
          </cell>
          <cell r="E2005" t="str">
            <v>AC</v>
          </cell>
          <cell r="F2005" t="str">
            <v>EA</v>
          </cell>
          <cell r="G2005" t="str">
            <v>P</v>
          </cell>
          <cell r="H2005" t="str">
            <v>standard</v>
          </cell>
          <cell r="I2005">
            <v>0.2832</v>
          </cell>
          <cell r="J2005">
            <v>0.283185840707965</v>
          </cell>
        </row>
        <row r="2006">
          <cell r="B2006" t="str">
            <v>SCS0012019</v>
          </cell>
          <cell r="C2006" t="str">
            <v>前排左侧坐垫舒适海绵2</v>
          </cell>
          <cell r="D2006" t="str">
            <v>V71</v>
          </cell>
          <cell r="E2006" t="str">
            <v>AC</v>
          </cell>
          <cell r="F2006" t="str">
            <v>EA</v>
          </cell>
          <cell r="G2006" t="str">
            <v>P</v>
          </cell>
          <cell r="H2006" t="str">
            <v>Standard</v>
          </cell>
          <cell r="I2006">
            <v>3.72</v>
          </cell>
          <cell r="J2006">
            <v>3.72</v>
          </cell>
        </row>
        <row r="2007">
          <cell r="B2007" t="str">
            <v>SHT0002110</v>
          </cell>
          <cell r="C2007" t="str">
            <v>行程开关支撑板</v>
          </cell>
          <cell r="D2007" t="str">
            <v>一汽</v>
          </cell>
          <cell r="E2007" t="str">
            <v>AC</v>
          </cell>
          <cell r="F2007" t="str">
            <v>EA</v>
          </cell>
          <cell r="G2007" t="str">
            <v>P</v>
          </cell>
          <cell r="H2007" t="str">
            <v>standard</v>
          </cell>
          <cell r="I2007">
            <v>0.7527</v>
          </cell>
          <cell r="J2007">
            <v>0.75274</v>
          </cell>
        </row>
        <row r="2008">
          <cell r="B2008" t="str">
            <v>BFA0000302</v>
          </cell>
          <cell r="C2008" t="str">
            <v>弹性圆柱销φ4*60</v>
          </cell>
          <cell r="D2008" t="str">
            <v>B40V后排</v>
          </cell>
          <cell r="E2008" t="str">
            <v>AC</v>
          </cell>
          <cell r="F2008" t="str">
            <v>EA</v>
          </cell>
          <cell r="G2008" t="str">
            <v>P</v>
          </cell>
          <cell r="H2008" t="str">
            <v>standard</v>
          </cell>
          <cell r="I2008">
            <v>0.0846</v>
          </cell>
          <cell r="J2008">
            <v>0.0846</v>
          </cell>
        </row>
        <row r="2009">
          <cell r="B2009" t="str">
            <v>SLT0011243</v>
          </cell>
          <cell r="C2009" t="str">
            <v>ECU固定卡扣</v>
          </cell>
        </row>
        <row r="2009">
          <cell r="E2009" t="str">
            <v>AC</v>
          </cell>
          <cell r="F2009" t="str">
            <v>EA</v>
          </cell>
          <cell r="G2009" t="str">
            <v>P</v>
          </cell>
          <cell r="H2009" t="str">
            <v>Standard</v>
          </cell>
          <cell r="I2009">
            <v>0.19</v>
          </cell>
          <cell r="J2009">
            <v>0.19</v>
          </cell>
        </row>
        <row r="2010">
          <cell r="B2010" t="str">
            <v>SLT0000807</v>
          </cell>
          <cell r="C2010" t="str">
            <v>M4中连接板</v>
          </cell>
        </row>
        <row r="2010">
          <cell r="E2010" t="str">
            <v>AC</v>
          </cell>
          <cell r="F2010" t="str">
            <v>EA</v>
          </cell>
          <cell r="G2010" t="str">
            <v>P</v>
          </cell>
          <cell r="H2010" t="str">
            <v>standard</v>
          </cell>
          <cell r="I2010">
            <v>3.9823</v>
          </cell>
        </row>
        <row r="2011">
          <cell r="B2011" t="str">
            <v>SCS0012020</v>
          </cell>
          <cell r="C2011" t="str">
            <v>前排右侧坐垫舒适海绵2</v>
          </cell>
          <cell r="D2011" t="str">
            <v>V71</v>
          </cell>
          <cell r="E2011" t="str">
            <v>AC</v>
          </cell>
          <cell r="F2011" t="str">
            <v>EA</v>
          </cell>
          <cell r="G2011" t="str">
            <v>P</v>
          </cell>
          <cell r="H2011" t="str">
            <v>Standard</v>
          </cell>
          <cell r="I2011">
            <v>3.72</v>
          </cell>
          <cell r="J2011">
            <v>3.72</v>
          </cell>
        </row>
        <row r="2012">
          <cell r="B2012" t="str">
            <v>SHT0011320</v>
          </cell>
          <cell r="C2012" t="str">
            <v>标配主驾靠背面套总成</v>
          </cell>
          <cell r="D2012" t="str">
            <v>H6织物面套</v>
          </cell>
          <cell r="E2012" t="str">
            <v>AC</v>
          </cell>
          <cell r="F2012" t="str">
            <v>EA</v>
          </cell>
          <cell r="G2012" t="str">
            <v>P</v>
          </cell>
          <cell r="H2012" t="str">
            <v>Standard</v>
          </cell>
          <cell r="I2012">
            <v>79.61</v>
          </cell>
          <cell r="J2012">
            <v>79.61</v>
          </cell>
        </row>
        <row r="2013">
          <cell r="B2013" t="str">
            <v>BEC0010115</v>
          </cell>
          <cell r="C2013" t="str">
            <v>通风线束总成</v>
          </cell>
          <cell r="D2013" t="str">
            <v>汕德卡2.0</v>
          </cell>
          <cell r="E2013" t="str">
            <v>AC</v>
          </cell>
          <cell r="F2013" t="str">
            <v>EA</v>
          </cell>
          <cell r="G2013" t="str">
            <v>P</v>
          </cell>
          <cell r="H2013" t="str">
            <v>standard</v>
          </cell>
          <cell r="I2013">
            <v>43.94</v>
          </cell>
          <cell r="J2013">
            <v>26</v>
          </cell>
        </row>
        <row r="2014">
          <cell r="B2014" t="str">
            <v>SLT0011215</v>
          </cell>
          <cell r="C2014" t="str">
            <v>单通风线束总成</v>
          </cell>
        </row>
        <row r="2014">
          <cell r="E2014" t="str">
            <v>AC</v>
          </cell>
          <cell r="F2014" t="str">
            <v>EA</v>
          </cell>
          <cell r="G2014" t="str">
            <v>P</v>
          </cell>
          <cell r="H2014" t="str">
            <v>Standard</v>
          </cell>
          <cell r="I2014">
            <v>48.5</v>
          </cell>
        </row>
        <row r="2015">
          <cell r="B2015" t="str">
            <v>SLT0000808</v>
          </cell>
          <cell r="C2015" t="str">
            <v>M4杂物箱盖(灰色)</v>
          </cell>
        </row>
        <row r="2015">
          <cell r="E2015" t="str">
            <v>AC</v>
          </cell>
          <cell r="F2015" t="str">
            <v>Ea</v>
          </cell>
          <cell r="G2015" t="str">
            <v>P</v>
          </cell>
          <cell r="H2015" t="str">
            <v>standard</v>
          </cell>
          <cell r="I2015">
            <v>12.171</v>
          </cell>
        </row>
        <row r="2016">
          <cell r="B2016" t="str">
            <v>BPC0010177</v>
          </cell>
          <cell r="C2016" t="str">
            <v>速降调节机构总成</v>
          </cell>
          <cell r="D2016" t="str">
            <v>黑色</v>
          </cell>
          <cell r="E2016" t="str">
            <v>AC</v>
          </cell>
          <cell r="F2016" t="str">
            <v>EA</v>
          </cell>
          <cell r="G2016" t="str">
            <v>P</v>
          </cell>
          <cell r="H2016" t="str">
            <v>standard</v>
          </cell>
          <cell r="I2016">
            <v>11.58</v>
          </cell>
        </row>
        <row r="2017">
          <cell r="B2017" t="str">
            <v>SCS0012021</v>
          </cell>
          <cell r="C2017" t="str">
            <v>前排坐垫舒适海绵1</v>
          </cell>
          <cell r="D2017" t="str">
            <v>V71</v>
          </cell>
          <cell r="E2017" t="str">
            <v>AC</v>
          </cell>
          <cell r="F2017" t="str">
            <v>EA</v>
          </cell>
          <cell r="G2017" t="str">
            <v>P</v>
          </cell>
          <cell r="H2017" t="str">
            <v>Standard</v>
          </cell>
          <cell r="I2017">
            <v>1.81</v>
          </cell>
          <cell r="J2017">
            <v>1.81</v>
          </cell>
        </row>
        <row r="2018">
          <cell r="B2018" t="str">
            <v>SHT0012493</v>
          </cell>
          <cell r="C2018" t="str">
            <v>底座模块化总成</v>
          </cell>
          <cell r="D2018" t="str">
            <v>H3舒适性新气路</v>
          </cell>
          <cell r="E2018" t="str">
            <v>NA</v>
          </cell>
          <cell r="F2018" t="str">
            <v>EA</v>
          </cell>
          <cell r="G2018" t="str">
            <v>P</v>
          </cell>
          <cell r="H2018" t="str">
            <v>standard</v>
          </cell>
          <cell r="I2018">
            <v>0.0001</v>
          </cell>
        </row>
        <row r="2019">
          <cell r="B2019" t="str">
            <v>BFA0000303</v>
          </cell>
          <cell r="C2019" t="str">
            <v>坐垫台阶螺栓1</v>
          </cell>
          <cell r="D2019" t="str">
            <v>M12*32L</v>
          </cell>
          <cell r="E2019" t="str">
            <v>AC</v>
          </cell>
          <cell r="F2019" t="str">
            <v>EA</v>
          </cell>
          <cell r="G2019" t="str">
            <v>P</v>
          </cell>
          <cell r="H2019" t="str">
            <v>standard</v>
          </cell>
          <cell r="I2019">
            <v>2.07</v>
          </cell>
        </row>
        <row r="2020">
          <cell r="B2020" t="str">
            <v>SLT0011249</v>
          </cell>
          <cell r="C2020" t="str">
            <v>背骨架焊接总成</v>
          </cell>
          <cell r="D2020" t="str">
            <v>欧马可升级减震款通风</v>
          </cell>
          <cell r="E2020" t="str">
            <v>AC</v>
          </cell>
          <cell r="F2020" t="str">
            <v>EA</v>
          </cell>
          <cell r="G2020" t="str">
            <v>P</v>
          </cell>
          <cell r="H2020" t="str">
            <v>Standard</v>
          </cell>
          <cell r="I2020">
            <v>108.98585</v>
          </cell>
        </row>
        <row r="2021">
          <cell r="B2021" t="str">
            <v>SLT0000809</v>
          </cell>
          <cell r="C2021" t="str">
            <v>M4杂物箱底(灰色)</v>
          </cell>
        </row>
        <row r="2021">
          <cell r="E2021" t="str">
            <v>AC</v>
          </cell>
          <cell r="F2021" t="str">
            <v>Ea</v>
          </cell>
          <cell r="G2021" t="str">
            <v>P</v>
          </cell>
          <cell r="H2021" t="str">
            <v>standard</v>
          </cell>
          <cell r="I2021">
            <v>12.2151</v>
          </cell>
        </row>
        <row r="2022">
          <cell r="B2022" t="str">
            <v>BSP0000053</v>
          </cell>
          <cell r="C2022" t="str">
            <v>开口挡圈φ8</v>
          </cell>
        </row>
        <row r="2022">
          <cell r="E2022" t="str">
            <v>AC</v>
          </cell>
          <cell r="F2022" t="str">
            <v>EA</v>
          </cell>
          <cell r="G2022" t="str">
            <v>P</v>
          </cell>
          <cell r="H2022" t="str">
            <v>standard</v>
          </cell>
          <cell r="I2022">
            <v>0.0325</v>
          </cell>
          <cell r="J2022">
            <v>0.03248</v>
          </cell>
        </row>
        <row r="2023">
          <cell r="B2023" t="str">
            <v>SCS0012022</v>
          </cell>
          <cell r="C2023" t="str">
            <v>前排左侧坐垫舒适海绵2</v>
          </cell>
          <cell r="D2023" t="str">
            <v>V71</v>
          </cell>
          <cell r="E2023" t="str">
            <v>AC</v>
          </cell>
          <cell r="F2023" t="str">
            <v>EA</v>
          </cell>
          <cell r="G2023" t="str">
            <v>P</v>
          </cell>
          <cell r="H2023" t="str">
            <v>Standard</v>
          </cell>
          <cell r="I2023">
            <v>2.97</v>
          </cell>
          <cell r="J2023">
            <v>2.97</v>
          </cell>
        </row>
        <row r="2024">
          <cell r="B2024" t="str">
            <v>SHT0012488</v>
          </cell>
          <cell r="C2024" t="str">
            <v>扶手包装膜</v>
          </cell>
          <cell r="D2024" t="str">
            <v>T5</v>
          </cell>
          <cell r="E2024" t="str">
            <v>AC</v>
          </cell>
          <cell r="F2024" t="str">
            <v>EA</v>
          </cell>
          <cell r="G2024" t="str">
            <v>P</v>
          </cell>
          <cell r="H2024" t="str">
            <v>standard</v>
          </cell>
          <cell r="I2024">
            <v>0.34</v>
          </cell>
          <cell r="J2024">
            <v>0.34</v>
          </cell>
        </row>
        <row r="2025">
          <cell r="B2025" t="str">
            <v>BEC0010017</v>
          </cell>
          <cell r="C2025" t="str">
            <v>风扇保护壳</v>
          </cell>
        </row>
        <row r="2025">
          <cell r="E2025" t="str">
            <v>AC</v>
          </cell>
          <cell r="F2025" t="str">
            <v>EA</v>
          </cell>
          <cell r="G2025" t="str">
            <v>P</v>
          </cell>
          <cell r="H2025" t="str">
            <v>standard</v>
          </cell>
          <cell r="I2025">
            <v>1.72</v>
          </cell>
        </row>
        <row r="2026">
          <cell r="B2026" t="str">
            <v>SLT0011213</v>
          </cell>
          <cell r="C2026" t="str">
            <v>副驾坐垫总成产品标识</v>
          </cell>
        </row>
        <row r="2026">
          <cell r="E2026" t="str">
            <v>NEW</v>
          </cell>
          <cell r="F2026" t="str">
            <v>EA</v>
          </cell>
          <cell r="G2026" t="str">
            <v>P</v>
          </cell>
          <cell r="H2026" t="str">
            <v>Standard</v>
          </cell>
          <cell r="I2026">
            <v>0</v>
          </cell>
        </row>
        <row r="2027">
          <cell r="B2027" t="str">
            <v>SLT0000815</v>
          </cell>
          <cell r="C2027" t="str">
            <v>副驾驶员小背护面总成</v>
          </cell>
          <cell r="D2027" t="str">
            <v>M4奥铃1880</v>
          </cell>
          <cell r="E2027" t="str">
            <v>AC</v>
          </cell>
          <cell r="F2027" t="str">
            <v>EA</v>
          </cell>
          <cell r="G2027" t="str">
            <v>P</v>
          </cell>
          <cell r="H2027" t="str">
            <v>standard</v>
          </cell>
          <cell r="I2027">
            <v>14.54</v>
          </cell>
        </row>
        <row r="2028">
          <cell r="B2028" t="str">
            <v>BPC0010220</v>
          </cell>
          <cell r="C2028" t="str">
            <v>腰托二联阀开关总成</v>
          </cell>
        </row>
        <row r="2028">
          <cell r="E2028" t="str">
            <v>NEW</v>
          </cell>
          <cell r="F2028" t="str">
            <v>EA</v>
          </cell>
          <cell r="G2028" t="str">
            <v>P</v>
          </cell>
          <cell r="H2028" t="str">
            <v>Standard</v>
          </cell>
          <cell r="I2028">
            <v>0</v>
          </cell>
        </row>
        <row r="2029">
          <cell r="B2029" t="str">
            <v>SCS0011405</v>
          </cell>
          <cell r="C2029" t="str">
            <v>C50EB-C13坐垫舒适性海绵C</v>
          </cell>
        </row>
        <row r="2029">
          <cell r="E2029" t="str">
            <v>AC</v>
          </cell>
          <cell r="F2029" t="str">
            <v>EA</v>
          </cell>
          <cell r="G2029" t="str">
            <v>P</v>
          </cell>
          <cell r="H2029" t="str">
            <v>standard</v>
          </cell>
          <cell r="I2029">
            <v>2.21</v>
          </cell>
        </row>
        <row r="2030">
          <cell r="B2030" t="str">
            <v>SHT0012473</v>
          </cell>
          <cell r="C2030" t="str">
            <v>主驾底座模块化总成</v>
          </cell>
          <cell r="D2030" t="str">
            <v>H4-2018款-2.0</v>
          </cell>
          <cell r="E2030" t="str">
            <v>AC</v>
          </cell>
          <cell r="F2030" t="str">
            <v>EA</v>
          </cell>
          <cell r="G2030" t="str">
            <v>P</v>
          </cell>
          <cell r="H2030" t="str">
            <v>standard</v>
          </cell>
          <cell r="I2030">
            <v>554.05742</v>
          </cell>
        </row>
        <row r="2031">
          <cell r="B2031" t="str">
            <v>BFA0000305</v>
          </cell>
          <cell r="C2031" t="str">
            <v>靠背台阶螺栓1</v>
          </cell>
          <cell r="D2031" t="str">
            <v>M10*55L</v>
          </cell>
          <cell r="E2031" t="str">
            <v>AC</v>
          </cell>
          <cell r="F2031" t="str">
            <v>EA</v>
          </cell>
          <cell r="G2031" t="str">
            <v>P</v>
          </cell>
          <cell r="H2031" t="str">
            <v>standard</v>
          </cell>
          <cell r="I2031">
            <v>1.8</v>
          </cell>
        </row>
        <row r="2032">
          <cell r="B2032" t="str">
            <v>SLT0011212</v>
          </cell>
          <cell r="C2032" t="str">
            <v>小靠背总成产品标识</v>
          </cell>
        </row>
        <row r="2032">
          <cell r="E2032" t="str">
            <v>NEW</v>
          </cell>
          <cell r="F2032" t="str">
            <v>EA</v>
          </cell>
          <cell r="G2032" t="str">
            <v>P</v>
          </cell>
          <cell r="H2032" t="str">
            <v>Standard</v>
          </cell>
          <cell r="I2032">
            <v>0</v>
          </cell>
        </row>
        <row r="2033">
          <cell r="B2033" t="str">
            <v>SLT0000816</v>
          </cell>
          <cell r="C2033" t="str">
            <v>副驾驶员座垫护面总成</v>
          </cell>
          <cell r="D2033" t="str">
            <v>M4奥铃1880</v>
          </cell>
          <cell r="E2033" t="str">
            <v>AC</v>
          </cell>
          <cell r="F2033" t="str">
            <v>EA</v>
          </cell>
          <cell r="G2033" t="str">
            <v>P</v>
          </cell>
          <cell r="H2033" t="str">
            <v>standard</v>
          </cell>
          <cell r="I2033">
            <v>34.145</v>
          </cell>
        </row>
        <row r="2034">
          <cell r="B2034" t="str">
            <v>BFA0010021</v>
          </cell>
          <cell r="C2034" t="str">
            <v>内六角花形盘头螺钉</v>
          </cell>
          <cell r="D2034" t="str">
            <v>M6*12不锈钢</v>
          </cell>
          <cell r="E2034" t="str">
            <v>AC</v>
          </cell>
          <cell r="F2034" t="str">
            <v>EA</v>
          </cell>
          <cell r="G2034" t="str">
            <v>P</v>
          </cell>
          <cell r="H2034" t="str">
            <v>Standard</v>
          </cell>
          <cell r="I2034">
            <v>0.25</v>
          </cell>
          <cell r="J2034">
            <v>0.25</v>
          </cell>
        </row>
        <row r="2035">
          <cell r="B2035" t="str">
            <v>SCS0012024</v>
          </cell>
          <cell r="C2035" t="str">
            <v>前排坐垫舒适海绵3</v>
          </cell>
          <cell r="D2035" t="str">
            <v>V71</v>
          </cell>
          <cell r="E2035" t="str">
            <v>AC</v>
          </cell>
          <cell r="F2035" t="str">
            <v>EA</v>
          </cell>
          <cell r="G2035" t="str">
            <v>P</v>
          </cell>
          <cell r="H2035" t="str">
            <v>Standard</v>
          </cell>
          <cell r="I2035">
            <v>6</v>
          </cell>
          <cell r="J2035">
            <v>6</v>
          </cell>
        </row>
        <row r="2036">
          <cell r="B2036" t="str">
            <v>SHT0011574</v>
          </cell>
          <cell r="C2036" t="str">
            <v>高调器上滑盖</v>
          </cell>
          <cell r="D2036" t="str">
            <v>H6</v>
          </cell>
          <cell r="E2036" t="str">
            <v>AC</v>
          </cell>
          <cell r="F2036" t="str">
            <v>EA</v>
          </cell>
          <cell r="G2036" t="str">
            <v>P</v>
          </cell>
          <cell r="H2036" t="str">
            <v>standard</v>
          </cell>
          <cell r="I2036">
            <v>2.91342</v>
          </cell>
        </row>
        <row r="2037">
          <cell r="B2037" t="str">
            <v>SLT0011416</v>
          </cell>
          <cell r="C2037" t="str">
            <v>驾驶员座垫面套总成</v>
          </cell>
          <cell r="D2037" t="str">
            <v>基础款奥铃仿皮面料</v>
          </cell>
          <cell r="E2037" t="str">
            <v>AC</v>
          </cell>
          <cell r="F2037" t="str">
            <v>EA</v>
          </cell>
          <cell r="G2037" t="str">
            <v>P</v>
          </cell>
          <cell r="H2037" t="str">
            <v>Standard</v>
          </cell>
          <cell r="I2037">
            <v>79.24306</v>
          </cell>
        </row>
        <row r="2038">
          <cell r="B2038" t="str">
            <v>SLT0000817</v>
          </cell>
          <cell r="C2038" t="str">
            <v>M4小背骨架(1880)</v>
          </cell>
          <cell r="D2038" t="str">
            <v>骨架</v>
          </cell>
          <cell r="E2038" t="str">
            <v>AC</v>
          </cell>
          <cell r="F2038" t="str">
            <v>EA</v>
          </cell>
          <cell r="G2038" t="str">
            <v>P</v>
          </cell>
          <cell r="H2038" t="str">
            <v>standard</v>
          </cell>
          <cell r="I2038">
            <v>13.12</v>
          </cell>
        </row>
        <row r="2039">
          <cell r="B2039" t="str">
            <v>BPC0010221</v>
          </cell>
          <cell r="C2039" t="str">
            <v>腰托二联阀开关总成</v>
          </cell>
          <cell r="D2039" t="str">
            <v>重汽T5-1.0</v>
          </cell>
          <cell r="E2039" t="str">
            <v>AC</v>
          </cell>
          <cell r="F2039" t="str">
            <v>EA</v>
          </cell>
          <cell r="G2039" t="str">
            <v>P</v>
          </cell>
          <cell r="H2039" t="str">
            <v>standard</v>
          </cell>
          <cell r="I2039">
            <v>46.8</v>
          </cell>
        </row>
        <row r="2040">
          <cell r="B2040" t="str">
            <v>SCS0011403</v>
          </cell>
          <cell r="C2040" t="str">
            <v>C50EB-C13坐垫舒适性海绵A</v>
          </cell>
        </row>
        <row r="2040">
          <cell r="E2040" t="str">
            <v>AC</v>
          </cell>
          <cell r="F2040" t="str">
            <v>EA</v>
          </cell>
          <cell r="G2040" t="str">
            <v>P</v>
          </cell>
          <cell r="H2040" t="str">
            <v>standard</v>
          </cell>
          <cell r="I2040">
            <v>3.27</v>
          </cell>
        </row>
        <row r="2041">
          <cell r="B2041" t="str">
            <v>SHT0012890</v>
          </cell>
          <cell r="C2041" t="str">
            <v>靠背纸板</v>
          </cell>
          <cell r="D2041" t="str">
            <v>重汽T5-1.0靠背放平</v>
          </cell>
          <cell r="E2041" t="str">
            <v>AC</v>
          </cell>
          <cell r="F2041" t="str">
            <v>EA</v>
          </cell>
          <cell r="G2041" t="str">
            <v>P</v>
          </cell>
          <cell r="H2041" t="str">
            <v>standard</v>
          </cell>
          <cell r="I2041">
            <v>2.87</v>
          </cell>
        </row>
        <row r="2042">
          <cell r="B2042" t="str">
            <v>SLT0011210</v>
          </cell>
          <cell r="C2042" t="str">
            <v>2060坐垫总成包装袋</v>
          </cell>
        </row>
        <row r="2042">
          <cell r="E2042" t="str">
            <v>NEW</v>
          </cell>
          <cell r="F2042" t="str">
            <v>EA</v>
          </cell>
          <cell r="G2042" t="str">
            <v>P</v>
          </cell>
          <cell r="H2042" t="str">
            <v>Standard</v>
          </cell>
          <cell r="I2042">
            <v>0</v>
          </cell>
        </row>
        <row r="2043">
          <cell r="B2043" t="str">
            <v>SLT0000818</v>
          </cell>
          <cell r="C2043" t="str">
            <v>M4橡胶块</v>
          </cell>
        </row>
        <row r="2043">
          <cell r="E2043" t="str">
            <v>AC</v>
          </cell>
          <cell r="F2043" t="str">
            <v>EA</v>
          </cell>
          <cell r="G2043" t="str">
            <v>P</v>
          </cell>
          <cell r="H2043" t="str">
            <v>standard</v>
          </cell>
          <cell r="I2043">
            <v>0.7485</v>
          </cell>
        </row>
        <row r="2044">
          <cell r="B2044" t="str">
            <v>BPC0010237</v>
          </cell>
          <cell r="C2044" t="str">
            <v>内六角花型盘头螺钉</v>
          </cell>
          <cell r="D2044" t="str">
            <v>M6*16黑色达克罗涂胶</v>
          </cell>
          <cell r="E2044" t="str">
            <v>AC</v>
          </cell>
          <cell r="F2044" t="str">
            <v>EA</v>
          </cell>
          <cell r="G2044" t="str">
            <v>P</v>
          </cell>
          <cell r="H2044" t="str">
            <v>Standard</v>
          </cell>
          <cell r="I2044">
            <v>0.3</v>
          </cell>
          <cell r="J2044">
            <v>0.3</v>
          </cell>
        </row>
        <row r="2045">
          <cell r="B2045" t="str">
            <v>SCS0011381</v>
          </cell>
          <cell r="C2045" t="str">
            <v>C50EB-C13靠背舒适性海绵C</v>
          </cell>
        </row>
        <row r="2045">
          <cell r="E2045" t="str">
            <v>AC</v>
          </cell>
          <cell r="F2045" t="str">
            <v>EA</v>
          </cell>
          <cell r="G2045" t="str">
            <v>P</v>
          </cell>
          <cell r="H2045" t="str">
            <v>standard</v>
          </cell>
          <cell r="I2045">
            <v>3.26</v>
          </cell>
        </row>
        <row r="2046">
          <cell r="B2046" t="str">
            <v>SHT0012894</v>
          </cell>
          <cell r="C2046" t="str">
            <v>2.0座椅右舵右侧罩壳</v>
          </cell>
          <cell r="D2046" t="str">
            <v>升降阻尼安全带锁扣</v>
          </cell>
          <cell r="E2046" t="str">
            <v>AC</v>
          </cell>
          <cell r="F2046" t="str">
            <v>Ea</v>
          </cell>
          <cell r="G2046" t="str">
            <v>P</v>
          </cell>
          <cell r="H2046" t="str">
            <v>standard</v>
          </cell>
          <cell r="I2046">
            <v>8.15936</v>
          </cell>
        </row>
        <row r="2047">
          <cell r="B2047" t="str">
            <v>BFA0000307</v>
          </cell>
          <cell r="C2047" t="str">
            <v>开口型扁圆头抽芯铆钉</v>
          </cell>
          <cell r="D2047" t="str">
            <v>5*10镀白锌</v>
          </cell>
          <cell r="E2047" t="str">
            <v>AC</v>
          </cell>
          <cell r="F2047" t="str">
            <v>EA</v>
          </cell>
          <cell r="G2047" t="str">
            <v>P</v>
          </cell>
          <cell r="H2047" t="str">
            <v>standard</v>
          </cell>
          <cell r="I2047">
            <v>0.1134</v>
          </cell>
          <cell r="J2047">
            <v>0.1134</v>
          </cell>
        </row>
        <row r="2048">
          <cell r="B2048" t="str">
            <v>SLT0011209</v>
          </cell>
          <cell r="C2048" t="str">
            <v>2060小靠背总成包装袋</v>
          </cell>
        </row>
        <row r="2048">
          <cell r="E2048" t="str">
            <v>NEW</v>
          </cell>
          <cell r="F2048" t="str">
            <v>EA</v>
          </cell>
          <cell r="G2048" t="str">
            <v>P</v>
          </cell>
          <cell r="H2048" t="str">
            <v>Standard</v>
          </cell>
          <cell r="I2048">
            <v>0</v>
          </cell>
        </row>
        <row r="2049">
          <cell r="B2049" t="str">
            <v>SLT0000819</v>
          </cell>
          <cell r="C2049" t="str">
            <v>2060卧铺多层板</v>
          </cell>
          <cell r="D2049" t="str">
            <v>木板（中间2开口）</v>
          </cell>
          <cell r="E2049" t="str">
            <v>AC</v>
          </cell>
          <cell r="F2049" t="str">
            <v>EA</v>
          </cell>
          <cell r="G2049" t="str">
            <v>P</v>
          </cell>
          <cell r="H2049" t="str">
            <v>standard</v>
          </cell>
          <cell r="I2049">
            <v>25.5533</v>
          </cell>
        </row>
        <row r="2050">
          <cell r="B2050" t="str">
            <v>BPC0010243</v>
          </cell>
          <cell r="C2050" t="str">
            <v>驾驶员靠背腰托总成</v>
          </cell>
          <cell r="D2050" t="str">
            <v>一汽轻卡减震</v>
          </cell>
          <cell r="E2050" t="str">
            <v>AC</v>
          </cell>
          <cell r="F2050" t="str">
            <v>EA</v>
          </cell>
          <cell r="G2050" t="str">
            <v>P</v>
          </cell>
          <cell r="H2050" t="str">
            <v>Standard</v>
          </cell>
          <cell r="I2050">
            <v>13.84</v>
          </cell>
        </row>
        <row r="2051">
          <cell r="B2051" t="str">
            <v>SCS0011380</v>
          </cell>
          <cell r="C2051" t="str">
            <v>C50EB-C13靠背舒适性海绵B</v>
          </cell>
        </row>
        <row r="2051">
          <cell r="E2051" t="str">
            <v>AC</v>
          </cell>
          <cell r="F2051" t="str">
            <v>EA</v>
          </cell>
          <cell r="G2051" t="str">
            <v>P</v>
          </cell>
          <cell r="H2051" t="str">
            <v>standard</v>
          </cell>
          <cell r="I2051">
            <v>3.27</v>
          </cell>
        </row>
        <row r="2052">
          <cell r="B2052" t="str">
            <v>SHT0012895</v>
          </cell>
          <cell r="C2052" t="str">
            <v>2.0座椅右舵左侧罩壳</v>
          </cell>
          <cell r="D2052" t="str">
            <v>带安全带锁扣</v>
          </cell>
          <cell r="E2052" t="str">
            <v>AC</v>
          </cell>
          <cell r="F2052" t="str">
            <v>Ea</v>
          </cell>
          <cell r="G2052" t="str">
            <v>P</v>
          </cell>
          <cell r="H2052" t="str">
            <v>standard</v>
          </cell>
          <cell r="I2052">
            <v>8.50237</v>
          </cell>
        </row>
        <row r="2053">
          <cell r="B2053" t="str">
            <v>SLT0011410</v>
          </cell>
          <cell r="C2053" t="str">
            <v>驾驶员靠背面套总成</v>
          </cell>
          <cell r="D2053" t="str">
            <v>奥铃仿皮面料</v>
          </cell>
          <cell r="E2053" t="str">
            <v>AC</v>
          </cell>
          <cell r="F2053" t="str">
            <v>EA</v>
          </cell>
          <cell r="G2053" t="str">
            <v>P</v>
          </cell>
          <cell r="H2053" t="str">
            <v>Standard</v>
          </cell>
          <cell r="I2053">
            <v>100.34619</v>
          </cell>
        </row>
        <row r="2054">
          <cell r="B2054" t="str">
            <v>SLT0000821</v>
          </cell>
          <cell r="C2054" t="str">
            <v>卧铺护面总成</v>
          </cell>
          <cell r="D2054" t="str">
            <v>M4奥铃2060</v>
          </cell>
          <cell r="E2054" t="str">
            <v>AC</v>
          </cell>
          <cell r="F2054" t="str">
            <v>EA</v>
          </cell>
          <cell r="G2054" t="str">
            <v>P</v>
          </cell>
          <cell r="H2054" t="str">
            <v>standard</v>
          </cell>
          <cell r="I2054">
            <v>46.63</v>
          </cell>
        </row>
        <row r="2055">
          <cell r="B2055" t="str">
            <v>BSP0000001</v>
          </cell>
          <cell r="C2055" t="str">
            <v>拉簧6486</v>
          </cell>
        </row>
        <row r="2055">
          <cell r="E2055" t="str">
            <v>AC</v>
          </cell>
          <cell r="F2055" t="str">
            <v>EA</v>
          </cell>
          <cell r="G2055" t="str">
            <v>P</v>
          </cell>
          <cell r="H2055" t="str">
            <v>standard</v>
          </cell>
          <cell r="I2055">
            <v>0.1842</v>
          </cell>
        </row>
        <row r="2056">
          <cell r="B2056" t="str">
            <v>SCS0012028</v>
          </cell>
          <cell r="C2056" t="str">
            <v>前排坐垫吊紧钢丝6</v>
          </cell>
          <cell r="D2056" t="str">
            <v>V71</v>
          </cell>
          <cell r="E2056" t="str">
            <v>AC</v>
          </cell>
          <cell r="F2056" t="str">
            <v>EA</v>
          </cell>
          <cell r="G2056" t="str">
            <v>P</v>
          </cell>
          <cell r="H2056" t="str">
            <v>Standard</v>
          </cell>
          <cell r="I2056">
            <v>0.25</v>
          </cell>
          <cell r="J2056">
            <v>0.23</v>
          </cell>
        </row>
        <row r="2057">
          <cell r="B2057" t="str">
            <v>SHT0011193</v>
          </cell>
          <cell r="C2057" t="str">
            <v>驾驶员靠背护面总成</v>
          </cell>
          <cell r="D2057" t="str">
            <v>2.0造型升级GTL-C</v>
          </cell>
          <cell r="E2057" t="str">
            <v>AC</v>
          </cell>
          <cell r="F2057" t="str">
            <v>EA</v>
          </cell>
          <cell r="G2057" t="str">
            <v>P</v>
          </cell>
          <cell r="H2057" t="str">
            <v>standard</v>
          </cell>
          <cell r="I2057">
            <v>67.31</v>
          </cell>
          <cell r="J2057">
            <v>67.31</v>
          </cell>
        </row>
        <row r="2058">
          <cell r="B2058" t="str">
            <v>BFA0000184</v>
          </cell>
          <cell r="C2058" t="str">
            <v>自攻钉4*12</v>
          </cell>
        </row>
        <row r="2058">
          <cell r="E2058" t="str">
            <v>AC</v>
          </cell>
          <cell r="F2058" t="str">
            <v>EA</v>
          </cell>
          <cell r="G2058" t="str">
            <v>P</v>
          </cell>
          <cell r="H2058" t="str">
            <v>standard</v>
          </cell>
          <cell r="I2058">
            <v>0.0248</v>
          </cell>
        </row>
        <row r="2059">
          <cell r="B2059" t="str">
            <v>SLT0011207</v>
          </cell>
          <cell r="C2059" t="str">
            <v>驾驶员座椅产品标识</v>
          </cell>
        </row>
        <row r="2059">
          <cell r="E2059" t="str">
            <v>NEW</v>
          </cell>
          <cell r="F2059" t="str">
            <v>EA</v>
          </cell>
          <cell r="G2059" t="str">
            <v>P</v>
          </cell>
          <cell r="H2059" t="str">
            <v>Standard</v>
          </cell>
          <cell r="I2059">
            <v>0</v>
          </cell>
        </row>
        <row r="2060">
          <cell r="B2060" t="str">
            <v>SLT0000822</v>
          </cell>
          <cell r="C2060" t="str">
            <v>卧铺包装膜</v>
          </cell>
          <cell r="D2060" t="str">
            <v>M4-2060</v>
          </cell>
          <cell r="E2060" t="str">
            <v>AC</v>
          </cell>
          <cell r="F2060" t="str">
            <v>EA</v>
          </cell>
          <cell r="G2060" t="str">
            <v>P</v>
          </cell>
          <cell r="H2060" t="str">
            <v>standard</v>
          </cell>
          <cell r="I2060">
            <v>2.07</v>
          </cell>
          <cell r="J2060">
            <v>2.07</v>
          </cell>
        </row>
        <row r="2061">
          <cell r="B2061" t="str">
            <v>BPC0000027</v>
          </cell>
          <cell r="C2061" t="str">
            <v>直通变径快插接头4-6</v>
          </cell>
        </row>
        <row r="2061">
          <cell r="E2061" t="str">
            <v>AC</v>
          </cell>
          <cell r="F2061" t="str">
            <v>EA</v>
          </cell>
          <cell r="G2061" t="str">
            <v>P</v>
          </cell>
          <cell r="H2061" t="str">
            <v>standard</v>
          </cell>
          <cell r="I2061">
            <v>2.09</v>
          </cell>
          <cell r="J2061">
            <v>1.2542</v>
          </cell>
        </row>
        <row r="2062">
          <cell r="B2062" t="str">
            <v>SCS0012033</v>
          </cell>
          <cell r="C2062" t="str">
            <v>靠背转轴处无纺布衬垫1</v>
          </cell>
          <cell r="D2062" t="str">
            <v>V71</v>
          </cell>
          <cell r="E2062" t="str">
            <v>AC</v>
          </cell>
          <cell r="F2062" t="str">
            <v>EA</v>
          </cell>
          <cell r="G2062" t="str">
            <v>P</v>
          </cell>
          <cell r="H2062" t="str">
            <v>Standard</v>
          </cell>
          <cell r="I2062">
            <v>0.35</v>
          </cell>
          <cell r="J2062">
            <v>0.35</v>
          </cell>
        </row>
        <row r="2063">
          <cell r="B2063" t="str">
            <v>SHT0011788</v>
          </cell>
          <cell r="C2063" t="str">
            <v>主驾驶靠背四气袋腰托总成</v>
          </cell>
        </row>
        <row r="2063">
          <cell r="E2063" t="str">
            <v>AC</v>
          </cell>
          <cell r="F2063" t="str">
            <v>EA</v>
          </cell>
          <cell r="G2063" t="str">
            <v>P</v>
          </cell>
          <cell r="H2063" t="str">
            <v>standard</v>
          </cell>
          <cell r="I2063">
            <v>18.2</v>
          </cell>
          <cell r="J2063">
            <v>18.19</v>
          </cell>
        </row>
        <row r="2064">
          <cell r="B2064" t="str">
            <v>BFA0000167</v>
          </cell>
          <cell r="C2064" t="str">
            <v>六角头螺栓</v>
          </cell>
          <cell r="D2064" t="str">
            <v>M10*30镀黑锌</v>
          </cell>
          <cell r="E2064" t="str">
            <v>AC</v>
          </cell>
          <cell r="F2064" t="str">
            <v>EA</v>
          </cell>
          <cell r="G2064" t="str">
            <v>P</v>
          </cell>
          <cell r="H2064" t="str">
            <v>Standard</v>
          </cell>
          <cell r="I2064">
            <v>0.5</v>
          </cell>
        </row>
        <row r="2065">
          <cell r="B2065" t="str">
            <v>SLT0011382</v>
          </cell>
          <cell r="C2065" t="str">
            <v>减震器模块化总成</v>
          </cell>
          <cell r="D2065" t="str">
            <v>欧马可升级</v>
          </cell>
          <cell r="E2065" t="str">
            <v>AC</v>
          </cell>
          <cell r="F2065" t="str">
            <v>EA</v>
          </cell>
          <cell r="G2065" t="str">
            <v>P</v>
          </cell>
          <cell r="H2065" t="str">
            <v>Standard</v>
          </cell>
          <cell r="I2065">
            <v>506.09649</v>
          </cell>
        </row>
        <row r="2066">
          <cell r="B2066" t="str">
            <v>SLT0010944</v>
          </cell>
          <cell r="C2066" t="str">
            <v>主驾右侧罩壳蓝黑</v>
          </cell>
          <cell r="D2066" t="str">
            <v>欧马可升级</v>
          </cell>
          <cell r="E2066" t="str">
            <v>AC</v>
          </cell>
          <cell r="F2066" t="str">
            <v>EA</v>
          </cell>
          <cell r="G2066" t="str">
            <v>P</v>
          </cell>
          <cell r="H2066" t="str">
            <v>Standard</v>
          </cell>
          <cell r="I2066">
            <v>4.42435</v>
          </cell>
        </row>
        <row r="2067">
          <cell r="B2067" t="str">
            <v>BSP0000002</v>
          </cell>
          <cell r="C2067" t="str">
            <v>侧翻折叠板拉簧</v>
          </cell>
        </row>
        <row r="2067">
          <cell r="E2067" t="str">
            <v>AC</v>
          </cell>
          <cell r="F2067" t="str">
            <v>EA</v>
          </cell>
          <cell r="G2067" t="str">
            <v>P</v>
          </cell>
          <cell r="H2067" t="str">
            <v>standard</v>
          </cell>
          <cell r="I2067">
            <v>0.4398</v>
          </cell>
        </row>
        <row r="2068">
          <cell r="B2068" t="str">
            <v>SCS0012034</v>
          </cell>
          <cell r="C2068" t="str">
            <v>靠背左侧锁处无纺布衬垫</v>
          </cell>
          <cell r="D2068" t="str">
            <v>V71</v>
          </cell>
          <cell r="E2068" t="str">
            <v>AC</v>
          </cell>
          <cell r="F2068" t="str">
            <v>EA</v>
          </cell>
          <cell r="G2068" t="str">
            <v>P</v>
          </cell>
          <cell r="H2068" t="str">
            <v>Standard</v>
          </cell>
          <cell r="I2068">
            <v>0.35</v>
          </cell>
          <cell r="J2068">
            <v>0.35</v>
          </cell>
        </row>
        <row r="2069">
          <cell r="B2069" t="str">
            <v>SHT0011150</v>
          </cell>
          <cell r="C2069" t="str">
            <v>操作说明标识卡</v>
          </cell>
        </row>
        <row r="2069">
          <cell r="E2069" t="str">
            <v>AC</v>
          </cell>
          <cell r="F2069" t="str">
            <v>EA</v>
          </cell>
          <cell r="G2069" t="str">
            <v>P</v>
          </cell>
          <cell r="H2069" t="str">
            <v>standard</v>
          </cell>
          <cell r="I2069">
            <v>0.28</v>
          </cell>
          <cell r="J2069">
            <v>0.28</v>
          </cell>
        </row>
        <row r="2070">
          <cell r="B2070" t="str">
            <v>BFA0000132</v>
          </cell>
          <cell r="C2070" t="str">
            <v>GRC大客蝶形弹簧垫圈</v>
          </cell>
        </row>
        <row r="2070">
          <cell r="E2070" t="str">
            <v>AC</v>
          </cell>
          <cell r="F2070" t="str">
            <v>EA</v>
          </cell>
          <cell r="G2070" t="str">
            <v>P</v>
          </cell>
          <cell r="H2070" t="str">
            <v>standard</v>
          </cell>
          <cell r="I2070">
            <v>0.3017</v>
          </cell>
          <cell r="J2070">
            <v>0.3017</v>
          </cell>
        </row>
        <row r="2071">
          <cell r="B2071" t="str">
            <v>SLT0011205</v>
          </cell>
          <cell r="C2071" t="str">
            <v>驾驶员座椅包装袋</v>
          </cell>
        </row>
        <row r="2071">
          <cell r="E2071" t="str">
            <v>NEW</v>
          </cell>
          <cell r="F2071" t="str">
            <v>EA</v>
          </cell>
          <cell r="G2071" t="str">
            <v>P</v>
          </cell>
          <cell r="H2071" t="str">
            <v>Standard</v>
          </cell>
          <cell r="I2071">
            <v>0</v>
          </cell>
        </row>
        <row r="2072">
          <cell r="B2072" t="str">
            <v>SLT0000823</v>
          </cell>
          <cell r="C2072" t="str">
            <v>1880卧铺多层板</v>
          </cell>
          <cell r="D2072" t="str">
            <v>木板(中间1开口)</v>
          </cell>
          <cell r="E2072" t="str">
            <v>AC</v>
          </cell>
          <cell r="F2072" t="str">
            <v>EA</v>
          </cell>
          <cell r="G2072" t="str">
            <v>P</v>
          </cell>
          <cell r="H2072" t="str">
            <v>standard</v>
          </cell>
          <cell r="I2072">
            <v>25.5533</v>
          </cell>
        </row>
        <row r="2073">
          <cell r="B2073" t="str">
            <v>SCS0012035</v>
          </cell>
          <cell r="C2073" t="str">
            <v>靠背左侧气囊无纺布衬垫</v>
          </cell>
          <cell r="D2073" t="str">
            <v>V71</v>
          </cell>
          <cell r="E2073" t="str">
            <v>AC</v>
          </cell>
          <cell r="F2073" t="str">
            <v>EA</v>
          </cell>
          <cell r="G2073" t="str">
            <v>P</v>
          </cell>
          <cell r="H2073" t="str">
            <v>Standard</v>
          </cell>
          <cell r="I2073">
            <v>0.35</v>
          </cell>
          <cell r="J2073">
            <v>0.35</v>
          </cell>
        </row>
        <row r="2074">
          <cell r="B2074" t="str">
            <v>SHT0002178</v>
          </cell>
          <cell r="C2074" t="str">
            <v>定值阻尼器总成</v>
          </cell>
          <cell r="D2074" t="str">
            <v>陕汽F3000</v>
          </cell>
          <cell r="E2074" t="str">
            <v>AC</v>
          </cell>
          <cell r="F2074" t="str">
            <v>EA</v>
          </cell>
          <cell r="G2074" t="str">
            <v>P</v>
          </cell>
          <cell r="H2074" t="str">
            <v>standard</v>
          </cell>
          <cell r="I2074">
            <v>24.359</v>
          </cell>
          <cell r="J2074">
            <v>26.79</v>
          </cell>
        </row>
        <row r="2075">
          <cell r="B2075" t="str">
            <v>BAS0000002</v>
          </cell>
          <cell r="C2075" t="str">
            <v>轴套6486</v>
          </cell>
        </row>
        <row r="2075">
          <cell r="E2075" t="str">
            <v>AC</v>
          </cell>
          <cell r="F2075" t="str">
            <v>EA</v>
          </cell>
          <cell r="G2075" t="str">
            <v>P</v>
          </cell>
          <cell r="H2075" t="str">
            <v>standard</v>
          </cell>
          <cell r="I2075">
            <v>0.3266</v>
          </cell>
        </row>
        <row r="2076">
          <cell r="B2076" t="str">
            <v>SLT0011201</v>
          </cell>
          <cell r="C2076" t="str">
            <v>副驾靠背骨架焊接总成</v>
          </cell>
        </row>
        <row r="2076">
          <cell r="E2076" t="str">
            <v>NA</v>
          </cell>
          <cell r="F2076" t="str">
            <v>EA</v>
          </cell>
          <cell r="G2076" t="str">
            <v>P</v>
          </cell>
          <cell r="H2076" t="str">
            <v>Standard</v>
          </cell>
          <cell r="I2076">
            <v>55.6583</v>
          </cell>
        </row>
        <row r="2077">
          <cell r="B2077" t="str">
            <v>SLT0000825</v>
          </cell>
          <cell r="C2077" t="str">
            <v>卧铺护面总成</v>
          </cell>
          <cell r="D2077" t="str">
            <v>M4奥铃1880</v>
          </cell>
          <cell r="E2077" t="str">
            <v>AC</v>
          </cell>
          <cell r="F2077" t="str">
            <v>EA</v>
          </cell>
          <cell r="G2077" t="str">
            <v>P</v>
          </cell>
          <cell r="H2077" t="str">
            <v>standard</v>
          </cell>
          <cell r="I2077">
            <v>41.94</v>
          </cell>
        </row>
        <row r="2078">
          <cell r="B2078" t="str">
            <v>BFA0010084</v>
          </cell>
          <cell r="C2078" t="str">
            <v>十字槽沉头螺钉</v>
          </cell>
          <cell r="D2078" t="str">
            <v>M6*16镀黑锌</v>
          </cell>
          <cell r="E2078" t="str">
            <v>AC</v>
          </cell>
          <cell r="F2078" t="str">
            <v>EA</v>
          </cell>
          <cell r="G2078" t="str">
            <v>P</v>
          </cell>
          <cell r="H2078" t="str">
            <v>Standard</v>
          </cell>
          <cell r="I2078">
            <v>0.12</v>
          </cell>
          <cell r="J2078">
            <v>0.12</v>
          </cell>
        </row>
        <row r="2079">
          <cell r="B2079" t="str">
            <v>SCS0012036</v>
          </cell>
          <cell r="C2079" t="str">
            <v>靠背右侧锁处无纺布衬垫</v>
          </cell>
          <cell r="D2079" t="str">
            <v>V71</v>
          </cell>
          <cell r="E2079" t="str">
            <v>AC</v>
          </cell>
          <cell r="F2079" t="str">
            <v>EA</v>
          </cell>
          <cell r="G2079" t="str">
            <v>P</v>
          </cell>
          <cell r="H2079" t="str">
            <v>Standard</v>
          </cell>
          <cell r="I2079">
            <v>0.35</v>
          </cell>
          <cell r="J2079">
            <v>0.35</v>
          </cell>
        </row>
        <row r="2080">
          <cell r="B2080" t="str">
            <v>SHT0012464</v>
          </cell>
          <cell r="C2080" t="str">
            <v>两气袋腰托总成</v>
          </cell>
        </row>
        <row r="2080">
          <cell r="E2080" t="str">
            <v>AC</v>
          </cell>
          <cell r="F2080" t="str">
            <v>EA</v>
          </cell>
          <cell r="G2080" t="str">
            <v>P</v>
          </cell>
          <cell r="H2080" t="str">
            <v>standard</v>
          </cell>
          <cell r="I2080">
            <v>11.09</v>
          </cell>
          <cell r="J2080">
            <v>11.09</v>
          </cell>
        </row>
        <row r="2081">
          <cell r="B2081" t="str">
            <v>BAS0000003</v>
          </cell>
          <cell r="C2081" t="str">
            <v>K1轴胶套</v>
          </cell>
        </row>
        <row r="2081">
          <cell r="E2081" t="str">
            <v>AC</v>
          </cell>
          <cell r="F2081" t="str">
            <v>EA</v>
          </cell>
          <cell r="G2081" t="str">
            <v>P</v>
          </cell>
          <cell r="H2081" t="str">
            <v>standard</v>
          </cell>
          <cell r="I2081">
            <v>0.0956</v>
          </cell>
          <cell r="J2081">
            <v>0.0956</v>
          </cell>
        </row>
        <row r="2082">
          <cell r="B2082" t="str">
            <v>SLT0011274</v>
          </cell>
          <cell r="C2082" t="str">
            <v>气腰托总成</v>
          </cell>
          <cell r="D2082" t="str">
            <v>欧马可升级</v>
          </cell>
          <cell r="E2082" t="str">
            <v>AC</v>
          </cell>
          <cell r="F2082" t="str">
            <v>EA</v>
          </cell>
          <cell r="G2082" t="str">
            <v>P</v>
          </cell>
          <cell r="H2082" t="str">
            <v>Standard</v>
          </cell>
          <cell r="I2082">
            <v>9.8</v>
          </cell>
        </row>
        <row r="2083">
          <cell r="B2083" t="str">
            <v>SLT0000826</v>
          </cell>
          <cell r="C2083" t="str">
            <v>M4正司机升降把手</v>
          </cell>
        </row>
        <row r="2083">
          <cell r="E2083" t="str">
            <v>AC</v>
          </cell>
          <cell r="F2083" t="str">
            <v>Ea</v>
          </cell>
          <cell r="G2083" t="str">
            <v>P</v>
          </cell>
          <cell r="H2083" t="str">
            <v>standard</v>
          </cell>
          <cell r="I2083">
            <v>7.35482</v>
          </cell>
          <cell r="J2083">
            <v>0.69950425237037</v>
          </cell>
        </row>
        <row r="2084">
          <cell r="B2084" t="str">
            <v>BFA0010076</v>
          </cell>
          <cell r="C2084" t="str">
            <v>圆头割尾自攻钉</v>
          </cell>
          <cell r="D2084" t="str">
            <v>ST4.8*13镀黑锌</v>
          </cell>
          <cell r="E2084" t="str">
            <v>AC</v>
          </cell>
          <cell r="F2084" t="str">
            <v>EA</v>
          </cell>
          <cell r="G2084" t="str">
            <v>P</v>
          </cell>
          <cell r="H2084" t="str">
            <v>standard</v>
          </cell>
          <cell r="I2084">
            <v>0.0456</v>
          </cell>
        </row>
        <row r="2085">
          <cell r="B2085" t="str">
            <v>SCS0012037</v>
          </cell>
          <cell r="C2085" t="str">
            <v>靠背转轴处无纺布衬垫2</v>
          </cell>
          <cell r="D2085" t="str">
            <v>V71</v>
          </cell>
          <cell r="E2085" t="str">
            <v>AC</v>
          </cell>
          <cell r="F2085" t="str">
            <v>EA</v>
          </cell>
          <cell r="G2085" t="str">
            <v>P</v>
          </cell>
          <cell r="H2085" t="str">
            <v>Standard</v>
          </cell>
          <cell r="I2085">
            <v>0.35</v>
          </cell>
          <cell r="J2085">
            <v>0.35</v>
          </cell>
        </row>
        <row r="2086">
          <cell r="B2086" t="str">
            <v>SHT0011116</v>
          </cell>
          <cell r="C2086" t="str">
            <v>主驾带扣总成</v>
          </cell>
        </row>
        <row r="2086">
          <cell r="E2086" t="str">
            <v>AC</v>
          </cell>
          <cell r="F2086" t="str">
            <v>EA</v>
          </cell>
          <cell r="G2086" t="str">
            <v>P</v>
          </cell>
          <cell r="H2086" t="str">
            <v>standard</v>
          </cell>
          <cell r="I2086">
            <v>35.52</v>
          </cell>
          <cell r="J2086">
            <v>35.52</v>
          </cell>
        </row>
        <row r="2087">
          <cell r="B2087" t="str">
            <v>BAS0000004</v>
          </cell>
          <cell r="C2087" t="str">
            <v>M4司机旋转轴胶套</v>
          </cell>
          <cell r="D2087" t="str">
            <v>调角器</v>
          </cell>
          <cell r="E2087" t="str">
            <v>AC</v>
          </cell>
          <cell r="F2087" t="str">
            <v>EA</v>
          </cell>
          <cell r="G2087" t="str">
            <v>P</v>
          </cell>
          <cell r="H2087" t="str">
            <v>standard</v>
          </cell>
          <cell r="I2087">
            <v>0.209</v>
          </cell>
        </row>
        <row r="2088">
          <cell r="B2088" t="str">
            <v>SLT0011289</v>
          </cell>
          <cell r="C2088" t="str">
            <v>座垫骨架电泳总成</v>
          </cell>
          <cell r="D2088" t="str">
            <v>减震款欧马可升级</v>
          </cell>
          <cell r="E2088" t="str">
            <v>AC</v>
          </cell>
          <cell r="F2088" t="str">
            <v>EA</v>
          </cell>
          <cell r="G2088" t="str">
            <v>P</v>
          </cell>
          <cell r="H2088" t="str">
            <v>Standard</v>
          </cell>
          <cell r="I2088">
            <v>19.69714</v>
          </cell>
        </row>
        <row r="2089">
          <cell r="B2089" t="str">
            <v>SLT0000827</v>
          </cell>
          <cell r="C2089" t="str">
            <v>M4副司机升降把手</v>
          </cell>
        </row>
        <row r="2089">
          <cell r="E2089" t="str">
            <v>AC</v>
          </cell>
          <cell r="F2089" t="str">
            <v>Ea</v>
          </cell>
          <cell r="G2089" t="str">
            <v>P</v>
          </cell>
          <cell r="H2089" t="str">
            <v>standard</v>
          </cell>
          <cell r="I2089">
            <v>7.35482</v>
          </cell>
          <cell r="J2089">
            <v>0.69950425237037</v>
          </cell>
        </row>
        <row r="2090">
          <cell r="B2090" t="str">
            <v>BFA0010075</v>
          </cell>
          <cell r="C2090" t="str">
            <v>十字槽盘头自攻螺钉</v>
          </cell>
          <cell r="D2090" t="str">
            <v>ST2.9*10镀黑锌</v>
          </cell>
          <cell r="E2090" t="str">
            <v>AC</v>
          </cell>
          <cell r="F2090" t="str">
            <v>EA</v>
          </cell>
          <cell r="G2090" t="str">
            <v>P</v>
          </cell>
          <cell r="H2090" t="str">
            <v>standard</v>
          </cell>
          <cell r="I2090">
            <v>0.017</v>
          </cell>
        </row>
        <row r="2091">
          <cell r="B2091" t="str">
            <v>SCS0012038</v>
          </cell>
          <cell r="C2091" t="str">
            <v>靠背右侧气囊无纺布衬垫</v>
          </cell>
          <cell r="D2091" t="str">
            <v>V71</v>
          </cell>
          <cell r="E2091" t="str">
            <v>AC</v>
          </cell>
          <cell r="F2091" t="str">
            <v>EA</v>
          </cell>
          <cell r="G2091" t="str">
            <v>P</v>
          </cell>
          <cell r="H2091" t="str">
            <v>Standard</v>
          </cell>
          <cell r="I2091">
            <v>0.35</v>
          </cell>
          <cell r="J2091">
            <v>0.35</v>
          </cell>
        </row>
        <row r="2092">
          <cell r="B2092" t="str">
            <v>SHT0002185</v>
          </cell>
          <cell r="C2092" t="str">
            <v>H4护网（1400mm)</v>
          </cell>
          <cell r="D2092" t="str">
            <v>GTL吊铺用</v>
          </cell>
          <cell r="E2092" t="str">
            <v>AC</v>
          </cell>
          <cell r="F2092" t="str">
            <v>EA</v>
          </cell>
          <cell r="G2092" t="str">
            <v>P</v>
          </cell>
          <cell r="H2092" t="str">
            <v>standard</v>
          </cell>
          <cell r="I2092">
            <v>13.2759</v>
          </cell>
        </row>
        <row r="2093">
          <cell r="B2093" t="str">
            <v>BEC0010142</v>
          </cell>
          <cell r="C2093" t="str">
            <v>加热开关总成</v>
          </cell>
          <cell r="D2093" t="str">
            <v>一汽轻卡减震</v>
          </cell>
          <cell r="E2093" t="str">
            <v>AC</v>
          </cell>
          <cell r="F2093" t="str">
            <v>EA</v>
          </cell>
          <cell r="G2093" t="str">
            <v>P</v>
          </cell>
          <cell r="H2093" t="str">
            <v>Standard</v>
          </cell>
          <cell r="I2093">
            <v>15.3066</v>
          </cell>
          <cell r="J2093">
            <v>15.3066</v>
          </cell>
        </row>
        <row r="2094">
          <cell r="B2094" t="str">
            <v>SLT0011196</v>
          </cell>
          <cell r="C2094" t="str">
            <v>扣手螺钉堵盖蓝黑</v>
          </cell>
          <cell r="D2094" t="str">
            <v>欧马可升级</v>
          </cell>
          <cell r="E2094" t="str">
            <v>AC</v>
          </cell>
          <cell r="F2094" t="str">
            <v>EA</v>
          </cell>
          <cell r="G2094" t="str">
            <v>P</v>
          </cell>
          <cell r="H2094" t="str">
            <v>Standard</v>
          </cell>
          <cell r="I2094">
            <v>3.17338</v>
          </cell>
        </row>
        <row r="2095">
          <cell r="B2095" t="str">
            <v>SLT0000828</v>
          </cell>
          <cell r="C2095" t="str">
            <v>M4主驾驶座调节把手</v>
          </cell>
        </row>
        <row r="2095">
          <cell r="E2095" t="str">
            <v>AC</v>
          </cell>
          <cell r="F2095" t="str">
            <v>Ea</v>
          </cell>
          <cell r="G2095" t="str">
            <v>P</v>
          </cell>
          <cell r="H2095" t="str">
            <v>standard</v>
          </cell>
          <cell r="I2095">
            <v>7.42148</v>
          </cell>
          <cell r="J2095">
            <v>0.689904893148148</v>
          </cell>
        </row>
        <row r="2096">
          <cell r="B2096" t="str">
            <v>BPC0000013</v>
          </cell>
          <cell r="C2096" t="str">
            <v>紧固箍(气管直径4mm)</v>
          </cell>
          <cell r="D2096" t="str">
            <v>进口</v>
          </cell>
          <cell r="E2096" t="str">
            <v>AC</v>
          </cell>
          <cell r="F2096" t="str">
            <v>EA</v>
          </cell>
          <cell r="G2096" t="str">
            <v>P</v>
          </cell>
          <cell r="H2096" t="str">
            <v>standard</v>
          </cell>
          <cell r="I2096">
            <v>0.4701</v>
          </cell>
          <cell r="J2096">
            <v>0.470092293967796</v>
          </cell>
        </row>
        <row r="2097">
          <cell r="B2097" t="str">
            <v>SCS0012039</v>
          </cell>
          <cell r="C2097" t="str">
            <v>后排靠背舒适海绵1</v>
          </cell>
          <cell r="D2097" t="str">
            <v>V71</v>
          </cell>
          <cell r="E2097" t="str">
            <v>AC</v>
          </cell>
          <cell r="F2097" t="str">
            <v>EA</v>
          </cell>
          <cell r="G2097" t="str">
            <v>P</v>
          </cell>
          <cell r="H2097" t="str">
            <v>Standard</v>
          </cell>
          <cell r="I2097">
            <v>1.57</v>
          </cell>
          <cell r="J2097">
            <v>1.57</v>
          </cell>
        </row>
        <row r="2098">
          <cell r="B2098" t="str">
            <v>SHT0012447</v>
          </cell>
          <cell r="C2098" t="str">
            <v>升降调节开关总成</v>
          </cell>
          <cell r="D2098" t="str">
            <v>国产阀手柄黑色</v>
          </cell>
          <cell r="E2098" t="str">
            <v>AC</v>
          </cell>
          <cell r="F2098" t="str">
            <v>EA</v>
          </cell>
          <cell r="G2098" t="str">
            <v>P</v>
          </cell>
          <cell r="H2098" t="str">
            <v>standard</v>
          </cell>
          <cell r="I2098">
            <v>27.97</v>
          </cell>
          <cell r="J2098">
            <v>31.61</v>
          </cell>
        </row>
        <row r="2099">
          <cell r="B2099" t="str">
            <v>SLT0011322</v>
          </cell>
          <cell r="C2099" t="str">
            <v>开口波纹管1</v>
          </cell>
          <cell r="D2099" t="str">
            <v>欧马可升级</v>
          </cell>
          <cell r="E2099" t="str">
            <v>AC</v>
          </cell>
          <cell r="F2099" t="str">
            <v>EA</v>
          </cell>
          <cell r="G2099" t="str">
            <v>P</v>
          </cell>
          <cell r="H2099" t="str">
            <v>Standard</v>
          </cell>
          <cell r="I2099">
            <v>0.23</v>
          </cell>
          <cell r="J2099">
            <v>0.23</v>
          </cell>
        </row>
        <row r="2100">
          <cell r="B2100" t="str">
            <v>SLT0000829</v>
          </cell>
          <cell r="C2100" t="str">
            <v>小铰链护罩</v>
          </cell>
          <cell r="D2100" t="str">
            <v>M4中重卡</v>
          </cell>
          <cell r="E2100" t="str">
            <v>AC</v>
          </cell>
          <cell r="F2100" t="str">
            <v>EA</v>
          </cell>
          <cell r="G2100" t="str">
            <v>P</v>
          </cell>
          <cell r="H2100" t="str">
            <v>standard</v>
          </cell>
          <cell r="I2100">
            <v>0.1323</v>
          </cell>
        </row>
        <row r="2101">
          <cell r="B2101" t="str">
            <v>BSP0010020</v>
          </cell>
          <cell r="C2101" t="str">
            <v>弹簧卡子</v>
          </cell>
        </row>
        <row r="2101">
          <cell r="E2101" t="str">
            <v>AC</v>
          </cell>
          <cell r="F2101" t="str">
            <v>EA</v>
          </cell>
          <cell r="G2101" t="str">
            <v>P</v>
          </cell>
          <cell r="H2101" t="str">
            <v>standard</v>
          </cell>
          <cell r="I2101">
            <v>0.55</v>
          </cell>
          <cell r="J2101">
            <v>0.55</v>
          </cell>
        </row>
        <row r="2102">
          <cell r="B2102" t="str">
            <v>SCS0012027</v>
          </cell>
          <cell r="C2102" t="str">
            <v>前排坐垫吊紧钢丝5</v>
          </cell>
          <cell r="D2102" t="str">
            <v>V71</v>
          </cell>
          <cell r="E2102" t="str">
            <v>AC</v>
          </cell>
          <cell r="F2102" t="str">
            <v>EA</v>
          </cell>
          <cell r="G2102" t="str">
            <v>P</v>
          </cell>
          <cell r="H2102" t="str">
            <v>Standard</v>
          </cell>
          <cell r="I2102">
            <v>0.2</v>
          </cell>
          <cell r="J2102">
            <v>0.135</v>
          </cell>
        </row>
        <row r="2103">
          <cell r="B2103" t="str">
            <v>SHT0011072</v>
          </cell>
          <cell r="C2103" t="str">
            <v>坐垫泡沫预埋钢丝3.1</v>
          </cell>
          <cell r="D2103" t="str">
            <v>H4-2.2</v>
          </cell>
          <cell r="E2103" t="str">
            <v>AC</v>
          </cell>
          <cell r="F2103" t="str">
            <v>EA</v>
          </cell>
          <cell r="G2103" t="str">
            <v>P</v>
          </cell>
          <cell r="H2103" t="str">
            <v>Standard</v>
          </cell>
          <cell r="I2103">
            <v>0.15</v>
          </cell>
          <cell r="J2103">
            <v>0.15</v>
          </cell>
        </row>
        <row r="2104">
          <cell r="B2104" t="str">
            <v>BEC0010161</v>
          </cell>
          <cell r="C2104" t="str">
            <v>通风加热线束</v>
          </cell>
          <cell r="D2104" t="str">
            <v>H4-2.2</v>
          </cell>
          <cell r="E2104" t="str">
            <v>AC</v>
          </cell>
          <cell r="F2104" t="str">
            <v>EA</v>
          </cell>
          <cell r="G2104" t="str">
            <v>P</v>
          </cell>
          <cell r="H2104" t="str">
            <v>Standard</v>
          </cell>
          <cell r="I2104">
            <v>31.5</v>
          </cell>
          <cell r="J2104">
            <v>30.5</v>
          </cell>
        </row>
        <row r="2105">
          <cell r="B2105" t="str">
            <v>SLT0011178</v>
          </cell>
          <cell r="C2105" t="str">
            <v>小背固定背板总成</v>
          </cell>
          <cell r="D2105" t="str">
            <v>欧马可升级1880副驾</v>
          </cell>
          <cell r="E2105" t="str">
            <v>AC</v>
          </cell>
          <cell r="F2105" t="str">
            <v>EA</v>
          </cell>
          <cell r="G2105" t="str">
            <v>P</v>
          </cell>
          <cell r="H2105" t="str">
            <v>Standard</v>
          </cell>
          <cell r="I2105">
            <v>17.29</v>
          </cell>
          <cell r="J2105">
            <v>17.292</v>
          </cell>
        </row>
        <row r="2106">
          <cell r="B2106" t="str">
            <v>SLT0000830</v>
          </cell>
          <cell r="C2106" t="str">
            <v>司机总座左罩壳</v>
          </cell>
          <cell r="D2106" t="str">
            <v>M4中重卡左舵长主动</v>
          </cell>
          <cell r="E2106" t="str">
            <v>AC</v>
          </cell>
          <cell r="F2106" t="str">
            <v>EA</v>
          </cell>
          <cell r="G2106" t="str">
            <v>P</v>
          </cell>
          <cell r="H2106" t="str">
            <v>standard</v>
          </cell>
          <cell r="I2106">
            <v>5.7376</v>
          </cell>
        </row>
        <row r="2107">
          <cell r="B2107" t="str">
            <v>BFA0010063</v>
          </cell>
          <cell r="C2107" t="str">
            <v>台阶螺栓M10*18.3</v>
          </cell>
        </row>
        <row r="2107">
          <cell r="E2107" t="str">
            <v>AC</v>
          </cell>
          <cell r="F2107" t="str">
            <v>EA</v>
          </cell>
          <cell r="G2107" t="str">
            <v>P</v>
          </cell>
          <cell r="H2107" t="str">
            <v>standard</v>
          </cell>
          <cell r="I2107">
            <v>1.15</v>
          </cell>
          <cell r="J2107">
            <v>1.33</v>
          </cell>
        </row>
        <row r="2108">
          <cell r="B2108" t="str">
            <v>SCS0012041</v>
          </cell>
          <cell r="C2108" t="str">
            <v>后排左侧靠背舒适海绵3</v>
          </cell>
          <cell r="D2108" t="str">
            <v>V71</v>
          </cell>
          <cell r="E2108" t="str">
            <v>AC</v>
          </cell>
          <cell r="F2108" t="str">
            <v>EA</v>
          </cell>
          <cell r="G2108" t="str">
            <v>P</v>
          </cell>
          <cell r="H2108" t="str">
            <v>Standard</v>
          </cell>
          <cell r="I2108">
            <v>4.65</v>
          </cell>
          <cell r="J2108">
            <v>4.65</v>
          </cell>
        </row>
        <row r="2109">
          <cell r="B2109" t="str">
            <v>SHT0011071</v>
          </cell>
          <cell r="C2109" t="str">
            <v>坐垫预埋钢丝B</v>
          </cell>
          <cell r="D2109" t="str">
            <v>H4-2.2</v>
          </cell>
          <cell r="E2109" t="str">
            <v>NEW</v>
          </cell>
          <cell r="F2109" t="str">
            <v>EA</v>
          </cell>
          <cell r="G2109" t="str">
            <v>P</v>
          </cell>
          <cell r="H2109" t="str">
            <v>Standard</v>
          </cell>
          <cell r="I2109">
            <v>0.0001</v>
          </cell>
          <cell r="J2109">
            <v>0.13</v>
          </cell>
        </row>
        <row r="2110">
          <cell r="B2110" t="str">
            <v>SLT0011177</v>
          </cell>
          <cell r="C2110" t="str">
            <v>翻转背板本体</v>
          </cell>
          <cell r="D2110" t="str">
            <v>欧马可升级1880副驾</v>
          </cell>
          <cell r="E2110" t="str">
            <v>AC</v>
          </cell>
          <cell r="F2110" t="str">
            <v>EA</v>
          </cell>
          <cell r="G2110" t="str">
            <v>P</v>
          </cell>
          <cell r="H2110" t="str">
            <v>Standard</v>
          </cell>
          <cell r="I2110">
            <v>13.44</v>
          </cell>
          <cell r="J2110">
            <v>13.4425</v>
          </cell>
        </row>
        <row r="2111">
          <cell r="B2111" t="str">
            <v>SLT0000831</v>
          </cell>
          <cell r="C2111" t="str">
            <v>司机副边右侧罩壳</v>
          </cell>
          <cell r="D2111" t="str">
            <v>M4中重卡</v>
          </cell>
          <cell r="E2111" t="str">
            <v>AC</v>
          </cell>
          <cell r="F2111" t="str">
            <v>EA</v>
          </cell>
          <cell r="G2111" t="str">
            <v>P</v>
          </cell>
          <cell r="H2111" t="str">
            <v>standard</v>
          </cell>
          <cell r="I2111">
            <v>1.3462</v>
          </cell>
        </row>
        <row r="2112">
          <cell r="B2112" t="str">
            <v>BSP0010018</v>
          </cell>
          <cell r="C2112" t="str">
            <v>副驾驶靠背调节手柄卡接簧</v>
          </cell>
        </row>
        <row r="2112">
          <cell r="E2112" t="str">
            <v>AC</v>
          </cell>
          <cell r="F2112" t="str">
            <v>EA</v>
          </cell>
          <cell r="G2112" t="str">
            <v>P</v>
          </cell>
          <cell r="H2112" t="str">
            <v>standard</v>
          </cell>
          <cell r="I2112">
            <v>0.37</v>
          </cell>
          <cell r="J2112">
            <v>0.2195</v>
          </cell>
        </row>
        <row r="2113">
          <cell r="B2113" t="str">
            <v>SCS0012042</v>
          </cell>
          <cell r="C2113" t="str">
            <v>后排右侧靠背舒适海绵3</v>
          </cell>
          <cell r="D2113" t="str">
            <v>V71</v>
          </cell>
          <cell r="E2113" t="str">
            <v>AC</v>
          </cell>
          <cell r="F2113" t="str">
            <v>EA</v>
          </cell>
          <cell r="G2113" t="str">
            <v>P</v>
          </cell>
          <cell r="H2113" t="str">
            <v>Standard</v>
          </cell>
          <cell r="I2113">
            <v>4.65</v>
          </cell>
          <cell r="J2113">
            <v>4.65</v>
          </cell>
        </row>
        <row r="2114">
          <cell r="B2114" t="str">
            <v>SHT0012896</v>
          </cell>
          <cell r="C2114" t="str">
            <v>2.0右舵调角器手柄标识</v>
          </cell>
          <cell r="D2114" t="str">
            <v>成品</v>
          </cell>
          <cell r="E2114" t="str">
            <v>AC</v>
          </cell>
          <cell r="F2114" t="str">
            <v>Ea</v>
          </cell>
          <cell r="G2114" t="str">
            <v>P</v>
          </cell>
          <cell r="H2114" t="str">
            <v>standard</v>
          </cell>
          <cell r="I2114">
            <v>1.5875</v>
          </cell>
          <cell r="J2114">
            <v>1.8346</v>
          </cell>
        </row>
        <row r="2115">
          <cell r="B2115" t="str">
            <v>BEC0010162</v>
          </cell>
          <cell r="C2115" t="str">
            <v>单加热线束</v>
          </cell>
          <cell r="D2115" t="str">
            <v>福田EST</v>
          </cell>
          <cell r="E2115" t="str">
            <v>AC</v>
          </cell>
          <cell r="F2115" t="str">
            <v>EA</v>
          </cell>
          <cell r="G2115" t="str">
            <v>P</v>
          </cell>
          <cell r="H2115" t="str">
            <v>Standard</v>
          </cell>
          <cell r="I2115">
            <v>18</v>
          </cell>
        </row>
        <row r="2116">
          <cell r="B2116" t="str">
            <v>SLT0011302</v>
          </cell>
          <cell r="C2116" t="str">
            <v>座垫通风3D网格</v>
          </cell>
          <cell r="D2116" t="str">
            <v>欧马可升级</v>
          </cell>
          <cell r="E2116" t="str">
            <v>AC</v>
          </cell>
          <cell r="F2116" t="str">
            <v>EA</v>
          </cell>
          <cell r="G2116" t="str">
            <v>P</v>
          </cell>
          <cell r="H2116" t="str">
            <v>Standard</v>
          </cell>
          <cell r="I2116">
            <v>7.8</v>
          </cell>
          <cell r="J2116">
            <v>7.8</v>
          </cell>
        </row>
        <row r="2117">
          <cell r="B2117" t="str">
            <v>SLT0000832</v>
          </cell>
          <cell r="C2117" t="str">
            <v>司机主边调角器总成</v>
          </cell>
        </row>
        <row r="2117">
          <cell r="E2117" t="str">
            <v>AC</v>
          </cell>
          <cell r="F2117" t="str">
            <v>EA</v>
          </cell>
          <cell r="G2117" t="str">
            <v>P</v>
          </cell>
          <cell r="H2117" t="str">
            <v>standard</v>
          </cell>
          <cell r="I2117">
            <v>24.6067</v>
          </cell>
          <cell r="J2117">
            <v>24.6067</v>
          </cell>
        </row>
        <row r="2118">
          <cell r="B2118" t="str">
            <v>BFA0010065</v>
          </cell>
          <cell r="C2118" t="str">
            <v>内六角花形盘头螺钉</v>
          </cell>
          <cell r="D2118" t="str">
            <v>M10*25镀黑锌</v>
          </cell>
          <cell r="E2118" t="str">
            <v>NA</v>
          </cell>
          <cell r="F2118" t="str">
            <v>EA</v>
          </cell>
          <cell r="G2118" t="str">
            <v>P</v>
          </cell>
          <cell r="H2118" t="str">
            <v>standard</v>
          </cell>
          <cell r="I2118">
            <v>1.35</v>
          </cell>
        </row>
        <row r="2119">
          <cell r="B2119" t="str">
            <v>SCS0012043</v>
          </cell>
          <cell r="C2119" t="str">
            <v>后排靠背刺毛条</v>
          </cell>
          <cell r="D2119" t="str">
            <v>V71</v>
          </cell>
          <cell r="E2119" t="str">
            <v>AC</v>
          </cell>
          <cell r="F2119" t="str">
            <v>EA</v>
          </cell>
          <cell r="G2119" t="str">
            <v>P</v>
          </cell>
          <cell r="H2119" t="str">
            <v>Standard</v>
          </cell>
          <cell r="I2119">
            <v>0.29</v>
          </cell>
          <cell r="J2119">
            <v>0.25</v>
          </cell>
        </row>
        <row r="2120">
          <cell r="B2120" t="str">
            <v>SHT0012433</v>
          </cell>
          <cell r="C2120" t="str">
            <v>副驾驶员调角器手柄</v>
          </cell>
          <cell r="D2120" t="str">
            <v>黑色</v>
          </cell>
          <cell r="E2120" t="str">
            <v>AC</v>
          </cell>
          <cell r="F2120" t="str">
            <v>EA</v>
          </cell>
          <cell r="G2120" t="str">
            <v>P</v>
          </cell>
          <cell r="H2120" t="str">
            <v>standard</v>
          </cell>
          <cell r="I2120">
            <v>0.5994</v>
          </cell>
          <cell r="J2120">
            <v>0.6</v>
          </cell>
        </row>
        <row r="2121">
          <cell r="B2121" t="str">
            <v>BEC0010184</v>
          </cell>
          <cell r="C2121" t="str">
            <v>靠背加热垫总成</v>
          </cell>
          <cell r="D2121" t="str">
            <v>H4-2.2</v>
          </cell>
          <cell r="E2121" t="str">
            <v>AC</v>
          </cell>
          <cell r="F2121" t="str">
            <v>EA</v>
          </cell>
          <cell r="G2121" t="str">
            <v>P</v>
          </cell>
          <cell r="H2121" t="str">
            <v>Standard</v>
          </cell>
          <cell r="I2121">
            <v>35.5535</v>
          </cell>
        </row>
        <row r="2122">
          <cell r="B2122" t="str">
            <v>SLT0010923</v>
          </cell>
          <cell r="C2122" t="str">
            <v>二级解锁拉带</v>
          </cell>
        </row>
        <row r="2122">
          <cell r="E2122" t="str">
            <v>AC</v>
          </cell>
          <cell r="F2122" t="str">
            <v>EA</v>
          </cell>
          <cell r="G2122" t="str">
            <v>P</v>
          </cell>
          <cell r="H2122" t="str">
            <v>Standard</v>
          </cell>
          <cell r="I2122">
            <v>1.7</v>
          </cell>
          <cell r="J2122">
            <v>1.7</v>
          </cell>
        </row>
        <row r="2123">
          <cell r="B2123" t="str">
            <v>BFA0010068</v>
          </cell>
          <cell r="C2123" t="str">
            <v>六角头螺栓</v>
          </cell>
          <cell r="D2123" t="str">
            <v>M8*45镀黑锌</v>
          </cell>
          <cell r="E2123" t="str">
            <v>AC</v>
          </cell>
          <cell r="F2123" t="str">
            <v>EA</v>
          </cell>
          <cell r="G2123" t="str">
            <v>P</v>
          </cell>
          <cell r="H2123" t="str">
            <v>standard</v>
          </cell>
          <cell r="I2123">
            <v>0.2566</v>
          </cell>
          <cell r="J2123">
            <v>0.2566</v>
          </cell>
        </row>
        <row r="2124">
          <cell r="B2124" t="str">
            <v>SCS0012044</v>
          </cell>
          <cell r="C2124" t="str">
            <v>后排靠背PE硬发泡1</v>
          </cell>
          <cell r="D2124" t="str">
            <v>V71</v>
          </cell>
          <cell r="E2124" t="str">
            <v>AC</v>
          </cell>
          <cell r="F2124" t="str">
            <v>EA</v>
          </cell>
          <cell r="G2124" t="str">
            <v>P</v>
          </cell>
          <cell r="H2124" t="str">
            <v>Standard</v>
          </cell>
          <cell r="I2124">
            <v>0.6</v>
          </cell>
          <cell r="J2124">
            <v>0.6</v>
          </cell>
        </row>
        <row r="2125">
          <cell r="B2125" t="str">
            <v>SHT0012557</v>
          </cell>
          <cell r="C2125" t="str">
            <v>驾驶员靠背面套总成</v>
          </cell>
          <cell r="D2125" t="str">
            <v>重汽T5-1.0整体靠背森织</v>
          </cell>
          <cell r="E2125" t="str">
            <v>AC</v>
          </cell>
          <cell r="F2125" t="str">
            <v>EA</v>
          </cell>
          <cell r="G2125" t="str">
            <v>P</v>
          </cell>
          <cell r="H2125" t="str">
            <v>standard</v>
          </cell>
          <cell r="I2125">
            <v>39.9145</v>
          </cell>
        </row>
        <row r="2126">
          <cell r="B2126" t="str">
            <v>BEC0010136</v>
          </cell>
          <cell r="C2126" t="str">
            <v>坐垫加热垫总成</v>
          </cell>
          <cell r="D2126" t="str">
            <v>一汽轻卡减震</v>
          </cell>
          <cell r="E2126" t="str">
            <v>AC</v>
          </cell>
          <cell r="F2126" t="str">
            <v>EA</v>
          </cell>
          <cell r="G2126" t="str">
            <v>P</v>
          </cell>
          <cell r="H2126" t="str">
            <v>Standard</v>
          </cell>
          <cell r="I2126">
            <v>23.5225</v>
          </cell>
          <cell r="J2126">
            <v>23.5225</v>
          </cell>
        </row>
        <row r="2127">
          <cell r="B2127" t="str">
            <v>SLT0011173</v>
          </cell>
          <cell r="C2127" t="str">
            <v>座垫面套总成</v>
          </cell>
          <cell r="D2127" t="str">
            <v>1880车身+欧马可仿皮面料</v>
          </cell>
          <cell r="E2127" t="str">
            <v>AC</v>
          </cell>
          <cell r="F2127" t="str">
            <v>EA</v>
          </cell>
          <cell r="G2127" t="str">
            <v>P</v>
          </cell>
          <cell r="H2127" t="str">
            <v>Standard</v>
          </cell>
          <cell r="I2127">
            <v>132.02954</v>
          </cell>
        </row>
        <row r="2128">
          <cell r="B2128" t="str">
            <v>SLT0000833</v>
          </cell>
          <cell r="C2128" t="str">
            <v>右侧副边调角器总成</v>
          </cell>
          <cell r="D2128" t="str">
            <v>M4</v>
          </cell>
          <cell r="E2128" t="str">
            <v>AC</v>
          </cell>
          <cell r="F2128" t="str">
            <v>EA</v>
          </cell>
          <cell r="G2128" t="str">
            <v>P</v>
          </cell>
          <cell r="H2128" t="str">
            <v>standard</v>
          </cell>
          <cell r="I2128">
            <v>17.87579</v>
          </cell>
        </row>
        <row r="2129">
          <cell r="B2129" t="str">
            <v>BSP0000033</v>
          </cell>
          <cell r="C2129" t="str">
            <v>后排扣手弹簧</v>
          </cell>
          <cell r="D2129" t="str">
            <v>B40V后排黑色</v>
          </cell>
          <cell r="E2129" t="str">
            <v>AC</v>
          </cell>
          <cell r="F2129" t="str">
            <v>EA</v>
          </cell>
          <cell r="G2129" t="str">
            <v>P</v>
          </cell>
          <cell r="H2129" t="str">
            <v>standard</v>
          </cell>
          <cell r="I2129">
            <v>0.294</v>
          </cell>
          <cell r="J2129">
            <v>0.294</v>
          </cell>
        </row>
        <row r="2130">
          <cell r="B2130" t="str">
            <v>SCS0012045</v>
          </cell>
          <cell r="C2130" t="str">
            <v>后排靠背PE硬发泡2</v>
          </cell>
          <cell r="D2130" t="str">
            <v>V71</v>
          </cell>
          <cell r="E2130" t="str">
            <v>AC</v>
          </cell>
          <cell r="F2130" t="str">
            <v>EA</v>
          </cell>
          <cell r="G2130" t="str">
            <v>P</v>
          </cell>
          <cell r="H2130" t="str">
            <v>Standard</v>
          </cell>
          <cell r="I2130">
            <v>0.6</v>
          </cell>
          <cell r="J2130">
            <v>0.6</v>
          </cell>
        </row>
        <row r="2131">
          <cell r="B2131" t="str">
            <v>SHT0012431</v>
          </cell>
          <cell r="C2131" t="str">
            <v>副驾驶员锁扣总成</v>
          </cell>
          <cell r="D2131" t="str">
            <v>T5-1.0</v>
          </cell>
          <cell r="E2131" t="str">
            <v>AC</v>
          </cell>
          <cell r="F2131" t="str">
            <v>EA</v>
          </cell>
          <cell r="G2131" t="str">
            <v>P</v>
          </cell>
          <cell r="H2131" t="str">
            <v>standard</v>
          </cell>
          <cell r="I2131">
            <v>14.17</v>
          </cell>
          <cell r="J2131">
            <v>13.68</v>
          </cell>
        </row>
        <row r="2132">
          <cell r="B2132" t="str">
            <v>BEC0010190</v>
          </cell>
          <cell r="C2132" t="str">
            <v>安全带插锁线延长线</v>
          </cell>
          <cell r="D2132" t="str">
            <v>H4-2.2</v>
          </cell>
          <cell r="E2132" t="str">
            <v>AC</v>
          </cell>
          <cell r="F2132" t="str">
            <v>EA</v>
          </cell>
          <cell r="G2132" t="str">
            <v>P</v>
          </cell>
          <cell r="H2132" t="str">
            <v>Standard</v>
          </cell>
          <cell r="I2132">
            <v>12</v>
          </cell>
          <cell r="J2132">
            <v>12</v>
          </cell>
        </row>
        <row r="2133">
          <cell r="B2133" t="str">
            <v>SLT0011172</v>
          </cell>
          <cell r="C2133" t="str">
            <v>座垫面套总成</v>
          </cell>
          <cell r="D2133" t="str">
            <v>1880车身+奥铃织物面料</v>
          </cell>
          <cell r="E2133" t="str">
            <v>AC</v>
          </cell>
          <cell r="F2133" t="str">
            <v>EA</v>
          </cell>
          <cell r="G2133" t="str">
            <v>P</v>
          </cell>
          <cell r="H2133" t="str">
            <v>Standard</v>
          </cell>
          <cell r="I2133">
            <v>64</v>
          </cell>
        </row>
        <row r="2134">
          <cell r="B2134" t="str">
            <v>SLT0000834</v>
          </cell>
          <cell r="C2134" t="str">
            <v>M4副驾驶座调节把手</v>
          </cell>
        </row>
        <row r="2134">
          <cell r="E2134" t="str">
            <v>AC</v>
          </cell>
          <cell r="F2134" t="str">
            <v>Ea</v>
          </cell>
          <cell r="G2134" t="str">
            <v>P</v>
          </cell>
          <cell r="H2134" t="str">
            <v>standard</v>
          </cell>
          <cell r="I2134">
            <v>7.42148</v>
          </cell>
          <cell r="J2134">
            <v>0.689904893148148</v>
          </cell>
        </row>
        <row r="2135">
          <cell r="B2135" t="str">
            <v>BSP0000032</v>
          </cell>
          <cell r="C2135" t="str">
            <v>Φ1.3弹簧</v>
          </cell>
        </row>
        <row r="2135">
          <cell r="E2135" t="str">
            <v>AC</v>
          </cell>
          <cell r="F2135" t="str">
            <v>EA</v>
          </cell>
          <cell r="G2135" t="str">
            <v>P</v>
          </cell>
          <cell r="H2135" t="str">
            <v>standard</v>
          </cell>
          <cell r="I2135">
            <v>0.2852</v>
          </cell>
          <cell r="J2135">
            <v>0.28518</v>
          </cell>
        </row>
        <row r="2136">
          <cell r="B2136" t="str">
            <v>SCS0012046</v>
          </cell>
          <cell r="C2136" t="str">
            <v>后排靠背PE硬发泡3</v>
          </cell>
          <cell r="D2136" t="str">
            <v>V71</v>
          </cell>
          <cell r="E2136" t="str">
            <v>AC</v>
          </cell>
          <cell r="F2136" t="str">
            <v>EA</v>
          </cell>
          <cell r="G2136" t="str">
            <v>P</v>
          </cell>
          <cell r="H2136" t="str">
            <v>Standard</v>
          </cell>
          <cell r="I2136">
            <v>0.6</v>
          </cell>
          <cell r="J2136">
            <v>0.6</v>
          </cell>
        </row>
        <row r="2137">
          <cell r="B2137" t="str">
            <v>SHT0011693</v>
          </cell>
          <cell r="C2137" t="str">
            <v>坐垫钢丝</v>
          </cell>
          <cell r="D2137" t="str">
            <v>H6副驾标配靠背用</v>
          </cell>
          <cell r="E2137" t="str">
            <v>AC</v>
          </cell>
          <cell r="F2137" t="str">
            <v>EA</v>
          </cell>
          <cell r="G2137" t="str">
            <v>P</v>
          </cell>
          <cell r="H2137" t="str">
            <v>standard</v>
          </cell>
          <cell r="I2137">
            <v>0.2</v>
          </cell>
          <cell r="J2137">
            <v>0.0859</v>
          </cell>
        </row>
        <row r="2138">
          <cell r="B2138" t="str">
            <v>BEC0010191</v>
          </cell>
          <cell r="C2138" t="str">
            <v>ECU及通风线束总成</v>
          </cell>
          <cell r="D2138" t="str">
            <v>一汽轻卡减震</v>
          </cell>
          <cell r="E2138" t="str">
            <v>AC</v>
          </cell>
          <cell r="F2138" t="str">
            <v>EA</v>
          </cell>
          <cell r="G2138" t="str">
            <v>P</v>
          </cell>
          <cell r="H2138" t="str">
            <v>Standard</v>
          </cell>
          <cell r="I2138">
            <v>108.8071</v>
          </cell>
          <cell r="J2138">
            <v>108.0871</v>
          </cell>
        </row>
        <row r="2139">
          <cell r="B2139" t="str">
            <v>SLT0000835</v>
          </cell>
          <cell r="C2139" t="str">
            <v>副司机主边调角器总成</v>
          </cell>
        </row>
        <row r="2139">
          <cell r="E2139" t="str">
            <v>AC</v>
          </cell>
          <cell r="F2139" t="str">
            <v>EA</v>
          </cell>
          <cell r="G2139" t="str">
            <v>P</v>
          </cell>
          <cell r="H2139" t="str">
            <v>standard</v>
          </cell>
          <cell r="I2139">
            <v>24.6067</v>
          </cell>
          <cell r="J2139">
            <v>24.6067</v>
          </cell>
        </row>
        <row r="2140">
          <cell r="B2140" t="str">
            <v>BPC0000002</v>
          </cell>
          <cell r="C2140" t="str">
            <v>气囊总成</v>
          </cell>
          <cell r="D2140" t="str">
            <v>带PA气管Φ6*240</v>
          </cell>
          <cell r="E2140" t="str">
            <v>AC</v>
          </cell>
          <cell r="F2140" t="str">
            <v>EA</v>
          </cell>
          <cell r="G2140" t="str">
            <v>P</v>
          </cell>
          <cell r="H2140" t="str">
            <v>standard</v>
          </cell>
          <cell r="I2140">
            <v>43.9</v>
          </cell>
          <cell r="J2140">
            <v>43.7252339078085</v>
          </cell>
        </row>
        <row r="2141">
          <cell r="B2141" t="str">
            <v>SCS0012047</v>
          </cell>
          <cell r="C2141" t="str">
            <v>后排靠背PE硬发泡4</v>
          </cell>
          <cell r="D2141" t="str">
            <v>V71</v>
          </cell>
          <cell r="E2141" t="str">
            <v>AC</v>
          </cell>
          <cell r="F2141" t="str">
            <v>EA</v>
          </cell>
          <cell r="G2141" t="str">
            <v>P</v>
          </cell>
          <cell r="H2141" t="str">
            <v>Standard</v>
          </cell>
          <cell r="I2141">
            <v>0.6</v>
          </cell>
          <cell r="J2141">
            <v>0.6</v>
          </cell>
        </row>
        <row r="2142">
          <cell r="B2142" t="str">
            <v>SHT0012903</v>
          </cell>
          <cell r="C2142" t="str">
            <v>2.0座椅右舵右侧罩壳</v>
          </cell>
          <cell r="D2142" t="str">
            <v>升降阻尼腰托安全带锁扣</v>
          </cell>
          <cell r="E2142" t="str">
            <v>AC</v>
          </cell>
          <cell r="F2142" t="str">
            <v>Ea</v>
          </cell>
          <cell r="G2142" t="str">
            <v>P</v>
          </cell>
          <cell r="H2142" t="str">
            <v>Standard</v>
          </cell>
          <cell r="I2142">
            <v>8.48892</v>
          </cell>
        </row>
        <row r="2143">
          <cell r="B2143" t="str">
            <v>BEC0010135</v>
          </cell>
          <cell r="C2143" t="str">
            <v>靠背加热垫总成</v>
          </cell>
          <cell r="D2143" t="str">
            <v>一汽轻卡减震</v>
          </cell>
          <cell r="E2143" t="str">
            <v>AC</v>
          </cell>
          <cell r="F2143" t="str">
            <v>EA</v>
          </cell>
          <cell r="G2143" t="str">
            <v>P</v>
          </cell>
          <cell r="H2143" t="str">
            <v>Standard</v>
          </cell>
          <cell r="I2143">
            <v>20.6125</v>
          </cell>
          <cell r="J2143">
            <v>20.6125</v>
          </cell>
        </row>
        <row r="2144">
          <cell r="B2144" t="str">
            <v>SLT0011171</v>
          </cell>
          <cell r="C2144" t="str">
            <v>座垫面套总成</v>
          </cell>
          <cell r="D2144" t="str">
            <v>1880车身+欧马可织物面料</v>
          </cell>
          <cell r="E2144" t="str">
            <v>AC</v>
          </cell>
          <cell r="F2144" t="str">
            <v>EA</v>
          </cell>
          <cell r="G2144" t="str">
            <v>P</v>
          </cell>
          <cell r="H2144" t="str">
            <v>Standard</v>
          </cell>
          <cell r="I2144">
            <v>53.85</v>
          </cell>
        </row>
        <row r="2145">
          <cell r="B2145" t="str">
            <v>SLT0010871</v>
          </cell>
          <cell r="C2145" t="str">
            <v>靠背粘扣B</v>
          </cell>
          <cell r="D2145" t="str">
            <v>欧马可升级</v>
          </cell>
          <cell r="E2145" t="str">
            <v>AC</v>
          </cell>
          <cell r="F2145" t="str">
            <v>EA</v>
          </cell>
          <cell r="G2145" t="str">
            <v>P</v>
          </cell>
          <cell r="H2145" t="str">
            <v>Standard</v>
          </cell>
          <cell r="I2145">
            <v>0.25</v>
          </cell>
          <cell r="J2145">
            <v>0.25</v>
          </cell>
        </row>
        <row r="2146">
          <cell r="B2146" t="str">
            <v>SCS0012048</v>
          </cell>
          <cell r="C2146" t="str">
            <v>后排靠背面套吊紧钢丝1</v>
          </cell>
          <cell r="D2146" t="str">
            <v>V71</v>
          </cell>
          <cell r="E2146" t="str">
            <v>AC</v>
          </cell>
          <cell r="F2146" t="str">
            <v>EA</v>
          </cell>
          <cell r="G2146" t="str">
            <v>P</v>
          </cell>
          <cell r="H2146" t="str">
            <v>Standard</v>
          </cell>
          <cell r="I2146">
            <v>0.25</v>
          </cell>
          <cell r="J2146">
            <v>0.205</v>
          </cell>
        </row>
        <row r="2147">
          <cell r="B2147" t="str">
            <v>SHT0002279</v>
          </cell>
          <cell r="C2147" t="str">
            <v>副驾驶员安全带卷轴器</v>
          </cell>
          <cell r="D2147" t="str">
            <v>H4</v>
          </cell>
          <cell r="E2147" t="str">
            <v>AC</v>
          </cell>
          <cell r="F2147" t="str">
            <v>EA</v>
          </cell>
          <cell r="G2147" t="str">
            <v>P</v>
          </cell>
          <cell r="H2147" t="str">
            <v>standard</v>
          </cell>
          <cell r="I2147">
            <v>25.491</v>
          </cell>
          <cell r="J2147">
            <v>25.491</v>
          </cell>
        </row>
        <row r="2148">
          <cell r="B2148" t="str">
            <v>BEC0010195</v>
          </cell>
          <cell r="C2148" t="str">
            <v>SBR总成</v>
          </cell>
          <cell r="D2148" t="str">
            <v>H6</v>
          </cell>
          <cell r="E2148" t="str">
            <v>AC</v>
          </cell>
          <cell r="F2148" t="str">
            <v>EA</v>
          </cell>
          <cell r="G2148" t="str">
            <v>P</v>
          </cell>
          <cell r="H2148" t="str">
            <v>Standard</v>
          </cell>
          <cell r="I2148">
            <v>37.96</v>
          </cell>
        </row>
        <row r="2149">
          <cell r="B2149" t="str">
            <v>SLT0011304</v>
          </cell>
          <cell r="C2149" t="str">
            <v>驾驶员座垫面套总成</v>
          </cell>
          <cell r="D2149" t="str">
            <v>减震款欧马可织物面料</v>
          </cell>
          <cell r="E2149" t="str">
            <v>AC</v>
          </cell>
          <cell r="F2149" t="str">
            <v>EA</v>
          </cell>
          <cell r="G2149" t="str">
            <v>P</v>
          </cell>
          <cell r="H2149" t="str">
            <v>Standard</v>
          </cell>
          <cell r="I2149">
            <v>34.45</v>
          </cell>
        </row>
        <row r="2150">
          <cell r="B2150" t="str">
            <v>SLT0000851</v>
          </cell>
          <cell r="C2150" t="str">
            <v>k1标准窄车三排三人背</v>
          </cell>
          <cell r="D2150" t="str">
            <v>护面总成</v>
          </cell>
          <cell r="E2150" t="str">
            <v>AC</v>
          </cell>
          <cell r="F2150" t="str">
            <v>EA</v>
          </cell>
          <cell r="G2150" t="str">
            <v>P</v>
          </cell>
          <cell r="H2150" t="str">
            <v>standard</v>
          </cell>
          <cell r="I2150">
            <v>39.56</v>
          </cell>
        </row>
        <row r="2151">
          <cell r="B2151" t="str">
            <v>BSP0000031</v>
          </cell>
          <cell r="C2151" t="str">
            <v>靠背扣手扭簧</v>
          </cell>
          <cell r="D2151" t="str">
            <v>B40L中改后排</v>
          </cell>
          <cell r="E2151" t="str">
            <v>AC</v>
          </cell>
          <cell r="F2151" t="str">
            <v>EA</v>
          </cell>
          <cell r="G2151" t="str">
            <v>P</v>
          </cell>
          <cell r="H2151" t="str">
            <v>standard</v>
          </cell>
          <cell r="I2151">
            <v>0.2025</v>
          </cell>
          <cell r="J2151">
            <v>0.20248</v>
          </cell>
        </row>
        <row r="2152">
          <cell r="B2152" t="str">
            <v>SCS0012013</v>
          </cell>
          <cell r="C2152" t="str">
            <v>前排坐垫舒适海绵3</v>
          </cell>
          <cell r="D2152" t="str">
            <v>V71</v>
          </cell>
          <cell r="E2152" t="str">
            <v>AC</v>
          </cell>
          <cell r="F2152" t="str">
            <v>EA</v>
          </cell>
          <cell r="G2152" t="str">
            <v>P</v>
          </cell>
          <cell r="H2152" t="str">
            <v>Standard</v>
          </cell>
          <cell r="I2152">
            <v>12.15</v>
          </cell>
          <cell r="J2152">
            <v>12.15</v>
          </cell>
        </row>
        <row r="2153">
          <cell r="B2153" t="str">
            <v>SHT0002280</v>
          </cell>
          <cell r="C2153" t="str">
            <v>驾驶员安全带锁扣</v>
          </cell>
          <cell r="D2153" t="str">
            <v>H4-2.2</v>
          </cell>
          <cell r="E2153" t="str">
            <v>AC</v>
          </cell>
          <cell r="F2153" t="str">
            <v>EA</v>
          </cell>
          <cell r="G2153" t="str">
            <v>P</v>
          </cell>
          <cell r="H2153" t="str">
            <v>Standard</v>
          </cell>
          <cell r="I2153">
            <v>10</v>
          </cell>
          <cell r="J2153">
            <v>10</v>
          </cell>
        </row>
        <row r="2154">
          <cell r="B2154" t="str">
            <v>BEC0010196</v>
          </cell>
          <cell r="C2154" t="str">
            <v>H6减震座椅SBR线束总成</v>
          </cell>
        </row>
        <row r="2154">
          <cell r="E2154" t="str">
            <v>AC</v>
          </cell>
          <cell r="F2154" t="str">
            <v>EA</v>
          </cell>
          <cell r="G2154" t="str">
            <v>P</v>
          </cell>
          <cell r="H2154" t="str">
            <v>Standard</v>
          </cell>
          <cell r="I2154">
            <v>18</v>
          </cell>
        </row>
        <row r="2155">
          <cell r="B2155" t="str">
            <v>SLT0000852</v>
          </cell>
          <cell r="C2155" t="str">
            <v>k1标准窄车三排三人座</v>
          </cell>
          <cell r="D2155" t="str">
            <v>护面总成</v>
          </cell>
          <cell r="E2155" t="str">
            <v>AC</v>
          </cell>
          <cell r="F2155" t="str">
            <v>EA</v>
          </cell>
          <cell r="G2155" t="str">
            <v>P</v>
          </cell>
          <cell r="H2155" t="str">
            <v>standard</v>
          </cell>
          <cell r="I2155">
            <v>39.38</v>
          </cell>
        </row>
        <row r="2156">
          <cell r="B2156" t="str">
            <v>BFA0010101</v>
          </cell>
          <cell r="C2156" t="str">
            <v>碳刚沉头十字槽自攻螺钉</v>
          </cell>
          <cell r="D2156" t="str">
            <v>ST4.2*13黑色达克罗</v>
          </cell>
          <cell r="E2156" t="str">
            <v>NEW</v>
          </cell>
          <cell r="F2156" t="str">
            <v>EA</v>
          </cell>
          <cell r="G2156" t="str">
            <v>P</v>
          </cell>
          <cell r="H2156" t="str">
            <v>Standard</v>
          </cell>
          <cell r="I2156">
            <v>0</v>
          </cell>
        </row>
        <row r="2157">
          <cell r="B2157" t="str">
            <v>SCS0012050</v>
          </cell>
          <cell r="C2157" t="str">
            <v>后排靠背面套吊紧钢丝2</v>
          </cell>
          <cell r="D2157" t="str">
            <v>V71</v>
          </cell>
          <cell r="E2157" t="str">
            <v>AC</v>
          </cell>
          <cell r="F2157" t="str">
            <v>EA</v>
          </cell>
          <cell r="G2157" t="str">
            <v>P</v>
          </cell>
          <cell r="H2157" t="str">
            <v>Standard</v>
          </cell>
          <cell r="I2157">
            <v>0.4</v>
          </cell>
          <cell r="J2157">
            <v>0.3</v>
          </cell>
        </row>
        <row r="2158">
          <cell r="B2158" t="str">
            <v>SHT0012939</v>
          </cell>
          <cell r="C2158" t="str">
            <v>2.0座椅右舵速降按钮堵盖</v>
          </cell>
        </row>
        <row r="2158">
          <cell r="E2158" t="str">
            <v>AC</v>
          </cell>
          <cell r="F2158" t="str">
            <v>Ea</v>
          </cell>
          <cell r="G2158" t="str">
            <v>P</v>
          </cell>
          <cell r="H2158" t="str">
            <v>standard</v>
          </cell>
          <cell r="I2158">
            <v>2.59621</v>
          </cell>
        </row>
        <row r="2159">
          <cell r="B2159" t="str">
            <v>BEC0010122</v>
          </cell>
          <cell r="C2159" t="str">
            <v>通风加热控制器ECU</v>
          </cell>
          <cell r="D2159" t="str">
            <v>重汽T5-2.0高配</v>
          </cell>
          <cell r="E2159" t="str">
            <v>AC</v>
          </cell>
          <cell r="F2159" t="str">
            <v>EA</v>
          </cell>
          <cell r="G2159" t="str">
            <v>P</v>
          </cell>
          <cell r="H2159" t="str">
            <v>standard</v>
          </cell>
          <cell r="I2159">
            <v>129.96</v>
          </cell>
        </row>
        <row r="2160">
          <cell r="B2160" t="str">
            <v>SLT0011157</v>
          </cell>
          <cell r="C2160" t="str">
            <v>小背面套总成</v>
          </cell>
          <cell r="D2160" t="str">
            <v>1880车身+欧马可仿皮面料</v>
          </cell>
          <cell r="E2160" t="str">
            <v>AC</v>
          </cell>
          <cell r="F2160" t="str">
            <v>EA</v>
          </cell>
          <cell r="G2160" t="str">
            <v>P</v>
          </cell>
          <cell r="H2160" t="str">
            <v>Standard</v>
          </cell>
          <cell r="I2160">
            <v>95.98145</v>
          </cell>
        </row>
        <row r="2161">
          <cell r="B2161" t="str">
            <v>SLT0000863</v>
          </cell>
          <cell r="C2161" t="str">
            <v>1800卧铺泡沫</v>
          </cell>
        </row>
        <row r="2161">
          <cell r="E2161" t="str">
            <v>AC</v>
          </cell>
          <cell r="F2161" t="str">
            <v>EA</v>
          </cell>
          <cell r="G2161" t="str">
            <v>P</v>
          </cell>
          <cell r="H2161" t="str">
            <v>standard</v>
          </cell>
          <cell r="I2161">
            <v>32.15</v>
          </cell>
        </row>
        <row r="2162">
          <cell r="B2162" t="str">
            <v>BPC0000063</v>
          </cell>
          <cell r="C2162" t="str">
            <v>驾驶员靠背腰托总成</v>
          </cell>
          <cell r="D2162" t="str">
            <v>J7F-BA95</v>
          </cell>
          <cell r="E2162" t="str">
            <v>AC</v>
          </cell>
          <cell r="F2162" t="str">
            <v>EA</v>
          </cell>
          <cell r="G2162" t="str">
            <v>P</v>
          </cell>
          <cell r="H2162" t="str">
            <v>standard</v>
          </cell>
          <cell r="I2162">
            <v>11.09</v>
          </cell>
          <cell r="J2162">
            <v>11.09</v>
          </cell>
        </row>
        <row r="2163">
          <cell r="B2163" t="str">
            <v>SCS0012051</v>
          </cell>
          <cell r="C2163" t="str">
            <v>后排靠背面套吊紧钢丝4</v>
          </cell>
          <cell r="D2163" t="str">
            <v>V71</v>
          </cell>
          <cell r="E2163" t="str">
            <v>AC</v>
          </cell>
          <cell r="F2163" t="str">
            <v>EA</v>
          </cell>
          <cell r="G2163" t="str">
            <v>P</v>
          </cell>
          <cell r="H2163" t="str">
            <v>Standard</v>
          </cell>
          <cell r="I2163">
            <v>0.4</v>
          </cell>
          <cell r="J2163">
            <v>0.325</v>
          </cell>
        </row>
        <row r="2164">
          <cell r="B2164" t="str">
            <v>SHT0012940</v>
          </cell>
          <cell r="C2164" t="str">
            <v>H5调角器罩壳左冲双孔</v>
          </cell>
          <cell r="D2164" t="str">
            <v>2.0通风左罩壳深灰双孔</v>
          </cell>
          <cell r="E2164" t="str">
            <v>AC</v>
          </cell>
          <cell r="F2164" t="str">
            <v>Ea</v>
          </cell>
          <cell r="G2164" t="str">
            <v>P</v>
          </cell>
          <cell r="H2164" t="str">
            <v>standard</v>
          </cell>
          <cell r="I2164">
            <v>7.807</v>
          </cell>
        </row>
        <row r="2165">
          <cell r="B2165" t="str">
            <v>BEC0010197</v>
          </cell>
          <cell r="C2165" t="str">
            <v>副驾SBR线束总成</v>
          </cell>
          <cell r="D2165" t="str">
            <v>H6</v>
          </cell>
          <cell r="E2165" t="str">
            <v>AC</v>
          </cell>
          <cell r="F2165" t="str">
            <v>EA</v>
          </cell>
          <cell r="G2165" t="str">
            <v>P</v>
          </cell>
          <cell r="H2165" t="str">
            <v>Standard</v>
          </cell>
          <cell r="I2165">
            <v>18</v>
          </cell>
        </row>
        <row r="2166">
          <cell r="B2166" t="str">
            <v>SLT0000864</v>
          </cell>
          <cell r="C2166" t="str">
            <v>1800卧铺板6个孔</v>
          </cell>
          <cell r="D2166" t="str">
            <v>木板</v>
          </cell>
          <cell r="E2166" t="str">
            <v>AC</v>
          </cell>
          <cell r="F2166" t="str">
            <v>EA</v>
          </cell>
          <cell r="G2166" t="str">
            <v>P</v>
          </cell>
          <cell r="H2166" t="str">
            <v>standard</v>
          </cell>
          <cell r="I2166">
            <v>21.6747</v>
          </cell>
        </row>
        <row r="2167">
          <cell r="B2167" t="str">
            <v>BFA0010070</v>
          </cell>
          <cell r="C2167" t="str">
            <v>橡胶垫固定垫片</v>
          </cell>
        </row>
        <row r="2167">
          <cell r="E2167" t="str">
            <v>NA</v>
          </cell>
          <cell r="F2167" t="str">
            <v>EA</v>
          </cell>
          <cell r="G2167" t="str">
            <v>P</v>
          </cell>
          <cell r="H2167" t="str">
            <v>standard</v>
          </cell>
          <cell r="I2167">
            <v>0.0001</v>
          </cell>
        </row>
        <row r="2168">
          <cell r="B2168" t="str">
            <v>SCS0012053</v>
          </cell>
          <cell r="C2168" t="str">
            <v>后排坐垫左侧EPP发泡1</v>
          </cell>
          <cell r="D2168" t="str">
            <v>V71</v>
          </cell>
          <cell r="E2168" t="str">
            <v>AC</v>
          </cell>
          <cell r="F2168" t="str">
            <v>EA</v>
          </cell>
          <cell r="G2168" t="str">
            <v>P</v>
          </cell>
          <cell r="H2168" t="str">
            <v>Standard</v>
          </cell>
          <cell r="I2168">
            <v>10.835</v>
          </cell>
          <cell r="J2168">
            <v>10.4</v>
          </cell>
        </row>
        <row r="2169">
          <cell r="B2169" t="str">
            <v>SHT0012956</v>
          </cell>
          <cell r="C2169" t="str">
            <v>主驾驶调角器总成</v>
          </cell>
          <cell r="D2169" t="str">
            <v>汕德卡-2.0</v>
          </cell>
          <cell r="E2169" t="str">
            <v>AC</v>
          </cell>
          <cell r="F2169" t="str">
            <v>EA</v>
          </cell>
          <cell r="G2169" t="str">
            <v>P</v>
          </cell>
          <cell r="H2169" t="str">
            <v>standard</v>
          </cell>
          <cell r="I2169">
            <v>71.82254</v>
          </cell>
        </row>
        <row r="2170">
          <cell r="B2170" t="str">
            <v>SLT0011155</v>
          </cell>
          <cell r="C2170" t="str">
            <v>小背面套总成</v>
          </cell>
          <cell r="D2170" t="str">
            <v>1880车身+欧马可织物面料</v>
          </cell>
          <cell r="E2170" t="str">
            <v>AC</v>
          </cell>
          <cell r="F2170" t="str">
            <v>EA</v>
          </cell>
          <cell r="G2170" t="str">
            <v>P</v>
          </cell>
          <cell r="H2170" t="str">
            <v>Standard</v>
          </cell>
          <cell r="I2170">
            <v>44.53</v>
          </cell>
        </row>
        <row r="2171">
          <cell r="B2171" t="str">
            <v>SLT0000865</v>
          </cell>
          <cell r="C2171" t="str">
            <v>M3出口1800卧铺布套</v>
          </cell>
        </row>
        <row r="2171">
          <cell r="E2171" t="str">
            <v>AC</v>
          </cell>
          <cell r="F2171" t="str">
            <v>EA</v>
          </cell>
          <cell r="G2171" t="str">
            <v>P</v>
          </cell>
          <cell r="H2171" t="str">
            <v>standard</v>
          </cell>
          <cell r="I2171">
            <v>0.0001</v>
          </cell>
        </row>
        <row r="2172">
          <cell r="B2172" t="str">
            <v>SCS0012007</v>
          </cell>
          <cell r="C2172" t="str">
            <v>前排坐垫吊紧钢丝2</v>
          </cell>
          <cell r="D2172" t="str">
            <v>V71</v>
          </cell>
          <cell r="E2172" t="str">
            <v>AC</v>
          </cell>
          <cell r="F2172" t="str">
            <v>EA</v>
          </cell>
          <cell r="G2172" t="str">
            <v>P</v>
          </cell>
          <cell r="H2172" t="str">
            <v>Standard</v>
          </cell>
          <cell r="I2172">
            <v>0.55</v>
          </cell>
          <cell r="J2172">
            <v>0.535</v>
          </cell>
        </row>
        <row r="2173">
          <cell r="B2173" t="str">
            <v>SHT0012429</v>
          </cell>
          <cell r="C2173" t="str">
            <v>驾驶员锁扣总成</v>
          </cell>
          <cell r="D2173" t="str">
            <v>T5-1.0</v>
          </cell>
          <cell r="E2173" t="str">
            <v>AC</v>
          </cell>
          <cell r="F2173" t="str">
            <v>EA</v>
          </cell>
          <cell r="G2173" t="str">
            <v>P</v>
          </cell>
          <cell r="H2173" t="str">
            <v>standard</v>
          </cell>
          <cell r="I2173">
            <v>15.17</v>
          </cell>
          <cell r="J2173">
            <v>14.68</v>
          </cell>
        </row>
        <row r="2174">
          <cell r="B2174" t="str">
            <v>BEC0010198</v>
          </cell>
          <cell r="C2174" t="str">
            <v>离位检测总成</v>
          </cell>
          <cell r="D2174" t="str">
            <v>H20</v>
          </cell>
          <cell r="E2174" t="str">
            <v>AC</v>
          </cell>
          <cell r="F2174" t="str">
            <v>EA</v>
          </cell>
          <cell r="G2174" t="str">
            <v>P</v>
          </cell>
          <cell r="H2174" t="str">
            <v>Standard</v>
          </cell>
          <cell r="I2174">
            <v>14.09</v>
          </cell>
          <cell r="J2174">
            <v>13.59</v>
          </cell>
        </row>
        <row r="2175">
          <cell r="B2175" t="str">
            <v>SLT0011306</v>
          </cell>
          <cell r="C2175" t="str">
            <v>驾驶员座垫面套总成</v>
          </cell>
          <cell r="D2175" t="str">
            <v>减震款欧马可仿皮面料</v>
          </cell>
          <cell r="E2175" t="str">
            <v>AC</v>
          </cell>
          <cell r="F2175" t="str">
            <v>EA</v>
          </cell>
          <cell r="G2175" t="str">
            <v>P</v>
          </cell>
          <cell r="H2175" t="str">
            <v>Standard</v>
          </cell>
          <cell r="I2175">
            <v>75.33801</v>
          </cell>
        </row>
        <row r="2176">
          <cell r="B2176" t="str">
            <v>SLT0000874</v>
          </cell>
          <cell r="C2176" t="str">
            <v>M4杂物箱盖(黑色)</v>
          </cell>
        </row>
        <row r="2176">
          <cell r="E2176" t="str">
            <v>AC</v>
          </cell>
          <cell r="F2176" t="str">
            <v>Ea</v>
          </cell>
          <cell r="G2176" t="str">
            <v>P</v>
          </cell>
          <cell r="H2176" t="str">
            <v>standard</v>
          </cell>
          <cell r="I2176">
            <v>11.55265</v>
          </cell>
        </row>
        <row r="2177">
          <cell r="B2177" t="str">
            <v>SCS0012006</v>
          </cell>
          <cell r="C2177" t="str">
            <v>前排坐垫吊紧钢丝1</v>
          </cell>
          <cell r="D2177" t="str">
            <v>V71</v>
          </cell>
          <cell r="E2177" t="str">
            <v>AC</v>
          </cell>
          <cell r="F2177" t="str">
            <v>EA</v>
          </cell>
          <cell r="G2177" t="str">
            <v>P</v>
          </cell>
          <cell r="H2177" t="str">
            <v>Standard</v>
          </cell>
          <cell r="I2177">
            <v>0.55</v>
          </cell>
          <cell r="J2177">
            <v>0.535</v>
          </cell>
        </row>
        <row r="2178">
          <cell r="B2178" t="str">
            <v>SHT0012958</v>
          </cell>
          <cell r="C2178" t="str">
            <v>阻尼器调节机构</v>
          </cell>
          <cell r="D2178" t="str">
            <v>汕德卡-2.0黑色</v>
          </cell>
          <cell r="E2178" t="str">
            <v>AC</v>
          </cell>
          <cell r="F2178" t="str">
            <v>EA</v>
          </cell>
          <cell r="G2178" t="str">
            <v>P</v>
          </cell>
          <cell r="H2178" t="str">
            <v>standard</v>
          </cell>
          <cell r="I2178">
            <v>17.19</v>
          </cell>
        </row>
        <row r="2179">
          <cell r="B2179" t="str">
            <v>BFA0000131</v>
          </cell>
          <cell r="C2179" t="str">
            <v>尼龙垫圈</v>
          </cell>
        </row>
        <row r="2179">
          <cell r="E2179" t="str">
            <v>AC</v>
          </cell>
          <cell r="F2179" t="str">
            <v>EA</v>
          </cell>
          <cell r="G2179" t="str">
            <v>P</v>
          </cell>
          <cell r="H2179" t="str">
            <v>standard</v>
          </cell>
          <cell r="I2179">
            <v>0.17</v>
          </cell>
          <cell r="J2179">
            <v>0.17</v>
          </cell>
        </row>
        <row r="2180">
          <cell r="B2180" t="str">
            <v>SLT0011307</v>
          </cell>
          <cell r="C2180" t="str">
            <v>通风加热线束总成</v>
          </cell>
          <cell r="D2180" t="str">
            <v>欧马可升级</v>
          </cell>
          <cell r="E2180" t="str">
            <v>AC</v>
          </cell>
          <cell r="F2180" t="str">
            <v>EA</v>
          </cell>
          <cell r="G2180" t="str">
            <v>P</v>
          </cell>
          <cell r="H2180" t="str">
            <v>Standard</v>
          </cell>
          <cell r="I2180">
            <v>58.5</v>
          </cell>
        </row>
        <row r="2181">
          <cell r="B2181" t="str">
            <v>SLT0000875</v>
          </cell>
          <cell r="C2181" t="str">
            <v>M4杂物箱底(黑色)</v>
          </cell>
        </row>
        <row r="2181">
          <cell r="E2181" t="str">
            <v>AC</v>
          </cell>
          <cell r="F2181" t="str">
            <v>Ea</v>
          </cell>
          <cell r="G2181" t="str">
            <v>P</v>
          </cell>
          <cell r="H2181" t="str">
            <v>standard</v>
          </cell>
          <cell r="I2181">
            <v>11.53258</v>
          </cell>
        </row>
        <row r="2182">
          <cell r="B2182" t="str">
            <v>BPC0000008</v>
          </cell>
          <cell r="C2182" t="str">
            <v>气阀气管总成</v>
          </cell>
        </row>
        <row r="2182">
          <cell r="E2182" t="str">
            <v>AC</v>
          </cell>
          <cell r="F2182" t="str">
            <v>EA</v>
          </cell>
          <cell r="G2182" t="str">
            <v>P</v>
          </cell>
          <cell r="H2182" t="str">
            <v>standard</v>
          </cell>
          <cell r="I2182">
            <v>13.61</v>
          </cell>
          <cell r="J2182">
            <v>14.26</v>
          </cell>
        </row>
        <row r="2183">
          <cell r="B2183" t="str">
            <v>SCS0012056</v>
          </cell>
          <cell r="C2183" t="str">
            <v>后排坐垫右侧舒适海绵1</v>
          </cell>
          <cell r="D2183" t="str">
            <v>V71</v>
          </cell>
          <cell r="E2183" t="str">
            <v>AC</v>
          </cell>
          <cell r="F2183" t="str">
            <v>EA</v>
          </cell>
          <cell r="G2183" t="str">
            <v>P</v>
          </cell>
          <cell r="H2183" t="str">
            <v>Standard</v>
          </cell>
          <cell r="I2183">
            <v>5.47</v>
          </cell>
          <cell r="J2183">
            <v>5.47</v>
          </cell>
        </row>
        <row r="2184">
          <cell r="B2184" t="str">
            <v>SHT0012960</v>
          </cell>
          <cell r="C2184" t="str">
            <v>上卧铺骨架总成</v>
          </cell>
          <cell r="D2184" t="str">
            <v>焊接总成、喷涂</v>
          </cell>
          <cell r="E2184" t="str">
            <v>AC</v>
          </cell>
          <cell r="F2184" t="str">
            <v>EA</v>
          </cell>
          <cell r="G2184" t="str">
            <v>P</v>
          </cell>
          <cell r="H2184" t="str">
            <v>standard</v>
          </cell>
          <cell r="I2184">
            <v>86.3</v>
          </cell>
        </row>
        <row r="2185">
          <cell r="B2185" t="str">
            <v>BEC0010110</v>
          </cell>
          <cell r="C2185" t="str">
            <v>加热开关</v>
          </cell>
          <cell r="D2185" t="str">
            <v>重汽T5-2.0</v>
          </cell>
          <cell r="E2185" t="str">
            <v>AC</v>
          </cell>
          <cell r="F2185" t="str">
            <v>EA</v>
          </cell>
          <cell r="G2185" t="str">
            <v>P</v>
          </cell>
          <cell r="H2185" t="str">
            <v>standard</v>
          </cell>
          <cell r="I2185">
            <v>16.68</v>
          </cell>
        </row>
        <row r="2186">
          <cell r="B2186" t="str">
            <v>TAT0010044</v>
          </cell>
          <cell r="C2186" t="str">
            <v>H6副驾座椅包装箱</v>
          </cell>
        </row>
        <row r="2186">
          <cell r="E2186" t="str">
            <v>AC</v>
          </cell>
          <cell r="F2186" t="str">
            <v>EA</v>
          </cell>
          <cell r="G2186" t="str">
            <v>P</v>
          </cell>
          <cell r="H2186" t="str">
            <v>Standard</v>
          </cell>
          <cell r="I2186">
            <v>220</v>
          </cell>
        </row>
        <row r="2187">
          <cell r="B2187" t="str">
            <v>SLT0000806</v>
          </cell>
          <cell r="C2187" t="str">
            <v>螺栓外饰盖</v>
          </cell>
          <cell r="D2187" t="str">
            <v>M4轻卡黑色</v>
          </cell>
          <cell r="E2187" t="str">
            <v>AC</v>
          </cell>
          <cell r="F2187" t="str">
            <v>EA</v>
          </cell>
          <cell r="G2187" t="str">
            <v>P</v>
          </cell>
          <cell r="H2187" t="str">
            <v>standard</v>
          </cell>
          <cell r="I2187">
            <v>0.2393</v>
          </cell>
        </row>
        <row r="2188">
          <cell r="B2188" t="str">
            <v>BPC0010070</v>
          </cell>
          <cell r="C2188" t="str">
            <v>后盖</v>
          </cell>
          <cell r="D2188" t="str">
            <v>汕德卡</v>
          </cell>
          <cell r="E2188" t="str">
            <v>AC</v>
          </cell>
          <cell r="F2188" t="str">
            <v>EA</v>
          </cell>
          <cell r="G2188" t="str">
            <v>P</v>
          </cell>
          <cell r="H2188" t="str">
            <v>Standard</v>
          </cell>
          <cell r="I2188">
            <v>0.18</v>
          </cell>
        </row>
        <row r="2189">
          <cell r="B2189" t="str">
            <v>SCS0012057</v>
          </cell>
          <cell r="C2189" t="str">
            <v>后排坐垫舒适海绵2</v>
          </cell>
          <cell r="D2189" t="str">
            <v>V71</v>
          </cell>
          <cell r="E2189" t="str">
            <v>AC</v>
          </cell>
          <cell r="F2189" t="str">
            <v>EA</v>
          </cell>
          <cell r="G2189" t="str">
            <v>P</v>
          </cell>
          <cell r="H2189" t="str">
            <v>Standard</v>
          </cell>
          <cell r="I2189">
            <v>15.45</v>
          </cell>
          <cell r="J2189">
            <v>15.45</v>
          </cell>
        </row>
        <row r="2190">
          <cell r="B2190" t="str">
            <v>SHT0012961</v>
          </cell>
          <cell r="C2190" t="str">
            <v>上卧铺护网总成</v>
          </cell>
          <cell r="D2190" t="str">
            <v>1500mm*400mm</v>
          </cell>
          <cell r="E2190" t="str">
            <v>AC</v>
          </cell>
          <cell r="F2190" t="str">
            <v>EA</v>
          </cell>
          <cell r="G2190" t="str">
            <v>P</v>
          </cell>
          <cell r="H2190" t="str">
            <v>Standard</v>
          </cell>
          <cell r="I2190">
            <v>12.8</v>
          </cell>
        </row>
        <row r="2191">
          <cell r="B2191" t="str">
            <v>BEC0010205</v>
          </cell>
          <cell r="C2191" t="str">
            <v>单加热线束</v>
          </cell>
          <cell r="D2191" t="str">
            <v>H20</v>
          </cell>
          <cell r="E2191" t="str">
            <v>AC</v>
          </cell>
          <cell r="F2191" t="str">
            <v>EA</v>
          </cell>
          <cell r="G2191" t="str">
            <v>P</v>
          </cell>
          <cell r="H2191" t="str">
            <v>Standard</v>
          </cell>
          <cell r="I2191">
            <v>24</v>
          </cell>
        </row>
        <row r="2192">
          <cell r="B2192" t="str">
            <v>SLT0011308</v>
          </cell>
          <cell r="C2192" t="str">
            <v>安全上挂钩</v>
          </cell>
          <cell r="D2192" t="str">
            <v>欧马可升级</v>
          </cell>
          <cell r="E2192" t="str">
            <v>AC</v>
          </cell>
          <cell r="F2192" t="str">
            <v>EA</v>
          </cell>
          <cell r="G2192" t="str">
            <v>P</v>
          </cell>
          <cell r="H2192" t="str">
            <v>Standard</v>
          </cell>
          <cell r="I2192">
            <v>0</v>
          </cell>
        </row>
        <row r="2193">
          <cell r="B2193" t="str">
            <v>SLT0001032</v>
          </cell>
          <cell r="C2193" t="str">
            <v>K1一排三人联体座(老)</v>
          </cell>
          <cell r="D2193" t="str">
            <v>骨架</v>
          </cell>
          <cell r="E2193" t="str">
            <v>AC</v>
          </cell>
          <cell r="F2193" t="str">
            <v>EA</v>
          </cell>
          <cell r="G2193" t="str">
            <v>P</v>
          </cell>
          <cell r="H2193" t="str">
            <v>standard</v>
          </cell>
          <cell r="I2193">
            <v>150.188</v>
          </cell>
        </row>
        <row r="2194">
          <cell r="B2194" t="str">
            <v>BPC0010121</v>
          </cell>
          <cell r="C2194" t="str">
            <v>气管BK黑色</v>
          </cell>
          <cell r="D2194" t="str">
            <v>φ6*4</v>
          </cell>
          <cell r="E2194" t="str">
            <v>NEW</v>
          </cell>
          <cell r="F2194" t="str">
            <v>M</v>
          </cell>
          <cell r="G2194" t="str">
            <v>P</v>
          </cell>
          <cell r="H2194" t="str">
            <v>Standard</v>
          </cell>
          <cell r="I2194">
            <v>0</v>
          </cell>
        </row>
        <row r="2195">
          <cell r="B2195" t="str">
            <v>SCS0012058</v>
          </cell>
          <cell r="C2195" t="str">
            <v>后排坐垫左侧舒适海绵3</v>
          </cell>
          <cell r="D2195" t="str">
            <v>V71</v>
          </cell>
          <cell r="E2195" t="str">
            <v>AC</v>
          </cell>
          <cell r="F2195" t="str">
            <v>EA</v>
          </cell>
          <cell r="G2195" t="str">
            <v>P</v>
          </cell>
          <cell r="H2195" t="str">
            <v>Standard</v>
          </cell>
          <cell r="I2195">
            <v>6</v>
          </cell>
          <cell r="J2195">
            <v>6</v>
          </cell>
        </row>
        <row r="2196">
          <cell r="B2196" t="str">
            <v>SHT0012962</v>
          </cell>
          <cell r="C2196" t="str">
            <v>上卧铺防护网支撑管</v>
          </cell>
          <cell r="D2196" t="str">
            <v>Q235t=1.0L=1320</v>
          </cell>
          <cell r="E2196" t="str">
            <v>AC</v>
          </cell>
          <cell r="F2196" t="str">
            <v>EA</v>
          </cell>
          <cell r="G2196" t="str">
            <v>P</v>
          </cell>
          <cell r="H2196" t="str">
            <v>standard</v>
          </cell>
          <cell r="I2196">
            <v>5.7</v>
          </cell>
        </row>
        <row r="2197">
          <cell r="B2197" t="str">
            <v>BEC0010211</v>
          </cell>
          <cell r="C2197" t="str">
            <v>通风加热线束</v>
          </cell>
          <cell r="D2197" t="str">
            <v>H20</v>
          </cell>
          <cell r="E2197" t="str">
            <v>AC</v>
          </cell>
          <cell r="F2197" t="str">
            <v>EA</v>
          </cell>
          <cell r="G2197" t="str">
            <v>P</v>
          </cell>
          <cell r="H2197" t="str">
            <v>Standard</v>
          </cell>
          <cell r="I2197">
            <v>28</v>
          </cell>
        </row>
        <row r="2198">
          <cell r="B2198" t="str">
            <v>SLT0011123</v>
          </cell>
          <cell r="C2198" t="str">
            <v>座垫面套总成</v>
          </cell>
          <cell r="D2198" t="str">
            <v>2060车身+奥铃织物面料</v>
          </cell>
          <cell r="E2198" t="str">
            <v>AC</v>
          </cell>
          <cell r="F2198" t="str">
            <v>EA</v>
          </cell>
          <cell r="G2198" t="str">
            <v>P</v>
          </cell>
          <cell r="H2198" t="str">
            <v>Standard</v>
          </cell>
          <cell r="I2198">
            <v>65.6</v>
          </cell>
        </row>
        <row r="2199">
          <cell r="B2199" t="str">
            <v>SLT0000804</v>
          </cell>
          <cell r="C2199" t="str">
            <v>M4小背折叠器</v>
          </cell>
          <cell r="D2199" t="str">
            <v>调角器</v>
          </cell>
          <cell r="E2199" t="str">
            <v>AC</v>
          </cell>
          <cell r="F2199" t="str">
            <v>EA</v>
          </cell>
          <cell r="G2199" t="str">
            <v>P</v>
          </cell>
          <cell r="H2199" t="str">
            <v>standard</v>
          </cell>
          <cell r="I2199">
            <v>15.2212</v>
          </cell>
        </row>
        <row r="2200">
          <cell r="B2200" t="str">
            <v>BFA0010098</v>
          </cell>
          <cell r="C2200" t="str">
            <v>平垫圈</v>
          </cell>
          <cell r="D2200" t="str">
            <v>φ10黑色</v>
          </cell>
          <cell r="E2200" t="str">
            <v>AC</v>
          </cell>
          <cell r="F2200" t="str">
            <v>EA</v>
          </cell>
          <cell r="G2200" t="str">
            <v>P</v>
          </cell>
          <cell r="H2200" t="str">
            <v>Standard</v>
          </cell>
          <cell r="I2200">
            <v>0.06</v>
          </cell>
          <cell r="J2200">
            <v>0.06</v>
          </cell>
        </row>
        <row r="2201">
          <cell r="B2201" t="str">
            <v>SCS0012059</v>
          </cell>
          <cell r="C2201" t="str">
            <v>后排坐垫右侧舒适海绵3</v>
          </cell>
          <cell r="D2201" t="str">
            <v>V71</v>
          </cell>
          <cell r="E2201" t="str">
            <v>AC</v>
          </cell>
          <cell r="F2201" t="str">
            <v>EA</v>
          </cell>
          <cell r="G2201" t="str">
            <v>P</v>
          </cell>
          <cell r="H2201" t="str">
            <v>Standard</v>
          </cell>
          <cell r="I2201">
            <v>6</v>
          </cell>
          <cell r="J2201">
            <v>6</v>
          </cell>
        </row>
        <row r="2202">
          <cell r="B2202" t="str">
            <v>SHT0012963</v>
          </cell>
          <cell r="C2202" t="str">
            <v>上卧铺左转轴</v>
          </cell>
          <cell r="D2202" t="str">
            <v>铸钢ZG35</v>
          </cell>
          <cell r="E2202" t="str">
            <v>AC</v>
          </cell>
          <cell r="F2202" t="str">
            <v>EA</v>
          </cell>
          <cell r="G2202" t="str">
            <v>P</v>
          </cell>
          <cell r="H2202" t="str">
            <v>standard</v>
          </cell>
          <cell r="I2202">
            <v>7.5221</v>
          </cell>
        </row>
        <row r="2203">
          <cell r="B2203" t="str">
            <v>SLT0011122</v>
          </cell>
          <cell r="C2203" t="str">
            <v>座垫面套总成</v>
          </cell>
          <cell r="D2203" t="str">
            <v>2060车身+欧马可织物面料</v>
          </cell>
          <cell r="E2203" t="str">
            <v>AC</v>
          </cell>
          <cell r="F2203" t="str">
            <v>EA</v>
          </cell>
          <cell r="G2203" t="str">
            <v>P</v>
          </cell>
          <cell r="H2203" t="str">
            <v>Standard</v>
          </cell>
          <cell r="I2203">
            <v>54.97</v>
          </cell>
        </row>
        <row r="2204">
          <cell r="B2204" t="str">
            <v>SLT0001034</v>
          </cell>
          <cell r="C2204" t="str">
            <v>k1一排三人背布套</v>
          </cell>
          <cell r="D2204" t="str">
            <v>（新面料）</v>
          </cell>
          <cell r="E2204" t="str">
            <v>AC</v>
          </cell>
          <cell r="F2204" t="str">
            <v>EA</v>
          </cell>
          <cell r="G2204" t="str">
            <v>P</v>
          </cell>
          <cell r="H2204" t="str">
            <v>standard</v>
          </cell>
          <cell r="I2204">
            <v>0.0001</v>
          </cell>
        </row>
        <row r="2205">
          <cell r="B2205" t="str">
            <v>BPC0000037</v>
          </cell>
          <cell r="C2205" t="str">
            <v>阻尼器总成</v>
          </cell>
          <cell r="D2205" t="str">
            <v>H3A</v>
          </cell>
          <cell r="E2205" t="str">
            <v>AC</v>
          </cell>
          <cell r="F2205" t="str">
            <v>EA</v>
          </cell>
          <cell r="G2205" t="str">
            <v>P</v>
          </cell>
          <cell r="H2205" t="str">
            <v>standard</v>
          </cell>
          <cell r="I2205">
            <v>21.2389</v>
          </cell>
          <cell r="J2205">
            <v>21.2389380530973</v>
          </cell>
        </row>
        <row r="2206">
          <cell r="B2206" t="str">
            <v>SCS0012060</v>
          </cell>
          <cell r="C2206" t="str">
            <v>后排坐垫舒适海绵4</v>
          </cell>
          <cell r="D2206" t="str">
            <v>V71</v>
          </cell>
          <cell r="E2206" t="str">
            <v>AC</v>
          </cell>
          <cell r="F2206" t="str">
            <v>EA</v>
          </cell>
          <cell r="G2206" t="str">
            <v>P</v>
          </cell>
          <cell r="H2206" t="str">
            <v>Standard</v>
          </cell>
          <cell r="I2206">
            <v>8.7</v>
          </cell>
          <cell r="J2206">
            <v>8.7</v>
          </cell>
        </row>
        <row r="2207">
          <cell r="B2207" t="str">
            <v>SHT0012964</v>
          </cell>
          <cell r="C2207" t="str">
            <v>上卧铺右转轴</v>
          </cell>
          <cell r="D2207" t="str">
            <v>铸钢ZG35</v>
          </cell>
          <cell r="E2207" t="str">
            <v>AC</v>
          </cell>
          <cell r="F2207" t="str">
            <v>EA</v>
          </cell>
          <cell r="G2207" t="str">
            <v>P</v>
          </cell>
          <cell r="H2207" t="str">
            <v>standard</v>
          </cell>
          <cell r="I2207">
            <v>7.5221</v>
          </cell>
        </row>
        <row r="2208">
          <cell r="B2208" t="str">
            <v>BEC0010212</v>
          </cell>
          <cell r="C2208" t="str">
            <v>K1副驾座椅SBR</v>
          </cell>
        </row>
        <row r="2208">
          <cell r="E2208" t="str">
            <v>AC</v>
          </cell>
          <cell r="F2208" t="str">
            <v>EA</v>
          </cell>
          <cell r="G2208" t="str">
            <v>P</v>
          </cell>
          <cell r="H2208" t="str">
            <v>Standard</v>
          </cell>
          <cell r="I2208">
            <v>15.54</v>
          </cell>
          <cell r="J2208">
            <v>15.54</v>
          </cell>
        </row>
        <row r="2209">
          <cell r="B2209" t="str">
            <v>SLT0011117</v>
          </cell>
          <cell r="C2209" t="str">
            <v>副驾左侧罩壳蓝黑</v>
          </cell>
          <cell r="D2209" t="str">
            <v>欧马可升级</v>
          </cell>
          <cell r="E2209" t="str">
            <v>AC</v>
          </cell>
          <cell r="F2209" t="str">
            <v>EA</v>
          </cell>
          <cell r="G2209" t="str">
            <v>P</v>
          </cell>
          <cell r="H2209" t="str">
            <v>Standard</v>
          </cell>
          <cell r="I2209">
            <v>4.44495</v>
          </cell>
        </row>
        <row r="2210">
          <cell r="B2210" t="str">
            <v>SLT0000802</v>
          </cell>
          <cell r="C2210" t="str">
            <v>M4副司机背</v>
          </cell>
          <cell r="D2210" t="str">
            <v>骨架</v>
          </cell>
          <cell r="E2210" t="str">
            <v>AC</v>
          </cell>
          <cell r="F2210" t="str">
            <v>EA</v>
          </cell>
          <cell r="G2210" t="str">
            <v>P</v>
          </cell>
          <cell r="H2210" t="str">
            <v>standard</v>
          </cell>
          <cell r="I2210">
            <v>48.6092</v>
          </cell>
          <cell r="J2210">
            <v>48.6092</v>
          </cell>
        </row>
        <row r="2211">
          <cell r="B2211" t="str">
            <v>SCS0012061</v>
          </cell>
          <cell r="C2211" t="str">
            <v>后排坐垫舒适海绵5</v>
          </cell>
          <cell r="D2211" t="str">
            <v>V71</v>
          </cell>
          <cell r="E2211" t="str">
            <v>AC</v>
          </cell>
          <cell r="F2211" t="str">
            <v>EA</v>
          </cell>
          <cell r="G2211" t="str">
            <v>P</v>
          </cell>
          <cell r="H2211" t="str">
            <v>Standard</v>
          </cell>
          <cell r="I2211">
            <v>1.85</v>
          </cell>
          <cell r="J2211">
            <v>1.85</v>
          </cell>
        </row>
        <row r="2212">
          <cell r="B2212" t="str">
            <v>SHT0011649</v>
          </cell>
          <cell r="C2212" t="str">
            <v>主驾低配安全带总成</v>
          </cell>
        </row>
        <row r="2212">
          <cell r="E2212" t="str">
            <v>AC</v>
          </cell>
          <cell r="F2212" t="str">
            <v>EA</v>
          </cell>
          <cell r="G2212" t="str">
            <v>P</v>
          </cell>
          <cell r="H2212" t="str">
            <v>standard</v>
          </cell>
          <cell r="I2212">
            <v>69.03</v>
          </cell>
          <cell r="J2212">
            <v>69.03</v>
          </cell>
        </row>
        <row r="2213">
          <cell r="B2213" t="str">
            <v>BEC0010214</v>
          </cell>
          <cell r="C2213" t="str">
            <v>24V通风加热集成控制器</v>
          </cell>
          <cell r="D2213" t="str">
            <v>欧马可升级</v>
          </cell>
          <cell r="E2213" t="str">
            <v>AC</v>
          </cell>
          <cell r="F2213" t="str">
            <v>EA</v>
          </cell>
          <cell r="G2213" t="str">
            <v>P</v>
          </cell>
          <cell r="H2213" t="str">
            <v>Standard</v>
          </cell>
          <cell r="I2213">
            <v>60</v>
          </cell>
        </row>
        <row r="2214">
          <cell r="B2214" t="str">
            <v>SLT0011113</v>
          </cell>
          <cell r="C2214" t="str">
            <v>解锁旋转轴</v>
          </cell>
          <cell r="D2214" t="str">
            <v>欧马可升级</v>
          </cell>
          <cell r="E2214" t="str">
            <v>AC</v>
          </cell>
          <cell r="F2214" t="str">
            <v>EA</v>
          </cell>
          <cell r="G2214" t="str">
            <v>P</v>
          </cell>
          <cell r="H2214" t="str">
            <v>Standard</v>
          </cell>
          <cell r="I2214">
            <v>0.5882</v>
          </cell>
          <cell r="J2214">
            <v>0.585</v>
          </cell>
        </row>
        <row r="2215">
          <cell r="B2215" t="str">
            <v>SLT0001036</v>
          </cell>
          <cell r="C2215" t="str">
            <v>K1三人联体背泡沫宽车</v>
          </cell>
        </row>
        <row r="2215">
          <cell r="E2215" t="str">
            <v>AC</v>
          </cell>
          <cell r="F2215" t="str">
            <v>EA</v>
          </cell>
          <cell r="G2215" t="str">
            <v>P</v>
          </cell>
          <cell r="H2215" t="str">
            <v>standard</v>
          </cell>
          <cell r="I2215">
            <v>0.0001</v>
          </cell>
        </row>
        <row r="2216">
          <cell r="B2216" t="str">
            <v>BSP0010011</v>
          </cell>
          <cell r="C2216" t="str">
            <v>变阻尼拉线回位簧</v>
          </cell>
          <cell r="D2216" t="str">
            <v>H6</v>
          </cell>
          <cell r="E2216" t="str">
            <v>AC</v>
          </cell>
          <cell r="F2216" t="str">
            <v>EA</v>
          </cell>
          <cell r="G2216" t="str">
            <v>P</v>
          </cell>
          <cell r="H2216" t="str">
            <v>standard</v>
          </cell>
          <cell r="I2216">
            <v>0.19</v>
          </cell>
          <cell r="J2216">
            <v>0.0718</v>
          </cell>
        </row>
        <row r="2217">
          <cell r="B2217" t="str">
            <v>SCS0011998</v>
          </cell>
          <cell r="C2217" t="str">
            <v>发泡背面无纺布1</v>
          </cell>
          <cell r="D2217" t="str">
            <v>V71</v>
          </cell>
          <cell r="E2217" t="str">
            <v>AC</v>
          </cell>
          <cell r="F2217" t="str">
            <v>EA</v>
          </cell>
          <cell r="G2217" t="str">
            <v>P</v>
          </cell>
          <cell r="H2217" t="str">
            <v>Standard</v>
          </cell>
          <cell r="I2217">
            <v>1.7</v>
          </cell>
          <cell r="J2217">
            <v>1.7</v>
          </cell>
        </row>
        <row r="2218">
          <cell r="B2218" t="str">
            <v>SHT0011642</v>
          </cell>
          <cell r="C2218" t="str">
            <v>高调器衬套</v>
          </cell>
        </row>
        <row r="2218">
          <cell r="E2218" t="str">
            <v>AC</v>
          </cell>
          <cell r="F2218" t="str">
            <v>EA</v>
          </cell>
          <cell r="G2218" t="str">
            <v>P</v>
          </cell>
          <cell r="H2218" t="str">
            <v>standard</v>
          </cell>
          <cell r="I2218">
            <v>0.45</v>
          </cell>
          <cell r="J2218">
            <v>0.4191</v>
          </cell>
        </row>
        <row r="2219">
          <cell r="B2219" t="str">
            <v>TFT0010005</v>
          </cell>
          <cell r="C2219" t="str">
            <v>油性脱模剂PK-327</v>
          </cell>
        </row>
        <row r="2219">
          <cell r="E2219" t="str">
            <v>AC</v>
          </cell>
          <cell r="F2219" t="str">
            <v>KG</v>
          </cell>
          <cell r="G2219" t="str">
            <v>P</v>
          </cell>
          <cell r="H2219" t="str">
            <v>Standard</v>
          </cell>
          <cell r="I2219">
            <v>18.5841</v>
          </cell>
        </row>
        <row r="2220">
          <cell r="B2220" t="str">
            <v>SLT0001038</v>
          </cell>
          <cell r="C2220" t="str">
            <v>宽车左舵二排双人7251</v>
          </cell>
          <cell r="D2220" t="str">
            <v>骨架-四不像7251</v>
          </cell>
          <cell r="E2220" t="str">
            <v>AC</v>
          </cell>
          <cell r="F2220" t="str">
            <v>EA</v>
          </cell>
          <cell r="G2220" t="str">
            <v>P</v>
          </cell>
          <cell r="H2220" t="str">
            <v>standard</v>
          </cell>
          <cell r="I2220">
            <v>119.2459</v>
          </cell>
        </row>
        <row r="2221">
          <cell r="B2221" t="str">
            <v>SCS0012063</v>
          </cell>
          <cell r="C2221" t="str">
            <v>后排坐垫骨架</v>
          </cell>
          <cell r="D2221" t="str">
            <v>V71</v>
          </cell>
          <cell r="E2221" t="str">
            <v>AC</v>
          </cell>
          <cell r="F2221" t="str">
            <v>EA</v>
          </cell>
          <cell r="G2221" t="str">
            <v>P</v>
          </cell>
          <cell r="H2221" t="str">
            <v>Standard</v>
          </cell>
          <cell r="I2221">
            <v>22.6</v>
          </cell>
          <cell r="J2221">
            <v>22.6</v>
          </cell>
        </row>
        <row r="2222">
          <cell r="B2222" t="str">
            <v>SHT0012994</v>
          </cell>
          <cell r="C2222" t="str">
            <v>上卧铺硬质棉B</v>
          </cell>
          <cell r="D2222" t="str">
            <v>硬质棉、1984*578*40</v>
          </cell>
          <cell r="E2222" t="str">
            <v>AC</v>
          </cell>
          <cell r="F2222" t="str">
            <v>EA</v>
          </cell>
          <cell r="G2222" t="str">
            <v>P</v>
          </cell>
          <cell r="H2222" t="str">
            <v>standard</v>
          </cell>
          <cell r="I2222">
            <v>37.8319</v>
          </cell>
          <cell r="J2222">
            <v>36.3186</v>
          </cell>
        </row>
        <row r="2223">
          <cell r="B2223" t="str">
            <v>BEC0010108</v>
          </cell>
          <cell r="C2223" t="str">
            <v>通风加热线束总成</v>
          </cell>
          <cell r="D2223" t="str">
            <v>重汽T5-2.0</v>
          </cell>
          <cell r="E2223" t="str">
            <v>AC</v>
          </cell>
          <cell r="F2223" t="str">
            <v>EA</v>
          </cell>
          <cell r="G2223" t="str">
            <v>P</v>
          </cell>
          <cell r="H2223" t="str">
            <v>standard</v>
          </cell>
          <cell r="I2223">
            <v>33.19</v>
          </cell>
          <cell r="J2223">
            <v>29.95</v>
          </cell>
        </row>
        <row r="2224">
          <cell r="B2224" t="str">
            <v>TFT0010004</v>
          </cell>
          <cell r="C2224" t="str">
            <v>李尔发泡无纺布胶带</v>
          </cell>
        </row>
        <row r="2224">
          <cell r="E2224" t="str">
            <v>NEW</v>
          </cell>
          <cell r="F2224" t="str">
            <v>M</v>
          </cell>
          <cell r="G2224" t="str">
            <v>P</v>
          </cell>
          <cell r="H2224" t="str">
            <v>Standard</v>
          </cell>
          <cell r="I2224">
            <v>0</v>
          </cell>
        </row>
        <row r="2225">
          <cell r="B2225" t="str">
            <v>SLT0001040</v>
          </cell>
          <cell r="C2225" t="str">
            <v>K1出口马来一排双人</v>
          </cell>
          <cell r="D2225" t="str">
            <v>骨架</v>
          </cell>
          <cell r="E2225" t="str">
            <v>AC</v>
          </cell>
          <cell r="F2225" t="str">
            <v>EA</v>
          </cell>
          <cell r="G2225" t="str">
            <v>P</v>
          </cell>
          <cell r="H2225" t="str">
            <v>standard</v>
          </cell>
          <cell r="I2225">
            <v>115.1903</v>
          </cell>
        </row>
        <row r="2226">
          <cell r="B2226" t="str">
            <v>BFA0010090</v>
          </cell>
          <cell r="C2226" t="str">
            <v>内梅花盘头三角牙自攻螺钉</v>
          </cell>
          <cell r="D2226" t="str">
            <v>M5*12镀黑锌</v>
          </cell>
          <cell r="E2226" t="str">
            <v>NA</v>
          </cell>
          <cell r="F2226" t="str">
            <v>EA</v>
          </cell>
          <cell r="G2226" t="str">
            <v>P</v>
          </cell>
          <cell r="H2226" t="str">
            <v>Standard</v>
          </cell>
          <cell r="I2226">
            <v>0</v>
          </cell>
        </row>
        <row r="2227">
          <cell r="B2227" t="str">
            <v>SCS0012064</v>
          </cell>
          <cell r="C2227" t="str">
            <v>后排坐垫刺毛条</v>
          </cell>
          <cell r="D2227" t="str">
            <v>V71</v>
          </cell>
          <cell r="E2227" t="str">
            <v>AC</v>
          </cell>
          <cell r="F2227" t="str">
            <v>EA</v>
          </cell>
          <cell r="G2227" t="str">
            <v>P</v>
          </cell>
          <cell r="H2227" t="str">
            <v>Standard</v>
          </cell>
          <cell r="I2227">
            <v>0.49</v>
          </cell>
          <cell r="J2227">
            <v>0.42</v>
          </cell>
        </row>
        <row r="2228">
          <cell r="B2228" t="str">
            <v>SHT0011643</v>
          </cell>
          <cell r="C2228" t="str">
            <v>靠背支撑板</v>
          </cell>
          <cell r="D2228" t="str">
            <v>黑色</v>
          </cell>
          <cell r="E2228" t="str">
            <v>AC</v>
          </cell>
          <cell r="F2228" t="str">
            <v>EA</v>
          </cell>
          <cell r="G2228" t="str">
            <v>P</v>
          </cell>
          <cell r="H2228" t="str">
            <v>standard</v>
          </cell>
          <cell r="I2228">
            <v>10.0509</v>
          </cell>
          <cell r="J2228">
            <v>10.02</v>
          </cell>
        </row>
        <row r="2229">
          <cell r="B2229" t="str">
            <v>BFA0000124</v>
          </cell>
          <cell r="C2229" t="str">
            <v>码钉1010</v>
          </cell>
        </row>
        <row r="2229">
          <cell r="E2229" t="str">
            <v>AC</v>
          </cell>
          <cell r="F2229" t="str">
            <v>EA</v>
          </cell>
          <cell r="G2229" t="str">
            <v>P</v>
          </cell>
          <cell r="H2229" t="str">
            <v>standard</v>
          </cell>
          <cell r="I2229">
            <v>0.00124</v>
          </cell>
        </row>
        <row r="2230">
          <cell r="B2230" t="str">
            <v>TFT0010003</v>
          </cell>
          <cell r="C2230" t="str">
            <v>水性胶</v>
          </cell>
          <cell r="D2230" t="str">
            <v>PK-903</v>
          </cell>
          <cell r="E2230" t="str">
            <v>AC</v>
          </cell>
          <cell r="F2230" t="str">
            <v>KG</v>
          </cell>
          <cell r="G2230" t="str">
            <v>P</v>
          </cell>
          <cell r="H2230" t="str">
            <v>Standard</v>
          </cell>
          <cell r="I2230">
            <v>42</v>
          </cell>
        </row>
        <row r="2231">
          <cell r="B2231" t="str">
            <v>SLT0001041</v>
          </cell>
          <cell r="C2231" t="str">
            <v>K1出口马来西亚左背骨架</v>
          </cell>
          <cell r="D2231" t="str">
            <v>骨架</v>
          </cell>
          <cell r="E2231" t="str">
            <v>AC</v>
          </cell>
          <cell r="F2231" t="str">
            <v>EA</v>
          </cell>
          <cell r="G2231" t="str">
            <v>P</v>
          </cell>
          <cell r="H2231" t="str">
            <v>standard</v>
          </cell>
          <cell r="I2231">
            <v>33.4306</v>
          </cell>
          <cell r="J2231">
            <v>33.430642</v>
          </cell>
        </row>
        <row r="2232">
          <cell r="B2232" t="str">
            <v>BPC0000032</v>
          </cell>
          <cell r="C2232" t="str">
            <v>H4装车接头</v>
          </cell>
          <cell r="D2232" t="str">
            <v>连接黑管l=200</v>
          </cell>
          <cell r="E2232" t="str">
            <v>AC</v>
          </cell>
          <cell r="F2232" t="str">
            <v>EA</v>
          </cell>
          <cell r="G2232" t="str">
            <v>P</v>
          </cell>
          <cell r="H2232" t="str">
            <v>standard</v>
          </cell>
          <cell r="I2232">
            <v>1.3177</v>
          </cell>
          <cell r="J2232">
            <v>1.31775</v>
          </cell>
        </row>
        <row r="2233">
          <cell r="B2233" t="str">
            <v>SCS0012065</v>
          </cell>
          <cell r="C2233" t="str">
            <v>后排坐垫吊紧钢丝1</v>
          </cell>
          <cell r="D2233" t="str">
            <v>V71</v>
          </cell>
          <cell r="E2233" t="str">
            <v>AC</v>
          </cell>
          <cell r="F2233" t="str">
            <v>EA</v>
          </cell>
          <cell r="G2233" t="str">
            <v>P</v>
          </cell>
          <cell r="H2233" t="str">
            <v>Standard</v>
          </cell>
          <cell r="I2233">
            <v>0.5</v>
          </cell>
          <cell r="J2233">
            <v>0.475</v>
          </cell>
        </row>
        <row r="2234">
          <cell r="B2234" t="str">
            <v>SHT0012998</v>
          </cell>
          <cell r="C2234" t="str">
            <v>2.0右舵升降装饰盖</v>
          </cell>
        </row>
        <row r="2234">
          <cell r="E2234" t="str">
            <v>AC</v>
          </cell>
          <cell r="F2234" t="str">
            <v>Ea</v>
          </cell>
          <cell r="G2234" t="str">
            <v>P</v>
          </cell>
          <cell r="H2234" t="str">
            <v>standard</v>
          </cell>
          <cell r="I2234">
            <v>5.2479</v>
          </cell>
        </row>
        <row r="2235">
          <cell r="B2235" t="str">
            <v>BEC0010217</v>
          </cell>
          <cell r="C2235" t="str">
            <v>24V单通风控制器总成</v>
          </cell>
        </row>
        <row r="2235">
          <cell r="E2235" t="str">
            <v>AC</v>
          </cell>
          <cell r="F2235" t="str">
            <v>EA</v>
          </cell>
          <cell r="G2235" t="str">
            <v>P</v>
          </cell>
          <cell r="H2235" t="str">
            <v>Standard</v>
          </cell>
          <cell r="I2235">
            <v>50</v>
          </cell>
        </row>
        <row r="2236">
          <cell r="B2236" t="str">
            <v>TFT0010002</v>
          </cell>
          <cell r="C2236" t="str">
            <v>消音蜡</v>
          </cell>
          <cell r="D2236" t="str">
            <v>CHPO-15-027W</v>
          </cell>
          <cell r="E2236" t="str">
            <v>AC</v>
          </cell>
          <cell r="F2236" t="str">
            <v>KG</v>
          </cell>
          <cell r="G2236" t="str">
            <v>P</v>
          </cell>
          <cell r="H2236" t="str">
            <v>Standard</v>
          </cell>
          <cell r="I2236">
            <v>10</v>
          </cell>
        </row>
        <row r="2237">
          <cell r="B2237" t="str">
            <v>SLT0001042</v>
          </cell>
          <cell r="C2237" t="str">
            <v>K1出口马来西亚右背骨架</v>
          </cell>
          <cell r="D2237" t="str">
            <v>骨架</v>
          </cell>
          <cell r="E2237" t="str">
            <v>AC</v>
          </cell>
          <cell r="F2237" t="str">
            <v>EA</v>
          </cell>
          <cell r="G2237" t="str">
            <v>P</v>
          </cell>
          <cell r="H2237" t="str">
            <v>standard</v>
          </cell>
          <cell r="I2237">
            <v>33.4306</v>
          </cell>
          <cell r="J2237">
            <v>33.430642</v>
          </cell>
        </row>
        <row r="2238">
          <cell r="B2238" t="str">
            <v>BSP0000073</v>
          </cell>
          <cell r="C2238" t="str">
            <v>B40L弹簧</v>
          </cell>
        </row>
        <row r="2238">
          <cell r="E2238" t="str">
            <v>AC</v>
          </cell>
          <cell r="F2238" t="str">
            <v>EA</v>
          </cell>
          <cell r="G2238" t="str">
            <v>P</v>
          </cell>
          <cell r="H2238" t="str">
            <v>standard</v>
          </cell>
          <cell r="I2238">
            <v>0.0001</v>
          </cell>
        </row>
        <row r="2239">
          <cell r="B2239" t="str">
            <v>SCS0012066</v>
          </cell>
          <cell r="C2239" t="str">
            <v>后排坐垫吊紧钢丝2</v>
          </cell>
          <cell r="D2239" t="str">
            <v>V71</v>
          </cell>
          <cell r="E2239" t="str">
            <v>AC</v>
          </cell>
          <cell r="F2239" t="str">
            <v>EA</v>
          </cell>
          <cell r="G2239" t="str">
            <v>P</v>
          </cell>
          <cell r="H2239" t="str">
            <v>Standard</v>
          </cell>
          <cell r="I2239">
            <v>0.5</v>
          </cell>
          <cell r="J2239">
            <v>0.46</v>
          </cell>
        </row>
        <row r="2240">
          <cell r="B2240" t="str">
            <v>SHT0011508</v>
          </cell>
          <cell r="C2240" t="str">
            <v>副驾驶高配靠背调节手柄</v>
          </cell>
        </row>
        <row r="2240">
          <cell r="E2240" t="str">
            <v>AC</v>
          </cell>
          <cell r="F2240" t="str">
            <v>EA</v>
          </cell>
          <cell r="G2240" t="str">
            <v>P</v>
          </cell>
          <cell r="H2240" t="str">
            <v>standard</v>
          </cell>
          <cell r="I2240">
            <v>8.46228</v>
          </cell>
        </row>
        <row r="2241">
          <cell r="B2241" t="str">
            <v>BEC0010094</v>
          </cell>
          <cell r="C2241" t="str">
            <v>坐垫风扇总成</v>
          </cell>
          <cell r="D2241" t="str">
            <v>重汽T5-2.0高配</v>
          </cell>
          <cell r="E2241" t="str">
            <v>AC</v>
          </cell>
          <cell r="F2241" t="str">
            <v>EA</v>
          </cell>
          <cell r="G2241" t="str">
            <v>P</v>
          </cell>
          <cell r="H2241" t="str">
            <v>standard</v>
          </cell>
          <cell r="I2241">
            <v>109.07</v>
          </cell>
        </row>
        <row r="2242">
          <cell r="B2242" t="str">
            <v>TFT0000090</v>
          </cell>
          <cell r="C2242" t="str">
            <v>变频器</v>
          </cell>
          <cell r="D2242" t="str">
            <v>20F11NC030JA0NNNNN</v>
          </cell>
          <cell r="E2242" t="str">
            <v>AC</v>
          </cell>
          <cell r="F2242" t="str">
            <v>EA</v>
          </cell>
          <cell r="G2242" t="str">
            <v>P</v>
          </cell>
          <cell r="H2242" t="str">
            <v>Standard</v>
          </cell>
          <cell r="I2242">
            <v>9376.99</v>
          </cell>
        </row>
        <row r="2243">
          <cell r="B2243" t="str">
            <v>SLT0001046</v>
          </cell>
          <cell r="C2243" t="str">
            <v>双人座垫护面总成</v>
          </cell>
          <cell r="D2243" t="str">
            <v>K1出口马来右舵</v>
          </cell>
          <cell r="E2243" t="str">
            <v>AC</v>
          </cell>
          <cell r="F2243" t="str">
            <v>EA</v>
          </cell>
          <cell r="G2243" t="str">
            <v>P</v>
          </cell>
          <cell r="H2243" t="str">
            <v>Standard</v>
          </cell>
          <cell r="I2243">
            <v>37.14</v>
          </cell>
        </row>
        <row r="2244">
          <cell r="B2244" t="str">
            <v>SCS0012067</v>
          </cell>
          <cell r="C2244" t="str">
            <v>后排坐垫吊紧钢丝3</v>
          </cell>
          <cell r="D2244" t="str">
            <v>V71</v>
          </cell>
          <cell r="E2244" t="str">
            <v>AC</v>
          </cell>
          <cell r="F2244" t="str">
            <v>EA</v>
          </cell>
          <cell r="G2244" t="str">
            <v>P</v>
          </cell>
          <cell r="H2244" t="str">
            <v>Standard</v>
          </cell>
          <cell r="I2244">
            <v>0.5</v>
          </cell>
          <cell r="J2244">
            <v>0.57</v>
          </cell>
        </row>
        <row r="2245">
          <cell r="B2245" t="str">
            <v>SHT0011509</v>
          </cell>
          <cell r="C2245" t="str">
            <v>副驾高度调节机构总成</v>
          </cell>
        </row>
        <row r="2245">
          <cell r="E2245" t="str">
            <v>AC</v>
          </cell>
          <cell r="F2245" t="str">
            <v>EA</v>
          </cell>
          <cell r="G2245" t="str">
            <v>P</v>
          </cell>
          <cell r="H2245" t="str">
            <v>standard</v>
          </cell>
          <cell r="I2245">
            <v>35.06</v>
          </cell>
        </row>
        <row r="2246">
          <cell r="B2246" t="str">
            <v>TFT0000089</v>
          </cell>
          <cell r="C2246" t="str">
            <v>脱模剂Felix-EX807</v>
          </cell>
          <cell r="D2246" t="str">
            <v>150KG/桶</v>
          </cell>
          <cell r="E2246" t="str">
            <v>AC</v>
          </cell>
          <cell r="F2246" t="str">
            <v>KG</v>
          </cell>
          <cell r="G2246" t="str">
            <v>P</v>
          </cell>
          <cell r="H2246" t="str">
            <v>Standard</v>
          </cell>
          <cell r="I2246">
            <v>17.3</v>
          </cell>
        </row>
        <row r="2247">
          <cell r="B2247" t="str">
            <v>SLT0001047</v>
          </cell>
          <cell r="C2247" t="str">
            <v>左靠背护面总成（有背板）</v>
          </cell>
          <cell r="D2247" t="str">
            <v>K1出口马来右舵</v>
          </cell>
          <cell r="E2247" t="str">
            <v>AC</v>
          </cell>
          <cell r="F2247" t="str">
            <v>EA</v>
          </cell>
          <cell r="G2247" t="str">
            <v>P</v>
          </cell>
          <cell r="H2247" t="str">
            <v>Standard</v>
          </cell>
          <cell r="I2247">
            <v>28.08</v>
          </cell>
        </row>
        <row r="2248">
          <cell r="B2248" t="str">
            <v>BPC0000047</v>
          </cell>
          <cell r="C2248" t="str">
            <v>气囊总成</v>
          </cell>
          <cell r="D2248" t="str">
            <v>1.0平台-带PAφ6*150气管</v>
          </cell>
          <cell r="E2248" t="str">
            <v>AC</v>
          </cell>
          <cell r="F2248" t="str">
            <v>EA</v>
          </cell>
          <cell r="G2248" t="str">
            <v>P</v>
          </cell>
          <cell r="H2248" t="str">
            <v>standard</v>
          </cell>
          <cell r="I2248">
            <v>41.16</v>
          </cell>
          <cell r="J2248">
            <v>42.86</v>
          </cell>
        </row>
        <row r="2249">
          <cell r="B2249" t="str">
            <v>SCS0012068</v>
          </cell>
          <cell r="C2249" t="str">
            <v>后排坐垫吊紧钢丝4</v>
          </cell>
          <cell r="D2249" t="str">
            <v>V71</v>
          </cell>
          <cell r="E2249" t="str">
            <v>AC</v>
          </cell>
          <cell r="F2249" t="str">
            <v>EA</v>
          </cell>
          <cell r="G2249" t="str">
            <v>P</v>
          </cell>
          <cell r="H2249" t="str">
            <v>Standard</v>
          </cell>
          <cell r="I2249">
            <v>0.5</v>
          </cell>
          <cell r="J2249">
            <v>0.4</v>
          </cell>
        </row>
        <row r="2250">
          <cell r="B2250" t="str">
            <v>SHT0011645</v>
          </cell>
          <cell r="C2250" t="str">
            <v>靠背舒适性海绵中上</v>
          </cell>
          <cell r="D2250" t="str">
            <v>无网格布</v>
          </cell>
          <cell r="E2250" t="str">
            <v>AC</v>
          </cell>
          <cell r="F2250" t="str">
            <v>EA</v>
          </cell>
          <cell r="G2250" t="str">
            <v>P</v>
          </cell>
          <cell r="H2250" t="str">
            <v>standard</v>
          </cell>
          <cell r="I2250">
            <v>10.0173</v>
          </cell>
        </row>
        <row r="2251">
          <cell r="B2251" t="str">
            <v>BEC0010219</v>
          </cell>
          <cell r="C2251" t="str">
            <v>12V通风加热集成控制器</v>
          </cell>
          <cell r="D2251" t="str">
            <v>欧马可升级</v>
          </cell>
          <cell r="E2251" t="str">
            <v>AC</v>
          </cell>
          <cell r="F2251" t="str">
            <v>EA</v>
          </cell>
          <cell r="G2251" t="str">
            <v>P</v>
          </cell>
          <cell r="H2251" t="str">
            <v>Standard</v>
          </cell>
          <cell r="I2251">
            <v>60</v>
          </cell>
        </row>
        <row r="2252">
          <cell r="B2252" t="str">
            <v>TFT0000082</v>
          </cell>
          <cell r="C2252" t="str">
            <v>抗氧化剂EP-S-363</v>
          </cell>
        </row>
        <row r="2252">
          <cell r="E2252" t="str">
            <v>AC</v>
          </cell>
          <cell r="F2252" t="str">
            <v>KG</v>
          </cell>
          <cell r="G2252" t="str">
            <v>P</v>
          </cell>
          <cell r="H2252" t="str">
            <v>standard</v>
          </cell>
          <cell r="I2252">
            <v>0.0001</v>
          </cell>
        </row>
        <row r="2253">
          <cell r="B2253" t="str">
            <v>SLT0001048</v>
          </cell>
          <cell r="C2253" t="str">
            <v>右靠背护面总成（有背板）</v>
          </cell>
          <cell r="D2253" t="str">
            <v>K1出口马来右舵</v>
          </cell>
          <cell r="E2253" t="str">
            <v>AC</v>
          </cell>
          <cell r="F2253" t="str">
            <v>EA</v>
          </cell>
          <cell r="G2253" t="str">
            <v>P</v>
          </cell>
          <cell r="H2253" t="str">
            <v>Standard</v>
          </cell>
          <cell r="I2253">
            <v>28.08</v>
          </cell>
        </row>
        <row r="2254">
          <cell r="B2254" t="str">
            <v>BPC0010012</v>
          </cell>
          <cell r="C2254" t="str">
            <v>4mm卡箍</v>
          </cell>
          <cell r="D2254" t="str">
            <v>国产</v>
          </cell>
          <cell r="E2254" t="str">
            <v>AC</v>
          </cell>
          <cell r="F2254" t="str">
            <v>EA</v>
          </cell>
          <cell r="G2254" t="str">
            <v>P</v>
          </cell>
          <cell r="H2254" t="str">
            <v>standard</v>
          </cell>
          <cell r="I2254">
            <v>0.2</v>
          </cell>
          <cell r="J2254">
            <v>0.135</v>
          </cell>
        </row>
        <row r="2255">
          <cell r="B2255" t="str">
            <v>SCS0012069</v>
          </cell>
          <cell r="C2255" t="str">
            <v>后排坐垫吊紧钢丝5</v>
          </cell>
          <cell r="D2255" t="str">
            <v>V71</v>
          </cell>
          <cell r="E2255" t="str">
            <v>AC</v>
          </cell>
          <cell r="F2255" t="str">
            <v>EA</v>
          </cell>
          <cell r="G2255" t="str">
            <v>P</v>
          </cell>
          <cell r="H2255" t="str">
            <v>Standard</v>
          </cell>
          <cell r="I2255">
            <v>0.5</v>
          </cell>
          <cell r="J2255">
            <v>0.375</v>
          </cell>
        </row>
        <row r="2256">
          <cell r="B2256" t="str">
            <v>SHT0012428</v>
          </cell>
          <cell r="C2256" t="str">
            <v>驾驶员安全带总成</v>
          </cell>
          <cell r="D2256" t="str">
            <v>T5-1.0</v>
          </cell>
          <cell r="E2256" t="str">
            <v>AC</v>
          </cell>
          <cell r="F2256" t="str">
            <v>EA</v>
          </cell>
          <cell r="G2256" t="str">
            <v>P</v>
          </cell>
          <cell r="H2256" t="str">
            <v>standard</v>
          </cell>
          <cell r="I2256">
            <v>29.38</v>
          </cell>
          <cell r="J2256">
            <v>28.32</v>
          </cell>
        </row>
        <row r="2257">
          <cell r="B2257" t="str">
            <v>BFA0000112</v>
          </cell>
          <cell r="C2257" t="str">
            <v>六角法兰承面带齿螺栓</v>
          </cell>
          <cell r="D2257" t="str">
            <v>M8*16</v>
          </cell>
          <cell r="E2257" t="str">
            <v>AC</v>
          </cell>
          <cell r="F2257" t="str">
            <v>EA</v>
          </cell>
          <cell r="G2257" t="str">
            <v>P</v>
          </cell>
          <cell r="H2257" t="str">
            <v>Standard</v>
          </cell>
          <cell r="I2257">
            <v>0.35</v>
          </cell>
          <cell r="J2257">
            <v>0.35</v>
          </cell>
        </row>
        <row r="2258">
          <cell r="B2258" t="str">
            <v>TFT0000081</v>
          </cell>
          <cell r="C2258" t="str">
            <v>黑料4885</v>
          </cell>
        </row>
        <row r="2258">
          <cell r="E2258" t="str">
            <v>AC</v>
          </cell>
          <cell r="F2258" t="str">
            <v>KG</v>
          </cell>
          <cell r="G2258" t="str">
            <v>P</v>
          </cell>
          <cell r="H2258" t="str">
            <v>standard</v>
          </cell>
          <cell r="I2258">
            <v>16.3681</v>
          </cell>
        </row>
        <row r="2259">
          <cell r="B2259" t="str">
            <v>SLT0001050</v>
          </cell>
          <cell r="C2259" t="str">
            <v>右舵双人左背右被动调角器</v>
          </cell>
          <cell r="D2259" t="str">
            <v>调机器（带螺丝）</v>
          </cell>
          <cell r="E2259" t="str">
            <v>AC</v>
          </cell>
          <cell r="F2259" t="str">
            <v>EA</v>
          </cell>
          <cell r="G2259" t="str">
            <v>P</v>
          </cell>
          <cell r="H2259" t="str">
            <v>standard</v>
          </cell>
          <cell r="I2259">
            <v>25.89085</v>
          </cell>
          <cell r="J2259">
            <v>28.8925428571429</v>
          </cell>
        </row>
        <row r="2260">
          <cell r="B2260" t="str">
            <v>BFA0010020</v>
          </cell>
          <cell r="C2260" t="str">
            <v>全金属六角法兰面锁紧螺母</v>
          </cell>
          <cell r="D2260" t="str">
            <v>M5镀黑锌</v>
          </cell>
          <cell r="E2260" t="str">
            <v>AC</v>
          </cell>
          <cell r="F2260" t="str">
            <v>EA</v>
          </cell>
          <cell r="G2260" t="str">
            <v>P</v>
          </cell>
          <cell r="H2260" t="str">
            <v>Standard</v>
          </cell>
          <cell r="I2260">
            <v>0.12</v>
          </cell>
          <cell r="J2260">
            <v>0.12</v>
          </cell>
        </row>
        <row r="2261">
          <cell r="B2261" t="str">
            <v>SCS0012071</v>
          </cell>
          <cell r="C2261" t="str">
            <v>腿拖中间软泡</v>
          </cell>
          <cell r="D2261" t="str">
            <v>V71</v>
          </cell>
          <cell r="E2261" t="str">
            <v>AC</v>
          </cell>
          <cell r="F2261" t="str">
            <v>EA</v>
          </cell>
          <cell r="G2261" t="str">
            <v>P</v>
          </cell>
          <cell r="H2261" t="str">
            <v>Standard</v>
          </cell>
          <cell r="I2261">
            <v>3.1</v>
          </cell>
          <cell r="J2261">
            <v>3.1</v>
          </cell>
        </row>
        <row r="2262">
          <cell r="B2262" t="str">
            <v>SHT0011946</v>
          </cell>
          <cell r="C2262" t="str">
            <v>靠背面套钢丝2</v>
          </cell>
        </row>
        <row r="2262">
          <cell r="E2262" t="str">
            <v>AC</v>
          </cell>
          <cell r="F2262" t="str">
            <v>EA</v>
          </cell>
          <cell r="G2262" t="str">
            <v>P</v>
          </cell>
          <cell r="H2262" t="str">
            <v>standard</v>
          </cell>
          <cell r="I2262">
            <v>0.25</v>
          </cell>
          <cell r="J2262">
            <v>0.2159</v>
          </cell>
        </row>
        <row r="2263">
          <cell r="B2263" t="str">
            <v>BEC0010221</v>
          </cell>
          <cell r="C2263" t="str">
            <v>坐垫加热垫总成</v>
          </cell>
          <cell r="D2263" t="str">
            <v>H42.2</v>
          </cell>
          <cell r="E2263" t="str">
            <v>AC</v>
          </cell>
          <cell r="F2263" t="str">
            <v>EA</v>
          </cell>
          <cell r="G2263" t="str">
            <v>P</v>
          </cell>
          <cell r="H2263" t="str">
            <v>Standard</v>
          </cell>
          <cell r="I2263">
            <v>58.96</v>
          </cell>
        </row>
        <row r="2264">
          <cell r="B2264" t="str">
            <v>TFT0000080</v>
          </cell>
          <cell r="C2264" t="str">
            <v>硅油K31</v>
          </cell>
          <cell r="D2264" t="str">
            <v>193KG/桶</v>
          </cell>
          <cell r="E2264" t="str">
            <v>AC</v>
          </cell>
          <cell r="F2264" t="str">
            <v>KG</v>
          </cell>
          <cell r="G2264" t="str">
            <v>P</v>
          </cell>
          <cell r="H2264" t="str">
            <v>Standard</v>
          </cell>
          <cell r="I2264">
            <v>47.6991</v>
          </cell>
        </row>
        <row r="2265">
          <cell r="B2265" t="str">
            <v>SLT0001051</v>
          </cell>
          <cell r="C2265" t="str">
            <v>K1右舵双人右背左被动</v>
          </cell>
          <cell r="D2265" t="str">
            <v>调角器</v>
          </cell>
          <cell r="E2265" t="str">
            <v>AC</v>
          </cell>
          <cell r="F2265" t="str">
            <v>EA</v>
          </cell>
          <cell r="G2265" t="str">
            <v>P</v>
          </cell>
          <cell r="H2265" t="str">
            <v>standard</v>
          </cell>
          <cell r="I2265">
            <v>22.48455</v>
          </cell>
          <cell r="J2265">
            <v>28.8925428571429</v>
          </cell>
        </row>
        <row r="2266">
          <cell r="B2266" t="str">
            <v>BPC0000065</v>
          </cell>
          <cell r="C2266" t="str">
            <v>联腰拖开关</v>
          </cell>
          <cell r="D2266" t="str">
            <v>T5</v>
          </cell>
          <cell r="E2266" t="str">
            <v>AC</v>
          </cell>
          <cell r="F2266" t="str">
            <v>EA</v>
          </cell>
          <cell r="G2266" t="str">
            <v>P</v>
          </cell>
          <cell r="H2266" t="str">
            <v>standard</v>
          </cell>
          <cell r="I2266">
            <v>47.6691</v>
          </cell>
        </row>
        <row r="2267">
          <cell r="B2267" t="str">
            <v>SCS0012072</v>
          </cell>
          <cell r="C2267" t="str">
            <v>腿拖左侧边软泡</v>
          </cell>
          <cell r="D2267" t="str">
            <v>V71</v>
          </cell>
          <cell r="E2267" t="str">
            <v>AC</v>
          </cell>
          <cell r="F2267" t="str">
            <v>EA</v>
          </cell>
          <cell r="G2267" t="str">
            <v>P</v>
          </cell>
          <cell r="H2267" t="str">
            <v>Standard</v>
          </cell>
          <cell r="I2267">
            <v>1.85</v>
          </cell>
          <cell r="J2267">
            <v>1.85</v>
          </cell>
        </row>
        <row r="2268">
          <cell r="B2268" t="str">
            <v>SHT0011011</v>
          </cell>
          <cell r="C2268" t="str">
            <v>通风加热孔盖板</v>
          </cell>
        </row>
        <row r="2268">
          <cell r="E2268" t="str">
            <v>AC</v>
          </cell>
          <cell r="F2268" t="str">
            <v>EA</v>
          </cell>
          <cell r="G2268" t="str">
            <v>P</v>
          </cell>
          <cell r="H2268" t="str">
            <v>standard</v>
          </cell>
          <cell r="I2268">
            <v>0.24</v>
          </cell>
        </row>
        <row r="2269">
          <cell r="B2269" t="str">
            <v>BEC0010239</v>
          </cell>
          <cell r="C2269" t="str">
            <v>基础款通风加热集成线束</v>
          </cell>
          <cell r="D2269" t="str">
            <v>带ECU</v>
          </cell>
          <cell r="E2269" t="str">
            <v>AC</v>
          </cell>
          <cell r="F2269" t="str">
            <v>EA</v>
          </cell>
          <cell r="G2269" t="str">
            <v>P</v>
          </cell>
          <cell r="H2269" t="str">
            <v>Standard</v>
          </cell>
          <cell r="I2269">
            <v>85</v>
          </cell>
        </row>
        <row r="2270">
          <cell r="B2270" t="str">
            <v>TFT0000079</v>
          </cell>
          <cell r="C2270" t="str">
            <v>硅油K54</v>
          </cell>
          <cell r="D2270" t="str">
            <v>193KG/桶</v>
          </cell>
          <cell r="E2270" t="str">
            <v>AC</v>
          </cell>
          <cell r="F2270" t="str">
            <v>KG</v>
          </cell>
          <cell r="G2270" t="str">
            <v>P</v>
          </cell>
          <cell r="H2270" t="str">
            <v>Standard</v>
          </cell>
          <cell r="I2270">
            <v>50.3009</v>
          </cell>
        </row>
        <row r="2271">
          <cell r="B2271" t="str">
            <v>SLT0000784</v>
          </cell>
          <cell r="C2271" t="str">
            <v>M4滑轨总成</v>
          </cell>
          <cell r="D2271" t="str">
            <v>调角器</v>
          </cell>
          <cell r="E2271" t="str">
            <v>AC</v>
          </cell>
          <cell r="F2271" t="str">
            <v>EA</v>
          </cell>
          <cell r="G2271" t="str">
            <v>P</v>
          </cell>
          <cell r="H2271" t="str">
            <v>standard</v>
          </cell>
          <cell r="I2271">
            <v>47.7876</v>
          </cell>
        </row>
        <row r="2272">
          <cell r="B2272" t="str">
            <v>BPC0000044</v>
          </cell>
          <cell r="C2272" t="str">
            <v>直通快速插头</v>
          </cell>
          <cell r="D2272" t="str">
            <v>φ6-φ6</v>
          </cell>
          <cell r="E2272" t="str">
            <v>AC</v>
          </cell>
          <cell r="F2272" t="str">
            <v>EA</v>
          </cell>
          <cell r="G2272" t="str">
            <v>P</v>
          </cell>
          <cell r="H2272" t="str">
            <v>standard</v>
          </cell>
          <cell r="I2272">
            <v>1.95</v>
          </cell>
          <cell r="J2272">
            <v>2.05</v>
          </cell>
        </row>
        <row r="2273">
          <cell r="B2273" t="str">
            <v>SCS0012073</v>
          </cell>
          <cell r="C2273" t="str">
            <v>腿拖右侧边软泡</v>
          </cell>
          <cell r="D2273" t="str">
            <v>V71</v>
          </cell>
          <cell r="E2273" t="str">
            <v>AC</v>
          </cell>
          <cell r="F2273" t="str">
            <v>EA</v>
          </cell>
          <cell r="G2273" t="str">
            <v>P</v>
          </cell>
          <cell r="H2273" t="str">
            <v>Standard</v>
          </cell>
          <cell r="I2273">
            <v>1.85</v>
          </cell>
          <cell r="J2273">
            <v>1.85</v>
          </cell>
        </row>
        <row r="2274">
          <cell r="B2274" t="str">
            <v>SHT0012393</v>
          </cell>
          <cell r="C2274" t="str">
            <v>上盖总成</v>
          </cell>
          <cell r="D2274" t="str">
            <v>AZ1662519021/1</v>
          </cell>
          <cell r="E2274" t="str">
            <v>AC</v>
          </cell>
          <cell r="F2274" t="str">
            <v>EA</v>
          </cell>
          <cell r="G2274" t="str">
            <v>P</v>
          </cell>
          <cell r="H2274" t="str">
            <v>Standard</v>
          </cell>
          <cell r="I2274">
            <v>79.87</v>
          </cell>
        </row>
        <row r="2275">
          <cell r="B2275" t="str">
            <v>TFT0000072</v>
          </cell>
          <cell r="C2275" t="str">
            <v>脱模剂FDC-82</v>
          </cell>
          <cell r="D2275" t="str">
            <v>150kg/桶</v>
          </cell>
          <cell r="E2275" t="str">
            <v>AC</v>
          </cell>
          <cell r="F2275" t="str">
            <v>KG</v>
          </cell>
          <cell r="G2275" t="str">
            <v>P</v>
          </cell>
          <cell r="H2275" t="str">
            <v>standard</v>
          </cell>
          <cell r="I2275">
            <v>17.3347</v>
          </cell>
        </row>
        <row r="2276">
          <cell r="B2276" t="str">
            <v>SLT0001054</v>
          </cell>
          <cell r="C2276" t="str">
            <v>K1右舵单人左被动调角器</v>
          </cell>
          <cell r="D2276" t="str">
            <v>调角器</v>
          </cell>
          <cell r="E2276" t="str">
            <v>AC</v>
          </cell>
          <cell r="F2276" t="str">
            <v>EA</v>
          </cell>
          <cell r="G2276" t="str">
            <v>P</v>
          </cell>
          <cell r="H2276" t="str">
            <v>standard</v>
          </cell>
          <cell r="I2276">
            <v>22.02811</v>
          </cell>
          <cell r="J2276">
            <v>28.8595428571429</v>
          </cell>
        </row>
        <row r="2277">
          <cell r="B2277" t="str">
            <v>BPC0010181</v>
          </cell>
          <cell r="C2277" t="str">
            <v>按压速降阀按钮分总成</v>
          </cell>
          <cell r="D2277" t="str">
            <v>汕德卡</v>
          </cell>
          <cell r="E2277" t="str">
            <v>AC</v>
          </cell>
          <cell r="F2277" t="str">
            <v>EA</v>
          </cell>
          <cell r="G2277" t="str">
            <v>P</v>
          </cell>
          <cell r="H2277" t="str">
            <v>Standard</v>
          </cell>
          <cell r="I2277">
            <v>5.2</v>
          </cell>
        </row>
        <row r="2278">
          <cell r="B2278" t="str">
            <v>SCS0012083</v>
          </cell>
          <cell r="C2278" t="str">
            <v>驾驶座靠背无纺布衬垫1</v>
          </cell>
          <cell r="D2278" t="str">
            <v>B01</v>
          </cell>
          <cell r="E2278" t="str">
            <v>AC</v>
          </cell>
          <cell r="F2278" t="str">
            <v>EA</v>
          </cell>
          <cell r="G2278" t="str">
            <v>P</v>
          </cell>
          <cell r="H2278" t="str">
            <v>Standard</v>
          </cell>
          <cell r="I2278">
            <v>3</v>
          </cell>
          <cell r="J2278">
            <v>3</v>
          </cell>
        </row>
        <row r="2279">
          <cell r="B2279" t="str">
            <v>SHT0002316</v>
          </cell>
          <cell r="C2279" t="str">
            <v>H4出口司机滑轨总成</v>
          </cell>
        </row>
        <row r="2279">
          <cell r="E2279" t="str">
            <v>AC</v>
          </cell>
          <cell r="F2279" t="str">
            <v>EA</v>
          </cell>
          <cell r="G2279" t="str">
            <v>P</v>
          </cell>
          <cell r="H2279" t="str">
            <v>standard</v>
          </cell>
          <cell r="I2279">
            <v>59.7752</v>
          </cell>
          <cell r="J2279">
            <v>59.77521</v>
          </cell>
        </row>
        <row r="2280">
          <cell r="B2280" t="str">
            <v>BEC0010087</v>
          </cell>
          <cell r="C2280" t="str">
            <v>经济型单通风ECU</v>
          </cell>
          <cell r="D2280" t="str">
            <v>汕德卡2.0</v>
          </cell>
          <cell r="E2280" t="str">
            <v>AC</v>
          </cell>
          <cell r="F2280" t="str">
            <v>EA</v>
          </cell>
          <cell r="G2280" t="str">
            <v>P</v>
          </cell>
          <cell r="H2280" t="str">
            <v>standard</v>
          </cell>
          <cell r="I2280">
            <v>211.81</v>
          </cell>
        </row>
        <row r="2281">
          <cell r="B2281" t="str">
            <v>TFT0000069</v>
          </cell>
          <cell r="C2281" t="str">
            <v>黑料MDI-S3815</v>
          </cell>
          <cell r="D2281" t="str">
            <v>240kg/桶</v>
          </cell>
          <cell r="E2281" t="str">
            <v>AC</v>
          </cell>
          <cell r="F2281" t="str">
            <v>KG</v>
          </cell>
          <cell r="G2281" t="str">
            <v>P</v>
          </cell>
          <cell r="H2281" t="str">
            <v>standard</v>
          </cell>
          <cell r="I2281">
            <v>16.9823</v>
          </cell>
        </row>
        <row r="2282">
          <cell r="B2282" t="str">
            <v>SLT0001055</v>
          </cell>
          <cell r="C2282" t="str">
            <v>二排单人座垫护面总成</v>
          </cell>
          <cell r="D2282" t="str">
            <v>K1出口马来右舵</v>
          </cell>
          <cell r="E2282" t="str">
            <v>AC</v>
          </cell>
          <cell r="F2282" t="str">
            <v>EA</v>
          </cell>
          <cell r="G2282" t="str">
            <v>P</v>
          </cell>
          <cell r="H2282" t="str">
            <v>Standard</v>
          </cell>
          <cell r="I2282">
            <v>18.5</v>
          </cell>
        </row>
        <row r="2283">
          <cell r="B2283" t="str">
            <v>BFA0010100</v>
          </cell>
          <cell r="C2283" t="str">
            <v>开口销2.5*16</v>
          </cell>
        </row>
        <row r="2283">
          <cell r="E2283" t="str">
            <v>AC</v>
          </cell>
          <cell r="F2283" t="str">
            <v>EA</v>
          </cell>
          <cell r="G2283" t="str">
            <v>P</v>
          </cell>
          <cell r="H2283" t="str">
            <v>Standard</v>
          </cell>
          <cell r="I2283">
            <v>0.02</v>
          </cell>
          <cell r="J2283">
            <v>0.02</v>
          </cell>
        </row>
        <row r="2284">
          <cell r="B2284" t="str">
            <v>SCS0012084</v>
          </cell>
          <cell r="C2284" t="str">
            <v>驾驶座靠背无纺布衬垫3</v>
          </cell>
          <cell r="D2284" t="str">
            <v>B01</v>
          </cell>
          <cell r="E2284" t="str">
            <v>AC</v>
          </cell>
          <cell r="F2284" t="str">
            <v>EA</v>
          </cell>
          <cell r="G2284" t="str">
            <v>P</v>
          </cell>
          <cell r="H2284" t="str">
            <v>Standard</v>
          </cell>
          <cell r="I2284">
            <v>3</v>
          </cell>
          <cell r="J2284">
            <v>3</v>
          </cell>
        </row>
        <row r="2285">
          <cell r="B2285" t="str">
            <v>SHT0012401</v>
          </cell>
          <cell r="C2285" t="str">
            <v>扶手本体</v>
          </cell>
          <cell r="D2285" t="str">
            <v>AZ1662519020/1</v>
          </cell>
          <cell r="E2285" t="str">
            <v>AC</v>
          </cell>
          <cell r="F2285" t="str">
            <v>EA</v>
          </cell>
          <cell r="G2285" t="str">
            <v>P</v>
          </cell>
          <cell r="H2285" t="str">
            <v>Standard</v>
          </cell>
          <cell r="I2285">
            <v>255.45</v>
          </cell>
        </row>
        <row r="2286">
          <cell r="B2286" t="str">
            <v>TFT0000068</v>
          </cell>
          <cell r="C2286" t="str">
            <v>硅油EPK127</v>
          </cell>
          <cell r="D2286" t="str">
            <v>190kg/桶</v>
          </cell>
          <cell r="E2286" t="str">
            <v>AC</v>
          </cell>
          <cell r="F2286" t="str">
            <v>KG</v>
          </cell>
          <cell r="G2286" t="str">
            <v>P</v>
          </cell>
          <cell r="H2286" t="str">
            <v>standard</v>
          </cell>
          <cell r="I2286">
            <v>61.0619</v>
          </cell>
        </row>
        <row r="2287">
          <cell r="B2287" t="str">
            <v>SLT0001056</v>
          </cell>
          <cell r="C2287" t="str">
            <v>K1背板新小</v>
          </cell>
          <cell r="D2287" t="str">
            <v>注塑件</v>
          </cell>
          <cell r="E2287" t="str">
            <v>AC</v>
          </cell>
          <cell r="F2287" t="str">
            <v>EA</v>
          </cell>
          <cell r="G2287" t="str">
            <v>P</v>
          </cell>
          <cell r="H2287" t="str">
            <v>standard</v>
          </cell>
          <cell r="I2287">
            <v>9.1713</v>
          </cell>
        </row>
        <row r="2288">
          <cell r="B2288" t="str">
            <v>BPC0010060</v>
          </cell>
          <cell r="C2288" t="str">
            <v>座椅速升速降阀</v>
          </cell>
        </row>
        <row r="2288">
          <cell r="E2288" t="str">
            <v>AC</v>
          </cell>
          <cell r="F2288" t="str">
            <v>EA</v>
          </cell>
          <cell r="G2288" t="str">
            <v>P</v>
          </cell>
          <cell r="H2288" t="str">
            <v>standard</v>
          </cell>
          <cell r="I2288">
            <v>9.84</v>
          </cell>
        </row>
        <row r="2289">
          <cell r="B2289" t="str">
            <v>SCS0012087</v>
          </cell>
          <cell r="C2289" t="str">
            <v>前排靠背支撑钢丝1</v>
          </cell>
          <cell r="D2289" t="str">
            <v>B01</v>
          </cell>
          <cell r="E2289" t="str">
            <v>AC</v>
          </cell>
          <cell r="F2289" t="str">
            <v>EA</v>
          </cell>
          <cell r="G2289" t="str">
            <v>P</v>
          </cell>
          <cell r="H2289" t="str">
            <v>Standard</v>
          </cell>
          <cell r="I2289">
            <v>0.35</v>
          </cell>
          <cell r="J2289">
            <v>0.325</v>
          </cell>
        </row>
        <row r="2290">
          <cell r="B2290" t="str">
            <v>SHT0012427</v>
          </cell>
          <cell r="C2290" t="str">
            <v>腰托三联阀开关总成</v>
          </cell>
          <cell r="D2290" t="str">
            <v>T5</v>
          </cell>
          <cell r="E2290" t="str">
            <v>AC</v>
          </cell>
          <cell r="F2290" t="str">
            <v>EA</v>
          </cell>
          <cell r="G2290" t="str">
            <v>P</v>
          </cell>
          <cell r="H2290" t="str">
            <v>standard</v>
          </cell>
          <cell r="I2290">
            <v>59.58</v>
          </cell>
        </row>
        <row r="2291">
          <cell r="B2291" t="str">
            <v>BFA0000110</v>
          </cell>
          <cell r="C2291" t="str">
            <v>全金属六角法兰面锁紧螺母</v>
          </cell>
          <cell r="D2291" t="str">
            <v>M8镀黑锌</v>
          </cell>
          <cell r="E2291" t="str">
            <v>AC</v>
          </cell>
          <cell r="F2291" t="str">
            <v>EA</v>
          </cell>
          <cell r="G2291" t="str">
            <v>P</v>
          </cell>
          <cell r="H2291" t="str">
            <v>standard</v>
          </cell>
          <cell r="I2291">
            <v>0.2</v>
          </cell>
          <cell r="J2291">
            <v>0.21</v>
          </cell>
        </row>
        <row r="2292">
          <cell r="B2292" t="str">
            <v>TFT0000067</v>
          </cell>
          <cell r="C2292" t="str">
            <v>硅油SIL1103</v>
          </cell>
          <cell r="D2292" t="str">
            <v>200kg/桶</v>
          </cell>
          <cell r="E2292" t="str">
            <v>AC</v>
          </cell>
          <cell r="F2292" t="str">
            <v>KG</v>
          </cell>
          <cell r="G2292" t="str">
            <v>P</v>
          </cell>
          <cell r="H2292" t="str">
            <v>standard</v>
          </cell>
          <cell r="I2292">
            <v>61.0619</v>
          </cell>
        </row>
        <row r="2293">
          <cell r="B2293" t="str">
            <v>SLT0001057</v>
          </cell>
          <cell r="C2293" t="str">
            <v>二排单人座右舵（5990</v>
          </cell>
          <cell r="D2293" t="str">
            <v>骨架</v>
          </cell>
          <cell r="E2293" t="str">
            <v>AC</v>
          </cell>
          <cell r="F2293" t="str">
            <v>EA</v>
          </cell>
          <cell r="G2293" t="str">
            <v>P</v>
          </cell>
          <cell r="H2293" t="str">
            <v>standard</v>
          </cell>
          <cell r="I2293">
            <v>76.0931</v>
          </cell>
        </row>
        <row r="2294">
          <cell r="B2294" t="str">
            <v>TST0000718</v>
          </cell>
          <cell r="C2294" t="str">
            <v>挑线簧</v>
          </cell>
        </row>
        <row r="2294">
          <cell r="E2294" t="str">
            <v>NA</v>
          </cell>
          <cell r="F2294" t="str">
            <v>EA</v>
          </cell>
          <cell r="G2294" t="str">
            <v>P</v>
          </cell>
          <cell r="H2294" t="str">
            <v>standard</v>
          </cell>
          <cell r="I2294">
            <v>0.885</v>
          </cell>
        </row>
        <row r="2295">
          <cell r="B2295" t="str">
            <v>SCS0012088</v>
          </cell>
          <cell r="C2295" t="str">
            <v>前排靠背支撑钢丝2</v>
          </cell>
          <cell r="D2295" t="str">
            <v>B01</v>
          </cell>
          <cell r="E2295" t="str">
            <v>AC</v>
          </cell>
          <cell r="F2295" t="str">
            <v>EA</v>
          </cell>
          <cell r="G2295" t="str">
            <v>P</v>
          </cell>
          <cell r="H2295" t="str">
            <v>Standard</v>
          </cell>
          <cell r="I2295">
            <v>0.35</v>
          </cell>
          <cell r="J2295">
            <v>0.325</v>
          </cell>
        </row>
        <row r="2296">
          <cell r="B2296" t="str">
            <v>SHT0011961</v>
          </cell>
          <cell r="C2296" t="str">
            <v>2.0座椅右侧罩壳</v>
          </cell>
        </row>
        <row r="2296">
          <cell r="E2296" t="str">
            <v>AC</v>
          </cell>
          <cell r="F2296" t="str">
            <v>EA</v>
          </cell>
          <cell r="G2296" t="str">
            <v>P</v>
          </cell>
          <cell r="H2296" t="str">
            <v>standard</v>
          </cell>
          <cell r="I2296">
            <v>8.5091</v>
          </cell>
        </row>
        <row r="2297">
          <cell r="B2297" t="str">
            <v>TFT0000066</v>
          </cell>
          <cell r="C2297" t="str">
            <v>催化剂MP-609</v>
          </cell>
          <cell r="D2297" t="str">
            <v>210kg/桶</v>
          </cell>
          <cell r="E2297" t="str">
            <v>AC</v>
          </cell>
          <cell r="F2297" t="str">
            <v>KG</v>
          </cell>
          <cell r="G2297" t="str">
            <v>P</v>
          </cell>
          <cell r="H2297" t="str">
            <v>standard</v>
          </cell>
          <cell r="I2297">
            <v>111.6814</v>
          </cell>
        </row>
        <row r="2298">
          <cell r="B2298" t="str">
            <v>SLT0001058</v>
          </cell>
          <cell r="C2298" t="str">
            <v>K1出口马来三排单人</v>
          </cell>
          <cell r="D2298" t="str">
            <v>骨架</v>
          </cell>
          <cell r="E2298" t="str">
            <v>AC</v>
          </cell>
          <cell r="F2298" t="str">
            <v>EA</v>
          </cell>
          <cell r="G2298" t="str">
            <v>P</v>
          </cell>
          <cell r="H2298" t="str">
            <v>standard</v>
          </cell>
          <cell r="I2298">
            <v>77.182</v>
          </cell>
        </row>
        <row r="2299">
          <cell r="B2299" t="str">
            <v>TST0000720</v>
          </cell>
          <cell r="C2299" t="str">
            <v>卷尺20米</v>
          </cell>
        </row>
        <row r="2299">
          <cell r="E2299" t="str">
            <v>NA</v>
          </cell>
          <cell r="F2299" t="str">
            <v>EA</v>
          </cell>
          <cell r="G2299" t="str">
            <v>P</v>
          </cell>
          <cell r="H2299" t="str">
            <v>standard</v>
          </cell>
          <cell r="I2299">
            <v>10.6195</v>
          </cell>
        </row>
        <row r="2300">
          <cell r="B2300" t="str">
            <v>SCS0012089</v>
          </cell>
          <cell r="C2300" t="str">
            <v>前排靠背支撑钢丝3</v>
          </cell>
          <cell r="D2300" t="str">
            <v>B01</v>
          </cell>
          <cell r="E2300" t="str">
            <v>AC</v>
          </cell>
          <cell r="F2300" t="str">
            <v>EA</v>
          </cell>
          <cell r="G2300" t="str">
            <v>P</v>
          </cell>
          <cell r="H2300" t="str">
            <v>Standard</v>
          </cell>
          <cell r="I2300">
            <v>0.25</v>
          </cell>
          <cell r="J2300">
            <v>0.225</v>
          </cell>
        </row>
        <row r="2301">
          <cell r="B2301" t="str">
            <v>SHT0011962</v>
          </cell>
          <cell r="C2301" t="str">
            <v>2.0座椅前部罩壳</v>
          </cell>
        </row>
        <row r="2301">
          <cell r="E2301" t="str">
            <v>AC</v>
          </cell>
          <cell r="F2301" t="str">
            <v>EA</v>
          </cell>
          <cell r="G2301" t="str">
            <v>P</v>
          </cell>
          <cell r="H2301" t="str">
            <v>standard</v>
          </cell>
          <cell r="I2301">
            <v>3.96021</v>
          </cell>
        </row>
        <row r="2302">
          <cell r="B2302" t="str">
            <v>BFA0000096</v>
          </cell>
          <cell r="C2302" t="str">
            <v>十字槽圆头带垫自攻螺钉F</v>
          </cell>
          <cell r="D2302" t="str">
            <v>ST4.2x9.5F型黑</v>
          </cell>
          <cell r="E2302" t="str">
            <v>AC</v>
          </cell>
          <cell r="F2302" t="str">
            <v>EA</v>
          </cell>
          <cell r="G2302" t="str">
            <v>P</v>
          </cell>
          <cell r="H2302" t="str">
            <v>standard</v>
          </cell>
          <cell r="I2302">
            <v>0.38</v>
          </cell>
          <cell r="J2302">
            <v>0.046</v>
          </cell>
        </row>
        <row r="2303">
          <cell r="B2303" t="str">
            <v>TFT0000065</v>
          </cell>
          <cell r="C2303" t="str">
            <v>黑料WWANNA-8007</v>
          </cell>
        </row>
        <row r="2303">
          <cell r="E2303" t="str">
            <v>AC</v>
          </cell>
          <cell r="F2303" t="str">
            <v>KG</v>
          </cell>
          <cell r="G2303" t="str">
            <v>P</v>
          </cell>
          <cell r="H2303" t="str">
            <v>standard</v>
          </cell>
          <cell r="I2303">
            <v>16.3717</v>
          </cell>
        </row>
        <row r="2304">
          <cell r="B2304" t="str">
            <v>SLT0000775</v>
          </cell>
          <cell r="C2304" t="str">
            <v>M4左侧护板</v>
          </cell>
          <cell r="D2304" t="str">
            <v>小件</v>
          </cell>
          <cell r="E2304" t="str">
            <v>AC</v>
          </cell>
          <cell r="F2304" t="str">
            <v>EA</v>
          </cell>
          <cell r="G2304" t="str">
            <v>P</v>
          </cell>
          <cell r="H2304" t="str">
            <v>standard</v>
          </cell>
          <cell r="I2304">
            <v>4.5</v>
          </cell>
          <cell r="J2304">
            <v>3.54</v>
          </cell>
        </row>
        <row r="2305">
          <cell r="B2305" t="str">
            <v>TST0000724</v>
          </cell>
          <cell r="C2305" t="str">
            <v>塑料压脚</v>
          </cell>
        </row>
        <row r="2305">
          <cell r="E2305" t="str">
            <v>NA</v>
          </cell>
          <cell r="F2305" t="str">
            <v>EA</v>
          </cell>
          <cell r="G2305" t="str">
            <v>P</v>
          </cell>
          <cell r="H2305" t="str">
            <v>standard</v>
          </cell>
          <cell r="I2305">
            <v>1.5929</v>
          </cell>
        </row>
        <row r="2306">
          <cell r="B2306" t="str">
            <v>SCS0012090</v>
          </cell>
          <cell r="C2306" t="str">
            <v>前排靠背刺毛条</v>
          </cell>
          <cell r="D2306" t="str">
            <v>B01</v>
          </cell>
          <cell r="E2306" t="str">
            <v>AC</v>
          </cell>
          <cell r="F2306" t="str">
            <v>EA</v>
          </cell>
          <cell r="G2306" t="str">
            <v>P</v>
          </cell>
          <cell r="H2306" t="str">
            <v>Standard</v>
          </cell>
          <cell r="I2306">
            <v>0.25</v>
          </cell>
          <cell r="J2306">
            <v>0.25</v>
          </cell>
        </row>
        <row r="2307">
          <cell r="B2307" t="str">
            <v>SHT0002281</v>
          </cell>
          <cell r="C2307" t="str">
            <v>H4驾驶员安全带卷轴器</v>
          </cell>
        </row>
        <row r="2307">
          <cell r="E2307" t="str">
            <v>AC</v>
          </cell>
          <cell r="F2307" t="str">
            <v>EA</v>
          </cell>
          <cell r="G2307" t="str">
            <v>P</v>
          </cell>
          <cell r="H2307" t="str">
            <v>standard</v>
          </cell>
          <cell r="I2307">
            <v>25.491</v>
          </cell>
          <cell r="J2307">
            <v>25.491</v>
          </cell>
        </row>
        <row r="2308">
          <cell r="B2308" t="str">
            <v>BAS0000052</v>
          </cell>
          <cell r="C2308" t="str">
            <v>C50E内侧旋转轴衬套</v>
          </cell>
        </row>
        <row r="2308">
          <cell r="E2308" t="str">
            <v>AC</v>
          </cell>
          <cell r="F2308" t="str">
            <v>EA</v>
          </cell>
          <cell r="G2308" t="str">
            <v>P</v>
          </cell>
          <cell r="H2308" t="str">
            <v>standard</v>
          </cell>
          <cell r="I2308">
            <v>0.37</v>
          </cell>
        </row>
        <row r="2309">
          <cell r="B2309" t="str">
            <v>TFT0000056</v>
          </cell>
          <cell r="C2309" t="str">
            <v>TPOP-93/28</v>
          </cell>
        </row>
        <row r="2309">
          <cell r="E2309" t="str">
            <v>AC</v>
          </cell>
          <cell r="F2309" t="str">
            <v>KG</v>
          </cell>
          <cell r="G2309" t="str">
            <v>P</v>
          </cell>
          <cell r="H2309" t="str">
            <v>standard</v>
          </cell>
          <cell r="I2309">
            <v>10.6195</v>
          </cell>
        </row>
        <row r="2310">
          <cell r="B2310" t="str">
            <v>SLT0001059</v>
          </cell>
          <cell r="C2310" t="str">
            <v>左靠背护面总成（无背板）</v>
          </cell>
          <cell r="D2310" t="str">
            <v>K1出口马来右舵</v>
          </cell>
          <cell r="E2310" t="str">
            <v>AC</v>
          </cell>
          <cell r="F2310" t="str">
            <v>EA</v>
          </cell>
          <cell r="G2310" t="str">
            <v>P</v>
          </cell>
          <cell r="H2310" t="str">
            <v>Standard</v>
          </cell>
          <cell r="I2310">
            <v>27.84</v>
          </cell>
        </row>
        <row r="2311">
          <cell r="B2311" t="str">
            <v>TST0000726</v>
          </cell>
          <cell r="C2311" t="str">
            <v>梭芯小</v>
          </cell>
        </row>
        <row r="2311">
          <cell r="E2311" t="str">
            <v>NA</v>
          </cell>
          <cell r="F2311" t="str">
            <v>EA</v>
          </cell>
          <cell r="G2311" t="str">
            <v>P</v>
          </cell>
          <cell r="H2311" t="str">
            <v>standard</v>
          </cell>
          <cell r="I2311">
            <v>0.885</v>
          </cell>
        </row>
        <row r="2312">
          <cell r="B2312" t="str">
            <v>SCS0012091</v>
          </cell>
          <cell r="C2312" t="str">
            <v>前排靠背中间造型刺毛条</v>
          </cell>
          <cell r="D2312" t="str">
            <v>B01</v>
          </cell>
          <cell r="E2312" t="str">
            <v>AC</v>
          </cell>
          <cell r="F2312" t="str">
            <v>EA</v>
          </cell>
          <cell r="G2312" t="str">
            <v>P</v>
          </cell>
          <cell r="H2312" t="str">
            <v>Standard</v>
          </cell>
          <cell r="I2312">
            <v>1.49</v>
          </cell>
          <cell r="J2312">
            <v>1.49</v>
          </cell>
        </row>
        <row r="2313">
          <cell r="B2313" t="str">
            <v>SHT0012354</v>
          </cell>
          <cell r="C2313" t="str">
            <v>驾驶员靠背面套总成</v>
          </cell>
          <cell r="D2313" t="str">
            <v>重汽T5-1.0超纤+PVC</v>
          </cell>
          <cell r="E2313" t="str">
            <v>AC</v>
          </cell>
          <cell r="F2313" t="str">
            <v>EA</v>
          </cell>
          <cell r="G2313" t="str">
            <v>P</v>
          </cell>
          <cell r="H2313" t="str">
            <v>standard</v>
          </cell>
          <cell r="I2313">
            <v>73.1151</v>
          </cell>
        </row>
        <row r="2314">
          <cell r="B2314" t="str">
            <v>BEC0010043</v>
          </cell>
          <cell r="C2314" t="str">
            <v>坐垫加热垫总成</v>
          </cell>
          <cell r="D2314" t="str">
            <v>重汽T5-2.0高配</v>
          </cell>
          <cell r="E2314" t="str">
            <v>AC</v>
          </cell>
          <cell r="F2314" t="str">
            <v>EA</v>
          </cell>
          <cell r="G2314" t="str">
            <v>P</v>
          </cell>
          <cell r="H2314" t="str">
            <v>standard</v>
          </cell>
          <cell r="I2314">
            <v>36.78</v>
          </cell>
        </row>
        <row r="2315">
          <cell r="B2315" t="str">
            <v>TFT0000044</v>
          </cell>
          <cell r="C2315" t="str">
            <v>水（泡沫混合料添加剂）</v>
          </cell>
        </row>
        <row r="2315">
          <cell r="E2315" t="str">
            <v>NA</v>
          </cell>
          <cell r="F2315" t="str">
            <v>KG</v>
          </cell>
          <cell r="G2315" t="str">
            <v>P</v>
          </cell>
          <cell r="H2315" t="str">
            <v>standard</v>
          </cell>
          <cell r="I2315">
            <v>0.0001</v>
          </cell>
        </row>
        <row r="2316">
          <cell r="B2316" t="str">
            <v>SLT0001060</v>
          </cell>
          <cell r="C2316" t="str">
            <v>三排单人座右舵（5990</v>
          </cell>
          <cell r="D2316" t="str">
            <v>骨架</v>
          </cell>
          <cell r="E2316" t="str">
            <v>AC</v>
          </cell>
          <cell r="F2316" t="str">
            <v>EA</v>
          </cell>
          <cell r="G2316" t="str">
            <v>P</v>
          </cell>
          <cell r="H2316" t="str">
            <v>standard</v>
          </cell>
          <cell r="I2316">
            <v>75.6965</v>
          </cell>
        </row>
        <row r="2317">
          <cell r="B2317" t="str">
            <v>TST0000727</v>
          </cell>
          <cell r="C2317" t="str">
            <v>梭盒</v>
          </cell>
        </row>
        <row r="2317">
          <cell r="E2317" t="str">
            <v>NA</v>
          </cell>
          <cell r="F2317" t="str">
            <v>EA</v>
          </cell>
          <cell r="G2317" t="str">
            <v>P</v>
          </cell>
          <cell r="H2317" t="str">
            <v>standard</v>
          </cell>
          <cell r="I2317">
            <v>7.0796</v>
          </cell>
        </row>
        <row r="2318">
          <cell r="B2318" t="str">
            <v>SCS0012094</v>
          </cell>
          <cell r="C2318" t="str">
            <v>驾驶座左侧坐垫无纺布衬垫</v>
          </cell>
          <cell r="D2318" t="str">
            <v>B01</v>
          </cell>
          <cell r="E2318" t="str">
            <v>AC</v>
          </cell>
          <cell r="F2318" t="str">
            <v>EA</v>
          </cell>
          <cell r="G2318" t="str">
            <v>P</v>
          </cell>
          <cell r="H2318" t="str">
            <v>Standard</v>
          </cell>
          <cell r="I2318">
            <v>1.55</v>
          </cell>
          <cell r="J2318">
            <v>1.55</v>
          </cell>
        </row>
        <row r="2319">
          <cell r="B2319" t="str">
            <v>SHT0012353</v>
          </cell>
          <cell r="C2319" t="str">
            <v>头枕面套总成</v>
          </cell>
          <cell r="D2319" t="str">
            <v>重汽T5-1.0森织</v>
          </cell>
          <cell r="E2319" t="str">
            <v>AC</v>
          </cell>
          <cell r="F2319" t="str">
            <v>EA</v>
          </cell>
          <cell r="G2319" t="str">
            <v>P</v>
          </cell>
          <cell r="H2319" t="str">
            <v>standard</v>
          </cell>
          <cell r="I2319">
            <v>7.4797</v>
          </cell>
        </row>
        <row r="2320">
          <cell r="B2320" t="str">
            <v>TFT0000042</v>
          </cell>
          <cell r="C2320" t="str">
            <v>聚氨酯用添加剂SL-7</v>
          </cell>
        </row>
        <row r="2320">
          <cell r="E2320" t="str">
            <v>NA</v>
          </cell>
          <cell r="F2320" t="str">
            <v>KG</v>
          </cell>
          <cell r="G2320" t="str">
            <v>P</v>
          </cell>
          <cell r="H2320" t="str">
            <v>standard</v>
          </cell>
          <cell r="I2320">
            <v>53.9823</v>
          </cell>
        </row>
        <row r="2321">
          <cell r="B2321" t="str">
            <v>SLT0001062</v>
          </cell>
          <cell r="C2321" t="str">
            <v>二排双人座骨架右5990</v>
          </cell>
          <cell r="D2321" t="str">
            <v>骨架</v>
          </cell>
          <cell r="E2321" t="str">
            <v>AC</v>
          </cell>
          <cell r="F2321" t="str">
            <v>EA</v>
          </cell>
          <cell r="G2321" t="str">
            <v>P</v>
          </cell>
          <cell r="H2321" t="str">
            <v>standard</v>
          </cell>
          <cell r="I2321">
            <v>140.282</v>
          </cell>
        </row>
        <row r="2322">
          <cell r="B2322" t="str">
            <v>TST0000728</v>
          </cell>
          <cell r="C2322" t="str">
            <v>送布牙</v>
          </cell>
        </row>
        <row r="2322">
          <cell r="E2322" t="str">
            <v>NA</v>
          </cell>
          <cell r="F2322" t="str">
            <v>EA</v>
          </cell>
          <cell r="G2322" t="str">
            <v>P</v>
          </cell>
          <cell r="H2322" t="str">
            <v>standard</v>
          </cell>
          <cell r="I2322">
            <v>2.2124</v>
          </cell>
        </row>
        <row r="2323">
          <cell r="B2323" t="str">
            <v>SCS0012095</v>
          </cell>
          <cell r="C2323" t="str">
            <v>驾驶座右侧坐垫无纺布衬垫</v>
          </cell>
          <cell r="D2323" t="str">
            <v>B01</v>
          </cell>
          <cell r="E2323" t="str">
            <v>AC</v>
          </cell>
          <cell r="F2323" t="str">
            <v>EA</v>
          </cell>
          <cell r="G2323" t="str">
            <v>P</v>
          </cell>
          <cell r="H2323" t="str">
            <v>Standard</v>
          </cell>
          <cell r="I2323">
            <v>1.55</v>
          </cell>
          <cell r="J2323">
            <v>1.55</v>
          </cell>
        </row>
        <row r="2324">
          <cell r="B2324" t="str">
            <v>SHT0012430</v>
          </cell>
          <cell r="C2324" t="str">
            <v>副驾驶员安全带总成</v>
          </cell>
          <cell r="D2324" t="str">
            <v>T5-1.0</v>
          </cell>
          <cell r="E2324" t="str">
            <v>AC</v>
          </cell>
          <cell r="F2324" t="str">
            <v>EA</v>
          </cell>
          <cell r="G2324" t="str">
            <v>P</v>
          </cell>
          <cell r="H2324" t="str">
            <v>standard</v>
          </cell>
          <cell r="I2324">
            <v>29.38</v>
          </cell>
          <cell r="J2324">
            <v>28.32</v>
          </cell>
        </row>
        <row r="2325">
          <cell r="B2325" t="str">
            <v>BEC0010042</v>
          </cell>
          <cell r="C2325" t="str">
            <v>靠背加热垫总成</v>
          </cell>
          <cell r="D2325" t="str">
            <v>重汽T5-2.0高配</v>
          </cell>
          <cell r="E2325" t="str">
            <v>AC</v>
          </cell>
          <cell r="F2325" t="str">
            <v>EA</v>
          </cell>
          <cell r="G2325" t="str">
            <v>P</v>
          </cell>
          <cell r="H2325" t="str">
            <v>standard</v>
          </cell>
          <cell r="I2325">
            <v>23.97</v>
          </cell>
        </row>
        <row r="2326">
          <cell r="B2326" t="str">
            <v>TFT0000041</v>
          </cell>
          <cell r="C2326" t="str">
            <v>聚氨酯用添加剂3555</v>
          </cell>
        </row>
        <row r="2326">
          <cell r="E2326" t="str">
            <v>NA</v>
          </cell>
          <cell r="F2326" t="str">
            <v>KG</v>
          </cell>
          <cell r="G2326" t="str">
            <v>P</v>
          </cell>
          <cell r="H2326" t="str">
            <v>standard</v>
          </cell>
          <cell r="I2326">
            <v>51.7699</v>
          </cell>
        </row>
        <row r="2327">
          <cell r="B2327" t="str">
            <v>SLT0001063</v>
          </cell>
          <cell r="C2327" t="str">
            <v>K1出口马来二排双人</v>
          </cell>
          <cell r="D2327" t="str">
            <v>骨架</v>
          </cell>
          <cell r="E2327" t="str">
            <v>AC</v>
          </cell>
          <cell r="F2327" t="str">
            <v>EA</v>
          </cell>
          <cell r="G2327" t="str">
            <v>P</v>
          </cell>
          <cell r="H2327" t="str">
            <v>standard</v>
          </cell>
          <cell r="I2327">
            <v>105.9046</v>
          </cell>
        </row>
        <row r="2328">
          <cell r="B2328" t="str">
            <v>TST0000719</v>
          </cell>
          <cell r="C2328" t="str">
            <v>刀片(裁床）</v>
          </cell>
        </row>
        <row r="2328">
          <cell r="E2328" t="str">
            <v>NA</v>
          </cell>
          <cell r="F2328" t="str">
            <v>EA</v>
          </cell>
          <cell r="G2328" t="str">
            <v>P</v>
          </cell>
          <cell r="H2328" t="str">
            <v>standard</v>
          </cell>
          <cell r="I2328">
            <v>23.0089</v>
          </cell>
        </row>
        <row r="2329">
          <cell r="B2329" t="str">
            <v>SCS0012096</v>
          </cell>
          <cell r="C2329" t="str">
            <v>前排坐垫硬毛毡</v>
          </cell>
          <cell r="D2329" t="str">
            <v>B01</v>
          </cell>
          <cell r="E2329" t="str">
            <v>AC</v>
          </cell>
          <cell r="F2329" t="str">
            <v>EA</v>
          </cell>
          <cell r="G2329" t="str">
            <v>P</v>
          </cell>
          <cell r="H2329" t="str">
            <v>Standard</v>
          </cell>
          <cell r="I2329">
            <v>1.95</v>
          </cell>
          <cell r="J2329">
            <v>1.95</v>
          </cell>
        </row>
        <row r="2330">
          <cell r="B2330" t="str">
            <v>SHT0002278</v>
          </cell>
          <cell r="C2330" t="str">
            <v>H4出口西班牙司机纸箱</v>
          </cell>
        </row>
        <row r="2330">
          <cell r="E2330" t="str">
            <v>AC</v>
          </cell>
          <cell r="F2330" t="str">
            <v>EA</v>
          </cell>
          <cell r="G2330" t="str">
            <v>P</v>
          </cell>
          <cell r="H2330" t="str">
            <v>standard</v>
          </cell>
          <cell r="I2330">
            <v>28.6026</v>
          </cell>
          <cell r="J2330">
            <v>28.6026</v>
          </cell>
        </row>
        <row r="2331">
          <cell r="B2331" t="str">
            <v>BFA0000433</v>
          </cell>
          <cell r="C2331" t="str">
            <v>外六角螺栓￠8黑色</v>
          </cell>
        </row>
        <row r="2331">
          <cell r="E2331" t="str">
            <v>AC</v>
          </cell>
          <cell r="F2331" t="str">
            <v>EA</v>
          </cell>
          <cell r="G2331" t="str">
            <v>P</v>
          </cell>
          <cell r="H2331" t="str">
            <v>standard</v>
          </cell>
          <cell r="I2331">
            <v>0.15</v>
          </cell>
          <cell r="J2331">
            <v>0.1</v>
          </cell>
        </row>
        <row r="2332">
          <cell r="B2332" t="str">
            <v>TFT0000040</v>
          </cell>
          <cell r="C2332" t="str">
            <v>聚氨酯用添加剂3415</v>
          </cell>
        </row>
        <row r="2332">
          <cell r="E2332" t="str">
            <v>NA</v>
          </cell>
          <cell r="F2332" t="str">
            <v>KG</v>
          </cell>
          <cell r="G2332" t="str">
            <v>P</v>
          </cell>
          <cell r="H2332" t="str">
            <v>standard</v>
          </cell>
          <cell r="I2332">
            <v>51.7699</v>
          </cell>
        </row>
        <row r="2333">
          <cell r="B2333" t="str">
            <v>SLT0001064</v>
          </cell>
          <cell r="C2333" t="str">
            <v>右靠背护面总成（无背板）</v>
          </cell>
          <cell r="D2333" t="str">
            <v>K1出口马来右舵</v>
          </cell>
          <cell r="E2333" t="str">
            <v>AC</v>
          </cell>
          <cell r="F2333" t="str">
            <v>EA</v>
          </cell>
          <cell r="G2333" t="str">
            <v>P</v>
          </cell>
          <cell r="H2333" t="str">
            <v>Standard</v>
          </cell>
          <cell r="I2333">
            <v>27.84</v>
          </cell>
        </row>
        <row r="2334">
          <cell r="B2334" t="str">
            <v>TST0000731</v>
          </cell>
          <cell r="C2334" t="str">
            <v>动刀</v>
          </cell>
        </row>
        <row r="2334">
          <cell r="E2334" t="str">
            <v>NA</v>
          </cell>
          <cell r="F2334" t="str">
            <v>EA</v>
          </cell>
          <cell r="G2334" t="str">
            <v>P</v>
          </cell>
          <cell r="H2334" t="str">
            <v>standard</v>
          </cell>
          <cell r="I2334">
            <v>97.3451</v>
          </cell>
        </row>
        <row r="2335">
          <cell r="B2335" t="str">
            <v>SCS0012097</v>
          </cell>
          <cell r="C2335" t="str">
            <v>前排坐垫发泡钢丝-01</v>
          </cell>
          <cell r="D2335" t="str">
            <v>B01</v>
          </cell>
          <cell r="E2335" t="str">
            <v>AC</v>
          </cell>
          <cell r="F2335" t="str">
            <v>EA</v>
          </cell>
          <cell r="G2335" t="str">
            <v>P</v>
          </cell>
          <cell r="H2335" t="str">
            <v>Standard</v>
          </cell>
          <cell r="I2335">
            <v>0.3</v>
          </cell>
          <cell r="J2335">
            <v>0.275</v>
          </cell>
        </row>
        <row r="2336">
          <cell r="B2336" t="str">
            <v>SHT0012350</v>
          </cell>
          <cell r="C2336" t="str">
            <v>坐垫面套总成</v>
          </cell>
          <cell r="D2336" t="str">
            <v>重汽T5-1.0超纤+PVC</v>
          </cell>
          <cell r="E2336" t="str">
            <v>AC</v>
          </cell>
          <cell r="F2336" t="str">
            <v>EA</v>
          </cell>
          <cell r="G2336" t="str">
            <v>P</v>
          </cell>
          <cell r="H2336" t="str">
            <v>standard</v>
          </cell>
          <cell r="I2336">
            <v>50.7439</v>
          </cell>
        </row>
        <row r="2337">
          <cell r="B2337" t="str">
            <v>BEC0010041</v>
          </cell>
          <cell r="C2337" t="str">
            <v>坐垫风扇总成（不含罩壳）</v>
          </cell>
          <cell r="D2337" t="str">
            <v>重汽</v>
          </cell>
          <cell r="E2337" t="str">
            <v>AC</v>
          </cell>
          <cell r="F2337" t="str">
            <v>EA</v>
          </cell>
          <cell r="G2337" t="str">
            <v>P</v>
          </cell>
          <cell r="H2337" t="str">
            <v>standard</v>
          </cell>
          <cell r="I2337">
            <v>66.25</v>
          </cell>
          <cell r="J2337">
            <v>58.006</v>
          </cell>
        </row>
        <row r="2338">
          <cell r="B2338" t="str">
            <v>TFT0000039</v>
          </cell>
          <cell r="C2338" t="str">
            <v>聚氨酯用添加剂C-4</v>
          </cell>
        </row>
        <row r="2338">
          <cell r="E2338" t="str">
            <v>NA</v>
          </cell>
          <cell r="F2338" t="str">
            <v>KG</v>
          </cell>
          <cell r="G2338" t="str">
            <v>P</v>
          </cell>
          <cell r="H2338" t="str">
            <v>standard</v>
          </cell>
          <cell r="I2338">
            <v>86.7257</v>
          </cell>
        </row>
        <row r="2339">
          <cell r="B2339" t="str">
            <v>SLT0001066</v>
          </cell>
          <cell r="C2339" t="str">
            <v>K1窄车三排三人翻滚支架</v>
          </cell>
          <cell r="D2339" t="str">
            <v>前翻10人骨架</v>
          </cell>
          <cell r="E2339" t="str">
            <v>AC</v>
          </cell>
          <cell r="F2339" t="str">
            <v>EA</v>
          </cell>
          <cell r="G2339" t="str">
            <v>P</v>
          </cell>
          <cell r="H2339" t="str">
            <v>standard</v>
          </cell>
          <cell r="I2339">
            <v>13.1636</v>
          </cell>
        </row>
        <row r="2340">
          <cell r="B2340" t="str">
            <v>TST0000732</v>
          </cell>
          <cell r="C2340" t="str">
            <v>磨刀石</v>
          </cell>
        </row>
        <row r="2340">
          <cell r="E2340" t="str">
            <v>NA</v>
          </cell>
          <cell r="F2340" t="str">
            <v>EA</v>
          </cell>
          <cell r="G2340" t="str">
            <v>P</v>
          </cell>
          <cell r="H2340" t="str">
            <v>standard</v>
          </cell>
          <cell r="I2340">
            <v>752.2124</v>
          </cell>
        </row>
        <row r="2341">
          <cell r="B2341" t="str">
            <v>SCS0012098</v>
          </cell>
          <cell r="C2341" t="str">
            <v>前排坐垫发泡钢丝-02</v>
          </cell>
          <cell r="D2341" t="str">
            <v>B01</v>
          </cell>
          <cell r="E2341" t="str">
            <v>AC</v>
          </cell>
          <cell r="F2341" t="str">
            <v>EA</v>
          </cell>
          <cell r="G2341" t="str">
            <v>P</v>
          </cell>
          <cell r="H2341" t="str">
            <v>Standard</v>
          </cell>
          <cell r="I2341">
            <v>0.3</v>
          </cell>
          <cell r="J2341">
            <v>0.275</v>
          </cell>
        </row>
        <row r="2342">
          <cell r="B2342" t="str">
            <v>SHT0012432</v>
          </cell>
          <cell r="C2342" t="str">
            <v>驾驶员调角器手柄</v>
          </cell>
          <cell r="D2342" t="str">
            <v>黑色带白色操作标识</v>
          </cell>
          <cell r="E2342" t="str">
            <v>AC</v>
          </cell>
          <cell r="F2342" t="str">
            <v>EA</v>
          </cell>
          <cell r="G2342" t="str">
            <v>P</v>
          </cell>
          <cell r="H2342" t="str">
            <v>standard</v>
          </cell>
          <cell r="I2342">
            <v>0.5994</v>
          </cell>
        </row>
        <row r="2343">
          <cell r="B2343" t="str">
            <v>BEC0010040</v>
          </cell>
          <cell r="C2343" t="str">
            <v>靠背风扇总成（不含罩壳）</v>
          </cell>
          <cell r="D2343" t="str">
            <v>重汽</v>
          </cell>
          <cell r="E2343" t="str">
            <v>AC</v>
          </cell>
          <cell r="F2343" t="str">
            <v>EA</v>
          </cell>
          <cell r="G2343" t="str">
            <v>P</v>
          </cell>
          <cell r="H2343" t="str">
            <v>standard</v>
          </cell>
          <cell r="I2343">
            <v>37.829</v>
          </cell>
          <cell r="J2343">
            <v>39.3141</v>
          </cell>
        </row>
        <row r="2344">
          <cell r="B2344" t="str">
            <v>TFT0000038</v>
          </cell>
          <cell r="C2344" t="str">
            <v>聚氨酯用添加剂C-2</v>
          </cell>
        </row>
        <row r="2344">
          <cell r="E2344" t="str">
            <v>NA</v>
          </cell>
          <cell r="F2344" t="str">
            <v>KG</v>
          </cell>
          <cell r="G2344" t="str">
            <v>P</v>
          </cell>
          <cell r="H2344" t="str">
            <v>standard</v>
          </cell>
          <cell r="I2344">
            <v>97.3451</v>
          </cell>
        </row>
        <row r="2345">
          <cell r="B2345" t="str">
            <v>SLT0001067</v>
          </cell>
          <cell r="C2345" t="str">
            <v>G7-10人三排三人座</v>
          </cell>
          <cell r="D2345" t="str">
            <v>骨架</v>
          </cell>
          <cell r="E2345" t="str">
            <v>AC</v>
          </cell>
          <cell r="F2345" t="str">
            <v>EA</v>
          </cell>
          <cell r="G2345" t="str">
            <v>P</v>
          </cell>
          <cell r="H2345" t="str">
            <v>standard</v>
          </cell>
          <cell r="I2345">
            <v>116.831</v>
          </cell>
        </row>
        <row r="2346">
          <cell r="B2346" t="str">
            <v>TST0000733</v>
          </cell>
          <cell r="C2346" t="str">
            <v>机针DP*17*16KN</v>
          </cell>
        </row>
        <row r="2346">
          <cell r="E2346" t="str">
            <v>NA</v>
          </cell>
          <cell r="F2346" t="str">
            <v>EA</v>
          </cell>
          <cell r="G2346" t="str">
            <v>P</v>
          </cell>
          <cell r="H2346" t="str">
            <v>standard</v>
          </cell>
          <cell r="I2346">
            <v>6.8376</v>
          </cell>
        </row>
        <row r="2347">
          <cell r="B2347" t="str">
            <v>SCS0012099</v>
          </cell>
          <cell r="C2347" t="str">
            <v>前排坐垫发泡钢丝-03</v>
          </cell>
          <cell r="D2347" t="str">
            <v>B01</v>
          </cell>
          <cell r="E2347" t="str">
            <v>AC</v>
          </cell>
          <cell r="F2347" t="str">
            <v>EA</v>
          </cell>
          <cell r="G2347" t="str">
            <v>P</v>
          </cell>
          <cell r="H2347" t="str">
            <v>Standard</v>
          </cell>
          <cell r="I2347">
            <v>0.13</v>
          </cell>
          <cell r="J2347">
            <v>0.115</v>
          </cell>
        </row>
        <row r="2348">
          <cell r="B2348" t="str">
            <v>SHT0002420</v>
          </cell>
          <cell r="C2348" t="str">
            <v>驾驶员靠背护面总成</v>
          </cell>
          <cell r="D2348" t="str">
            <v>主料虎V，辅料M20</v>
          </cell>
          <cell r="E2348" t="str">
            <v>AC</v>
          </cell>
          <cell r="F2348" t="str">
            <v>EA</v>
          </cell>
          <cell r="G2348" t="str">
            <v>P</v>
          </cell>
          <cell r="H2348" t="str">
            <v>standard</v>
          </cell>
          <cell r="I2348">
            <v>67.13</v>
          </cell>
        </row>
        <row r="2349">
          <cell r="B2349" t="str">
            <v>BFA0000083</v>
          </cell>
          <cell r="C2349" t="str">
            <v>十字槽盘头自攻螺钉-C型</v>
          </cell>
          <cell r="D2349" t="str">
            <v>ST5.5*13镀白锌</v>
          </cell>
          <cell r="E2349" t="str">
            <v>AC</v>
          </cell>
          <cell r="F2349" t="str">
            <v>EA</v>
          </cell>
          <cell r="G2349" t="str">
            <v>P</v>
          </cell>
          <cell r="H2349" t="str">
            <v>standard</v>
          </cell>
          <cell r="I2349">
            <v>0.0335</v>
          </cell>
          <cell r="J2349">
            <v>0.0335</v>
          </cell>
        </row>
        <row r="2350">
          <cell r="B2350" t="str">
            <v>TFT0000029</v>
          </cell>
          <cell r="C2350" t="str">
            <v>聚合物U-3630</v>
          </cell>
        </row>
        <row r="2350">
          <cell r="E2350" t="str">
            <v>AC</v>
          </cell>
          <cell r="F2350" t="str">
            <v>KG</v>
          </cell>
          <cell r="G2350" t="str">
            <v>P</v>
          </cell>
          <cell r="H2350" t="str">
            <v>standard</v>
          </cell>
          <cell r="I2350">
            <v>9.823</v>
          </cell>
        </row>
        <row r="2351">
          <cell r="B2351" t="str">
            <v>SLT0001068</v>
          </cell>
          <cell r="C2351" t="str">
            <v>G7-10人三排座支腿</v>
          </cell>
          <cell r="D2351" t="str">
            <v>骨架</v>
          </cell>
          <cell r="E2351" t="str">
            <v>AC</v>
          </cell>
          <cell r="F2351" t="str">
            <v>EA</v>
          </cell>
          <cell r="G2351" t="str">
            <v>P</v>
          </cell>
          <cell r="H2351" t="str">
            <v>standard</v>
          </cell>
          <cell r="I2351">
            <v>20.101</v>
          </cell>
        </row>
        <row r="2352">
          <cell r="B2352" t="str">
            <v>TST0000734</v>
          </cell>
          <cell r="C2352" t="str">
            <v>机针DC*1*16KN</v>
          </cell>
        </row>
        <row r="2352">
          <cell r="E2352" t="str">
            <v>NA</v>
          </cell>
          <cell r="F2352" t="str">
            <v>EA</v>
          </cell>
          <cell r="G2352" t="str">
            <v>P</v>
          </cell>
          <cell r="H2352" t="str">
            <v>standard</v>
          </cell>
          <cell r="I2352">
            <v>6.838</v>
          </cell>
        </row>
        <row r="2353">
          <cell r="B2353" t="str">
            <v>SCS0010821</v>
          </cell>
          <cell r="C2353" t="str">
            <v>右座垫-舒适性泡棉7</v>
          </cell>
        </row>
        <row r="2353">
          <cell r="E2353" t="str">
            <v>AC</v>
          </cell>
          <cell r="F2353" t="str">
            <v>EA</v>
          </cell>
          <cell r="G2353" t="str">
            <v>P</v>
          </cell>
          <cell r="H2353" t="str">
            <v>standard</v>
          </cell>
          <cell r="I2353">
            <v>0.8936</v>
          </cell>
          <cell r="J2353">
            <v>0.9118</v>
          </cell>
        </row>
        <row r="2354">
          <cell r="B2354" t="str">
            <v>SHT0012434</v>
          </cell>
          <cell r="C2354" t="str">
            <v>副驾驶员滑轨总成</v>
          </cell>
          <cell r="D2354" t="str">
            <v>重汽T5-2.0</v>
          </cell>
          <cell r="E2354" t="str">
            <v>AC</v>
          </cell>
          <cell r="F2354" t="str">
            <v>EA</v>
          </cell>
          <cell r="G2354" t="str">
            <v>P</v>
          </cell>
          <cell r="H2354" t="str">
            <v>standard</v>
          </cell>
          <cell r="I2354">
            <v>65.5</v>
          </cell>
          <cell r="J2354">
            <v>65.5</v>
          </cell>
        </row>
        <row r="2355">
          <cell r="B2355" t="str">
            <v>TFT0000028</v>
          </cell>
          <cell r="C2355" t="str">
            <v>聚醚多元醇3600</v>
          </cell>
        </row>
        <row r="2355">
          <cell r="E2355" t="str">
            <v>AC</v>
          </cell>
          <cell r="F2355" t="str">
            <v>KG</v>
          </cell>
          <cell r="G2355" t="str">
            <v>P</v>
          </cell>
          <cell r="H2355" t="str">
            <v>standard</v>
          </cell>
          <cell r="I2355">
            <v>9.546</v>
          </cell>
        </row>
        <row r="2356">
          <cell r="B2356" t="str">
            <v>SLT0001070</v>
          </cell>
          <cell r="C2356" t="str">
            <v>6486十人铰链K1长轴</v>
          </cell>
          <cell r="D2356" t="str">
            <v>骨架</v>
          </cell>
          <cell r="E2356" t="str">
            <v>AC</v>
          </cell>
          <cell r="F2356" t="str">
            <v>EA</v>
          </cell>
          <cell r="G2356" t="str">
            <v>P</v>
          </cell>
          <cell r="H2356" t="str">
            <v>standard</v>
          </cell>
          <cell r="I2356">
            <v>1.5103</v>
          </cell>
        </row>
        <row r="2357">
          <cell r="B2357" t="str">
            <v>TST0000735</v>
          </cell>
          <cell r="C2357" t="str">
            <v>推力压脚</v>
          </cell>
        </row>
        <row r="2357">
          <cell r="E2357" t="str">
            <v>NA</v>
          </cell>
          <cell r="F2357" t="str">
            <v>EA</v>
          </cell>
          <cell r="G2357" t="str">
            <v>P</v>
          </cell>
          <cell r="H2357" t="str">
            <v>standard</v>
          </cell>
          <cell r="I2357">
            <v>53.0973</v>
          </cell>
        </row>
        <row r="2358">
          <cell r="B2358" t="str">
            <v>SCS0010820</v>
          </cell>
          <cell r="C2358" t="str">
            <v>右座垫-舒适性泡棉6</v>
          </cell>
        </row>
        <row r="2358">
          <cell r="E2358" t="str">
            <v>AC</v>
          </cell>
          <cell r="F2358" t="str">
            <v>EA</v>
          </cell>
          <cell r="G2358" t="str">
            <v>P</v>
          </cell>
          <cell r="H2358" t="str">
            <v>standard</v>
          </cell>
          <cell r="I2358">
            <v>0.9791</v>
          </cell>
          <cell r="J2358">
            <v>0.9991</v>
          </cell>
        </row>
        <row r="2359">
          <cell r="B2359" t="str">
            <v>SHT0002422</v>
          </cell>
          <cell r="C2359" t="str">
            <v>副驾驶员靠背护面总成</v>
          </cell>
          <cell r="D2359" t="str">
            <v>主料虎V，辅料M20</v>
          </cell>
          <cell r="E2359" t="str">
            <v>AC</v>
          </cell>
          <cell r="F2359" t="str">
            <v>EA</v>
          </cell>
          <cell r="G2359" t="str">
            <v>P</v>
          </cell>
          <cell r="H2359" t="str">
            <v>standard</v>
          </cell>
          <cell r="I2359">
            <v>67.13</v>
          </cell>
        </row>
        <row r="2360">
          <cell r="B2360" t="str">
            <v>BAS0000079</v>
          </cell>
          <cell r="C2360" t="str">
            <v>塑胶轴胶套A侧翻用</v>
          </cell>
        </row>
        <row r="2360">
          <cell r="E2360" t="str">
            <v>AC</v>
          </cell>
          <cell r="F2360" t="str">
            <v>EA</v>
          </cell>
          <cell r="G2360" t="str">
            <v>P</v>
          </cell>
          <cell r="H2360" t="str">
            <v>standard</v>
          </cell>
          <cell r="I2360">
            <v>0.0769</v>
          </cell>
        </row>
        <row r="2361">
          <cell r="B2361" t="str">
            <v>TFT0000024</v>
          </cell>
          <cell r="C2361" t="str">
            <v>二乙醇胺(不含水)</v>
          </cell>
        </row>
        <row r="2361">
          <cell r="E2361" t="str">
            <v>NA</v>
          </cell>
          <cell r="F2361" t="str">
            <v>KG</v>
          </cell>
          <cell r="G2361" t="str">
            <v>P</v>
          </cell>
          <cell r="H2361" t="str">
            <v>standard</v>
          </cell>
          <cell r="I2361">
            <v>14.1592</v>
          </cell>
        </row>
        <row r="2362">
          <cell r="B2362" t="str">
            <v>SLT0001076</v>
          </cell>
          <cell r="C2362" t="str">
            <v>三排双人座骨架右5990</v>
          </cell>
          <cell r="D2362" t="str">
            <v>骨架</v>
          </cell>
          <cell r="E2362" t="str">
            <v>AC</v>
          </cell>
          <cell r="F2362" t="str">
            <v>EA</v>
          </cell>
          <cell r="G2362" t="str">
            <v>P</v>
          </cell>
          <cell r="H2362" t="str">
            <v>standard</v>
          </cell>
          <cell r="I2362">
            <v>139.0879</v>
          </cell>
        </row>
        <row r="2363">
          <cell r="B2363" t="str">
            <v>TST0000736</v>
          </cell>
          <cell r="C2363" t="str">
            <v>剪刀中大</v>
          </cell>
        </row>
        <row r="2363">
          <cell r="E2363" t="str">
            <v>NA</v>
          </cell>
          <cell r="F2363" t="str">
            <v>EA</v>
          </cell>
          <cell r="G2363" t="str">
            <v>P</v>
          </cell>
          <cell r="H2363" t="str">
            <v>standard</v>
          </cell>
          <cell r="I2363">
            <v>8.8496</v>
          </cell>
        </row>
        <row r="2364">
          <cell r="B2364" t="str">
            <v>SCS0012104</v>
          </cell>
          <cell r="C2364" t="str">
            <v>后排靠背无纺布3</v>
          </cell>
          <cell r="D2364" t="str">
            <v>B01</v>
          </cell>
          <cell r="E2364" t="str">
            <v>AC</v>
          </cell>
          <cell r="F2364" t="str">
            <v>EA</v>
          </cell>
          <cell r="G2364" t="str">
            <v>P</v>
          </cell>
          <cell r="H2364" t="str">
            <v>Standard</v>
          </cell>
          <cell r="I2364">
            <v>0.23</v>
          </cell>
          <cell r="J2364">
            <v>0.23</v>
          </cell>
        </row>
        <row r="2365">
          <cell r="B2365" t="str">
            <v>SHT0002423</v>
          </cell>
          <cell r="C2365" t="str">
            <v>副驾驶员座垫护面总成</v>
          </cell>
          <cell r="D2365" t="str">
            <v>主料虎V，辅料M20</v>
          </cell>
          <cell r="E2365" t="str">
            <v>AC</v>
          </cell>
          <cell r="F2365" t="str">
            <v>EA</v>
          </cell>
          <cell r="G2365" t="str">
            <v>P</v>
          </cell>
          <cell r="H2365" t="str">
            <v>standard</v>
          </cell>
          <cell r="I2365">
            <v>26.3</v>
          </cell>
        </row>
        <row r="2366">
          <cell r="B2366" t="str">
            <v>BFA0000075</v>
          </cell>
          <cell r="C2366" t="str">
            <v>六角头螺栓</v>
          </cell>
          <cell r="D2366" t="str">
            <v>M10*40黑</v>
          </cell>
          <cell r="E2366" t="str">
            <v>AC</v>
          </cell>
          <cell r="F2366" t="str">
            <v>EA</v>
          </cell>
          <cell r="G2366" t="str">
            <v>P</v>
          </cell>
          <cell r="H2366" t="str">
            <v>standard</v>
          </cell>
          <cell r="I2366">
            <v>0.2034</v>
          </cell>
          <cell r="J2366">
            <v>0.2034</v>
          </cell>
        </row>
        <row r="2367">
          <cell r="B2367" t="str">
            <v>TFT0000018</v>
          </cell>
          <cell r="C2367" t="str">
            <v>开孔剂（发泡）</v>
          </cell>
        </row>
        <row r="2367">
          <cell r="E2367" t="str">
            <v>AC</v>
          </cell>
          <cell r="F2367" t="str">
            <v>KG</v>
          </cell>
          <cell r="G2367" t="str">
            <v>P</v>
          </cell>
          <cell r="H2367" t="str">
            <v>standard</v>
          </cell>
          <cell r="I2367">
            <v>18.469</v>
          </cell>
        </row>
        <row r="2368">
          <cell r="B2368" t="str">
            <v>SLT0001077</v>
          </cell>
          <cell r="C2368" t="str">
            <v>K1标准1.5窄车侧翻右背布</v>
          </cell>
        </row>
        <row r="2368">
          <cell r="E2368" t="str">
            <v>AC</v>
          </cell>
          <cell r="F2368" t="str">
            <v>EA</v>
          </cell>
          <cell r="G2368" t="str">
            <v>P</v>
          </cell>
          <cell r="H2368" t="str">
            <v>standard</v>
          </cell>
          <cell r="I2368">
            <v>27.4</v>
          </cell>
          <cell r="J2368">
            <v>27.4</v>
          </cell>
        </row>
        <row r="2369">
          <cell r="B2369" t="str">
            <v>TST0000738</v>
          </cell>
          <cell r="C2369" t="str">
            <v>德盛旋梭</v>
          </cell>
        </row>
        <row r="2369">
          <cell r="E2369" t="str">
            <v>NA</v>
          </cell>
          <cell r="F2369" t="str">
            <v>EA</v>
          </cell>
          <cell r="G2369" t="str">
            <v>P</v>
          </cell>
          <cell r="H2369" t="str">
            <v>standard</v>
          </cell>
          <cell r="I2369">
            <v>159.292</v>
          </cell>
        </row>
        <row r="2370">
          <cell r="B2370" t="str">
            <v>SCS0012105</v>
          </cell>
          <cell r="C2370" t="str">
            <v>后排靠背右侧无纺布1</v>
          </cell>
          <cell r="D2370" t="str">
            <v>B01</v>
          </cell>
          <cell r="E2370" t="str">
            <v>AC</v>
          </cell>
          <cell r="F2370" t="str">
            <v>EA</v>
          </cell>
          <cell r="G2370" t="str">
            <v>P</v>
          </cell>
          <cell r="H2370" t="str">
            <v>Standard</v>
          </cell>
          <cell r="I2370">
            <v>0.23</v>
          </cell>
          <cell r="J2370">
            <v>0.23</v>
          </cell>
        </row>
        <row r="2371">
          <cell r="B2371" t="str">
            <v>SHT0002436</v>
          </cell>
          <cell r="C2371" t="str">
            <v>卧铺纸箱</v>
          </cell>
          <cell r="D2371" t="str">
            <v>M4中卡190*23*50</v>
          </cell>
          <cell r="E2371" t="str">
            <v>AC</v>
          </cell>
          <cell r="F2371" t="str">
            <v>EA</v>
          </cell>
          <cell r="G2371" t="str">
            <v>P</v>
          </cell>
          <cell r="H2371" t="str">
            <v>Standard</v>
          </cell>
          <cell r="I2371">
            <v>17.6991</v>
          </cell>
        </row>
        <row r="2372">
          <cell r="B2372" t="str">
            <v>TFT0000015</v>
          </cell>
          <cell r="C2372" t="str">
            <v>二乙醇胺(含水50%)</v>
          </cell>
          <cell r="D2372" t="str">
            <v>215kg/桶</v>
          </cell>
          <cell r="E2372" t="str">
            <v>AC</v>
          </cell>
          <cell r="F2372" t="str">
            <v>KG</v>
          </cell>
          <cell r="G2372" t="str">
            <v>P</v>
          </cell>
          <cell r="H2372" t="str">
            <v>standard</v>
          </cell>
          <cell r="I2372">
            <v>14.1593</v>
          </cell>
        </row>
        <row r="2373">
          <cell r="B2373" t="str">
            <v>SLT0001078</v>
          </cell>
          <cell r="C2373" t="str">
            <v>K1标准1.5窄车侧翻右座布</v>
          </cell>
        </row>
        <row r="2373">
          <cell r="E2373" t="str">
            <v>AC</v>
          </cell>
          <cell r="F2373" t="str">
            <v>EA</v>
          </cell>
          <cell r="G2373" t="str">
            <v>P</v>
          </cell>
          <cell r="H2373" t="str">
            <v>standard</v>
          </cell>
          <cell r="I2373">
            <v>22.22</v>
          </cell>
          <cell r="J2373">
            <v>22.22</v>
          </cell>
        </row>
        <row r="2374">
          <cell r="B2374" t="str">
            <v>TST0000739</v>
          </cell>
          <cell r="C2374" t="str">
            <v>机针DP*5*14KN</v>
          </cell>
        </row>
        <row r="2374">
          <cell r="E2374" t="str">
            <v>NA</v>
          </cell>
          <cell r="F2374" t="str">
            <v>EA</v>
          </cell>
          <cell r="G2374" t="str">
            <v>P</v>
          </cell>
          <cell r="H2374" t="str">
            <v>standard</v>
          </cell>
          <cell r="I2374">
            <v>10.6195</v>
          </cell>
        </row>
        <row r="2375">
          <cell r="B2375" t="str">
            <v>SCS0012106</v>
          </cell>
          <cell r="C2375" t="str">
            <v>后排靠背右侧无纺布2</v>
          </cell>
          <cell r="D2375" t="str">
            <v>B01</v>
          </cell>
          <cell r="E2375" t="str">
            <v>AC</v>
          </cell>
          <cell r="F2375" t="str">
            <v>EA</v>
          </cell>
          <cell r="G2375" t="str">
            <v>P</v>
          </cell>
          <cell r="H2375" t="str">
            <v>Standard</v>
          </cell>
          <cell r="I2375">
            <v>0.23</v>
          </cell>
          <cell r="J2375">
            <v>0.23</v>
          </cell>
        </row>
        <row r="2376">
          <cell r="B2376" t="str">
            <v>SHT0002451</v>
          </cell>
          <cell r="C2376" t="str">
            <v>坐盆钣金电泳</v>
          </cell>
          <cell r="D2376" t="str">
            <v>H6</v>
          </cell>
          <cell r="E2376" t="str">
            <v>AC</v>
          </cell>
          <cell r="F2376" t="str">
            <v>EA</v>
          </cell>
          <cell r="G2376" t="str">
            <v>P</v>
          </cell>
          <cell r="H2376" t="str">
            <v>Standard</v>
          </cell>
          <cell r="I2376">
            <v>19.78034</v>
          </cell>
        </row>
        <row r="2377">
          <cell r="B2377" t="str">
            <v>BEC0010014</v>
          </cell>
          <cell r="C2377" t="str">
            <v>加热通风系统线束总成</v>
          </cell>
          <cell r="D2377" t="str">
            <v>H6通风加热</v>
          </cell>
          <cell r="E2377" t="str">
            <v>AC</v>
          </cell>
          <cell r="F2377" t="str">
            <v>EA</v>
          </cell>
          <cell r="G2377" t="str">
            <v>P</v>
          </cell>
          <cell r="H2377" t="str">
            <v>standard</v>
          </cell>
          <cell r="I2377">
            <v>75.15</v>
          </cell>
          <cell r="J2377">
            <v>67.83</v>
          </cell>
        </row>
        <row r="2378">
          <cell r="B2378" t="str">
            <v>TFT0000014</v>
          </cell>
          <cell r="C2378" t="str">
            <v>催化剂33LSI</v>
          </cell>
          <cell r="D2378" t="str">
            <v>212kg/桶</v>
          </cell>
          <cell r="E2378" t="str">
            <v>AC</v>
          </cell>
          <cell r="F2378" t="str">
            <v>KG</v>
          </cell>
          <cell r="G2378" t="str">
            <v>P</v>
          </cell>
          <cell r="H2378" t="str">
            <v>standard</v>
          </cell>
          <cell r="I2378">
            <v>57.5221</v>
          </cell>
        </row>
        <row r="2379">
          <cell r="B2379" t="str">
            <v>SLT0001092</v>
          </cell>
          <cell r="C2379" t="str">
            <v>钢丝2.5*220</v>
          </cell>
        </row>
        <row r="2379">
          <cell r="E2379" t="str">
            <v>AC</v>
          </cell>
          <cell r="F2379" t="str">
            <v>EA</v>
          </cell>
          <cell r="G2379" t="str">
            <v>P</v>
          </cell>
          <cell r="H2379" t="str">
            <v>standard</v>
          </cell>
          <cell r="I2379">
            <v>0.1111</v>
          </cell>
          <cell r="J2379">
            <v>0.1111</v>
          </cell>
        </row>
        <row r="2380">
          <cell r="B2380" t="str">
            <v>TST0000723</v>
          </cell>
          <cell r="C2380" t="str">
            <v>轴承604</v>
          </cell>
        </row>
        <row r="2380">
          <cell r="E2380" t="str">
            <v>NA</v>
          </cell>
          <cell r="F2380" t="str">
            <v>EA</v>
          </cell>
          <cell r="G2380" t="str">
            <v>P</v>
          </cell>
          <cell r="H2380" t="str">
            <v>standard</v>
          </cell>
          <cell r="I2380">
            <v>13.2743</v>
          </cell>
        </row>
        <row r="2381">
          <cell r="B2381" t="str">
            <v>SCS0012107</v>
          </cell>
          <cell r="C2381" t="str">
            <v>后排靠背无纺布4</v>
          </cell>
          <cell r="D2381" t="str">
            <v>B01</v>
          </cell>
          <cell r="E2381" t="str">
            <v>AC</v>
          </cell>
          <cell r="F2381" t="str">
            <v>EA</v>
          </cell>
          <cell r="G2381" t="str">
            <v>P</v>
          </cell>
          <cell r="H2381" t="str">
            <v>Standard</v>
          </cell>
          <cell r="I2381">
            <v>0.23</v>
          </cell>
          <cell r="J2381">
            <v>0.23</v>
          </cell>
        </row>
        <row r="2382">
          <cell r="B2382" t="str">
            <v>SHT0002452</v>
          </cell>
          <cell r="C2382" t="str">
            <v>座框骨架总成电泳</v>
          </cell>
          <cell r="D2382" t="str">
            <v>H6</v>
          </cell>
          <cell r="E2382" t="str">
            <v>AC</v>
          </cell>
          <cell r="F2382" t="str">
            <v>EA</v>
          </cell>
          <cell r="G2382" t="str">
            <v>P</v>
          </cell>
          <cell r="H2382" t="str">
            <v>standard</v>
          </cell>
          <cell r="I2382">
            <v>28.61233</v>
          </cell>
        </row>
        <row r="2383">
          <cell r="B2383" t="str">
            <v>BEC0010013</v>
          </cell>
          <cell r="C2383" t="str">
            <v>DPD</v>
          </cell>
        </row>
        <row r="2383">
          <cell r="E2383" t="str">
            <v>AC</v>
          </cell>
          <cell r="F2383" t="str">
            <v>EA</v>
          </cell>
          <cell r="G2383" t="str">
            <v>P</v>
          </cell>
          <cell r="H2383" t="str">
            <v>standard</v>
          </cell>
          <cell r="I2383">
            <v>100.73</v>
          </cell>
        </row>
        <row r="2384">
          <cell r="B2384" t="str">
            <v>TFT0000013</v>
          </cell>
          <cell r="C2384" t="str">
            <v>催化剂MP-608</v>
          </cell>
          <cell r="D2384" t="str">
            <v>216kg/桶</v>
          </cell>
          <cell r="E2384" t="str">
            <v>AC</v>
          </cell>
          <cell r="F2384" t="str">
            <v>KG</v>
          </cell>
          <cell r="G2384" t="str">
            <v>P</v>
          </cell>
          <cell r="H2384" t="str">
            <v>standard</v>
          </cell>
          <cell r="I2384">
            <v>95.9292</v>
          </cell>
        </row>
        <row r="2385">
          <cell r="B2385" t="str">
            <v>SLT0010610</v>
          </cell>
          <cell r="C2385" t="str">
            <v>副驾座垫护面总成</v>
          </cell>
          <cell r="D2385" t="str">
            <v>1880织物</v>
          </cell>
          <cell r="E2385" t="str">
            <v>AC</v>
          </cell>
          <cell r="F2385" t="str">
            <v>EA</v>
          </cell>
          <cell r="G2385" t="str">
            <v>P</v>
          </cell>
          <cell r="H2385" t="str">
            <v>standard</v>
          </cell>
          <cell r="I2385">
            <v>0.0001</v>
          </cell>
        </row>
        <row r="2386">
          <cell r="B2386" t="str">
            <v>TST0000722</v>
          </cell>
          <cell r="C2386" t="str">
            <v>裁床再覆盖膜</v>
          </cell>
        </row>
        <row r="2386">
          <cell r="E2386" t="str">
            <v>NA</v>
          </cell>
          <cell r="F2386" t="str">
            <v>EA</v>
          </cell>
          <cell r="G2386" t="str">
            <v>P</v>
          </cell>
          <cell r="H2386" t="str">
            <v>standard</v>
          </cell>
          <cell r="I2386">
            <v>132.7434</v>
          </cell>
        </row>
        <row r="2387">
          <cell r="B2387" t="str">
            <v>SCS0012108</v>
          </cell>
          <cell r="C2387" t="str">
            <v>后排靠背扶手框吊紧钢丝</v>
          </cell>
          <cell r="D2387" t="str">
            <v>B01</v>
          </cell>
          <cell r="E2387" t="str">
            <v>AC</v>
          </cell>
          <cell r="F2387" t="str">
            <v>EA</v>
          </cell>
          <cell r="G2387" t="str">
            <v>P</v>
          </cell>
          <cell r="H2387" t="str">
            <v>Standard</v>
          </cell>
          <cell r="I2387">
            <v>2.4</v>
          </cell>
          <cell r="J2387">
            <v>2</v>
          </cell>
        </row>
        <row r="2388">
          <cell r="B2388" t="str">
            <v>SHT0002453</v>
          </cell>
          <cell r="C2388" t="str">
            <v>副司机底座焊接总成电泳</v>
          </cell>
          <cell r="D2388" t="str">
            <v>H6</v>
          </cell>
          <cell r="E2388" t="str">
            <v>AC</v>
          </cell>
          <cell r="F2388" t="str">
            <v>EA</v>
          </cell>
          <cell r="G2388" t="str">
            <v>P</v>
          </cell>
          <cell r="H2388" t="str">
            <v>standard</v>
          </cell>
          <cell r="I2388">
            <v>77.73992</v>
          </cell>
        </row>
        <row r="2389">
          <cell r="B2389" t="str">
            <v>SLT0011309</v>
          </cell>
          <cell r="C2389" t="str">
            <v>驾驶员腰托开关</v>
          </cell>
          <cell r="D2389" t="str">
            <v>欧马可升级</v>
          </cell>
          <cell r="E2389" t="str">
            <v>AC</v>
          </cell>
          <cell r="F2389" t="str">
            <v>EA</v>
          </cell>
          <cell r="G2389" t="str">
            <v>P</v>
          </cell>
          <cell r="H2389" t="str">
            <v>Standard</v>
          </cell>
          <cell r="I2389">
            <v>47</v>
          </cell>
          <cell r="J2389">
            <v>47</v>
          </cell>
        </row>
        <row r="2390">
          <cell r="B2390" t="str">
            <v>SLT0001093</v>
          </cell>
          <cell r="C2390" t="str">
            <v>钢丝2.5*270</v>
          </cell>
        </row>
        <row r="2390">
          <cell r="E2390" t="str">
            <v>AC</v>
          </cell>
          <cell r="F2390" t="str">
            <v>EA</v>
          </cell>
          <cell r="G2390" t="str">
            <v>P</v>
          </cell>
          <cell r="H2390" t="str">
            <v>standard</v>
          </cell>
          <cell r="I2390">
            <v>0.1111</v>
          </cell>
          <cell r="J2390">
            <v>0.1111</v>
          </cell>
        </row>
        <row r="2391">
          <cell r="B2391" t="str">
            <v>TST0000721</v>
          </cell>
          <cell r="C2391" t="str">
            <v>针板螺丝</v>
          </cell>
        </row>
        <row r="2391">
          <cell r="E2391" t="str">
            <v>NA</v>
          </cell>
          <cell r="F2391" t="str">
            <v>EA</v>
          </cell>
          <cell r="G2391" t="str">
            <v>P</v>
          </cell>
          <cell r="H2391" t="str">
            <v>standard</v>
          </cell>
          <cell r="I2391">
            <v>0.885</v>
          </cell>
        </row>
        <row r="2392">
          <cell r="B2392" t="str">
            <v>SCS0012103</v>
          </cell>
          <cell r="C2392" t="str">
            <v>后排靠背左侧无纺布2</v>
          </cell>
          <cell r="D2392" t="str">
            <v>B01</v>
          </cell>
          <cell r="E2392" t="str">
            <v>AC</v>
          </cell>
          <cell r="F2392" t="str">
            <v>EA</v>
          </cell>
          <cell r="G2392" t="str">
            <v>P</v>
          </cell>
          <cell r="H2392" t="str">
            <v>Standard</v>
          </cell>
          <cell r="I2392">
            <v>0.23</v>
          </cell>
          <cell r="J2392">
            <v>0.23</v>
          </cell>
        </row>
        <row r="2393">
          <cell r="B2393" t="str">
            <v>SHT0002498</v>
          </cell>
          <cell r="C2393" t="str">
            <v>副司机底座总成</v>
          </cell>
          <cell r="D2393" t="str">
            <v>M4右舵</v>
          </cell>
          <cell r="E2393" t="str">
            <v>AC</v>
          </cell>
          <cell r="F2393" t="str">
            <v>EA</v>
          </cell>
          <cell r="G2393" t="str">
            <v>P</v>
          </cell>
          <cell r="H2393" t="str">
            <v>standard</v>
          </cell>
          <cell r="I2393">
            <v>53.3998</v>
          </cell>
          <cell r="J2393">
            <v>53.39976</v>
          </cell>
        </row>
        <row r="2394">
          <cell r="B2394" t="str">
            <v>BEC0010011</v>
          </cell>
          <cell r="C2394" t="str">
            <v>加热开关总成</v>
          </cell>
          <cell r="D2394" t="str">
            <v>H6</v>
          </cell>
          <cell r="E2394" t="str">
            <v>AC</v>
          </cell>
          <cell r="F2394" t="str">
            <v>EA</v>
          </cell>
          <cell r="G2394" t="str">
            <v>P</v>
          </cell>
          <cell r="H2394" t="str">
            <v>standard</v>
          </cell>
          <cell r="I2394">
            <v>16.08</v>
          </cell>
          <cell r="J2394">
            <v>14.5133</v>
          </cell>
        </row>
        <row r="2395">
          <cell r="B2395" t="str">
            <v>SLT0010597</v>
          </cell>
          <cell r="C2395" t="str">
            <v>副驾靠背无纺布</v>
          </cell>
          <cell r="D2395" t="str">
            <v>统帅1880</v>
          </cell>
          <cell r="E2395" t="str">
            <v>AC</v>
          </cell>
          <cell r="F2395" t="str">
            <v>EA</v>
          </cell>
          <cell r="G2395" t="str">
            <v>P</v>
          </cell>
          <cell r="H2395" t="str">
            <v>standard</v>
          </cell>
          <cell r="I2395">
            <v>1.6</v>
          </cell>
        </row>
        <row r="2396">
          <cell r="B2396" t="str">
            <v>TST0000747</v>
          </cell>
          <cell r="C2396" t="str">
            <v>电剪刀刀片8寸</v>
          </cell>
        </row>
        <row r="2396">
          <cell r="E2396" t="str">
            <v>NA</v>
          </cell>
          <cell r="F2396" t="str">
            <v>EA</v>
          </cell>
          <cell r="G2396" t="str">
            <v>P</v>
          </cell>
          <cell r="H2396" t="str">
            <v>standard</v>
          </cell>
          <cell r="I2396">
            <v>6.1947</v>
          </cell>
        </row>
        <row r="2397">
          <cell r="B2397" t="str">
            <v>SCS0012102</v>
          </cell>
          <cell r="C2397" t="str">
            <v>后排靠背左侧无纺布1</v>
          </cell>
          <cell r="D2397" t="str">
            <v>B01</v>
          </cell>
          <cell r="E2397" t="str">
            <v>AC</v>
          </cell>
          <cell r="F2397" t="str">
            <v>EA</v>
          </cell>
          <cell r="G2397" t="str">
            <v>P</v>
          </cell>
          <cell r="H2397" t="str">
            <v>Standard</v>
          </cell>
          <cell r="I2397">
            <v>0.23</v>
          </cell>
          <cell r="J2397">
            <v>0.23</v>
          </cell>
        </row>
        <row r="2398">
          <cell r="B2398" t="str">
            <v>SHT0012320</v>
          </cell>
          <cell r="C2398" t="str">
            <v>副驾驶员副边调角器</v>
          </cell>
          <cell r="D2398" t="str">
            <v>重汽T5-1.0</v>
          </cell>
          <cell r="E2398" t="str">
            <v>AC</v>
          </cell>
          <cell r="F2398" t="str">
            <v>EA</v>
          </cell>
          <cell r="G2398" t="str">
            <v>P</v>
          </cell>
          <cell r="H2398" t="str">
            <v>standard</v>
          </cell>
          <cell r="I2398">
            <v>14.67943</v>
          </cell>
        </row>
        <row r="2399">
          <cell r="B2399" t="str">
            <v>BEC0010010</v>
          </cell>
          <cell r="C2399" t="str">
            <v>安全带扣延长线束</v>
          </cell>
        </row>
        <row r="2399">
          <cell r="E2399" t="str">
            <v>AC</v>
          </cell>
          <cell r="F2399" t="str">
            <v>EA</v>
          </cell>
          <cell r="G2399" t="str">
            <v>P</v>
          </cell>
          <cell r="H2399" t="str">
            <v>standard</v>
          </cell>
          <cell r="I2399">
            <v>16.79</v>
          </cell>
          <cell r="J2399">
            <v>15.15</v>
          </cell>
        </row>
        <row r="2400">
          <cell r="B2400" t="str">
            <v>TFT0000004</v>
          </cell>
          <cell r="C2400" t="str">
            <v>汽车内饰胶</v>
          </cell>
        </row>
        <row r="2400">
          <cell r="E2400" t="str">
            <v>AC</v>
          </cell>
          <cell r="F2400" t="str">
            <v>EA</v>
          </cell>
          <cell r="G2400" t="str">
            <v>P</v>
          </cell>
          <cell r="H2400" t="str">
            <v>Standard</v>
          </cell>
          <cell r="I2400">
            <v>142.365</v>
          </cell>
        </row>
        <row r="2401">
          <cell r="B2401" t="str">
            <v>SLT0001102</v>
          </cell>
          <cell r="C2401" t="str">
            <v>K1窄车单人背（骨架）</v>
          </cell>
        </row>
        <row r="2401">
          <cell r="E2401" t="str">
            <v>AC</v>
          </cell>
          <cell r="F2401" t="str">
            <v>EA</v>
          </cell>
          <cell r="G2401" t="str">
            <v>P</v>
          </cell>
          <cell r="H2401" t="str">
            <v>standard</v>
          </cell>
          <cell r="I2401">
            <v>18.84</v>
          </cell>
        </row>
        <row r="2402">
          <cell r="B2402" t="str">
            <v>TST0000755</v>
          </cell>
          <cell r="C2402" t="str">
            <v>脚踏开关</v>
          </cell>
        </row>
        <row r="2402">
          <cell r="E2402" t="str">
            <v>NA</v>
          </cell>
          <cell r="F2402" t="str">
            <v>EA</v>
          </cell>
          <cell r="G2402" t="str">
            <v>P</v>
          </cell>
          <cell r="H2402" t="str">
            <v>standard</v>
          </cell>
          <cell r="I2402">
            <v>89.6552</v>
          </cell>
        </row>
        <row r="2403">
          <cell r="B2403" t="str">
            <v>SCS0012111</v>
          </cell>
          <cell r="C2403" t="str">
            <v>靠背面套吊紧钢丝2</v>
          </cell>
          <cell r="D2403" t="str">
            <v>B01</v>
          </cell>
          <cell r="E2403" t="str">
            <v>AC</v>
          </cell>
          <cell r="F2403" t="str">
            <v>EA</v>
          </cell>
          <cell r="G2403" t="str">
            <v>P</v>
          </cell>
          <cell r="H2403" t="str">
            <v>Standard</v>
          </cell>
          <cell r="I2403">
            <v>0.25</v>
          </cell>
          <cell r="J2403">
            <v>0.225</v>
          </cell>
        </row>
        <row r="2404">
          <cell r="B2404" t="str">
            <v>SHT0002506</v>
          </cell>
          <cell r="C2404" t="str">
            <v>驾驶员靠背骨架总成</v>
          </cell>
          <cell r="D2404" t="str">
            <v>H4-2.0带塑料件</v>
          </cell>
          <cell r="E2404" t="str">
            <v>AC</v>
          </cell>
          <cell r="F2404" t="str">
            <v>EA</v>
          </cell>
          <cell r="G2404" t="str">
            <v>P</v>
          </cell>
          <cell r="H2404" t="str">
            <v>standard</v>
          </cell>
          <cell r="I2404">
            <v>68.05687</v>
          </cell>
        </row>
        <row r="2405">
          <cell r="B2405" t="str">
            <v>BEC0010009</v>
          </cell>
          <cell r="C2405" t="str">
            <v>加热系统线束总成</v>
          </cell>
          <cell r="D2405" t="str">
            <v>H6单加热无DPD</v>
          </cell>
          <cell r="E2405" t="str">
            <v>AC</v>
          </cell>
          <cell r="F2405" t="str">
            <v>EA</v>
          </cell>
          <cell r="G2405" t="str">
            <v>P</v>
          </cell>
          <cell r="H2405" t="str">
            <v>standard</v>
          </cell>
          <cell r="I2405">
            <v>55.93</v>
          </cell>
          <cell r="J2405">
            <v>50.48</v>
          </cell>
        </row>
        <row r="2406">
          <cell r="B2406" t="str">
            <v>TFT0000003</v>
          </cell>
          <cell r="C2406" t="str">
            <v>脱模剂（JC3041）</v>
          </cell>
        </row>
        <row r="2406">
          <cell r="E2406" t="str">
            <v>NA</v>
          </cell>
          <cell r="F2406" t="str">
            <v>KG</v>
          </cell>
          <cell r="G2406" t="str">
            <v>P</v>
          </cell>
          <cell r="H2406" t="str">
            <v>standard</v>
          </cell>
          <cell r="I2406">
            <v>15.4938</v>
          </cell>
        </row>
        <row r="2407">
          <cell r="B2407" t="str">
            <v>SLT0001104</v>
          </cell>
          <cell r="C2407" t="str">
            <v>K1窄车双人背（骨架）</v>
          </cell>
        </row>
        <row r="2407">
          <cell r="E2407" t="str">
            <v>AC</v>
          </cell>
          <cell r="F2407" t="str">
            <v>EA</v>
          </cell>
          <cell r="G2407" t="str">
            <v>P</v>
          </cell>
          <cell r="H2407" t="str">
            <v>standard</v>
          </cell>
          <cell r="I2407">
            <v>24.42</v>
          </cell>
        </row>
        <row r="2408">
          <cell r="B2408" t="str">
            <v>TST0000758</v>
          </cell>
          <cell r="C2408" t="str">
            <v>缝纫踏板</v>
          </cell>
        </row>
        <row r="2408">
          <cell r="E2408" t="str">
            <v>NA</v>
          </cell>
          <cell r="F2408" t="str">
            <v>EA</v>
          </cell>
          <cell r="G2408" t="str">
            <v>P</v>
          </cell>
          <cell r="H2408" t="str">
            <v>standard</v>
          </cell>
          <cell r="I2408">
            <v>106.1947</v>
          </cell>
        </row>
        <row r="2409">
          <cell r="B2409" t="str">
            <v>SCS0012112</v>
          </cell>
          <cell r="C2409" t="str">
            <v>后排靠背刺毛条-1</v>
          </cell>
          <cell r="D2409" t="str">
            <v>B01</v>
          </cell>
          <cell r="E2409" t="str">
            <v>AC</v>
          </cell>
          <cell r="F2409" t="str">
            <v>EA</v>
          </cell>
          <cell r="G2409" t="str">
            <v>P</v>
          </cell>
          <cell r="H2409" t="str">
            <v>Standard</v>
          </cell>
          <cell r="I2409">
            <v>0.14</v>
          </cell>
          <cell r="J2409">
            <v>0.14</v>
          </cell>
        </row>
        <row r="2410">
          <cell r="B2410" t="str">
            <v>SHT0011205</v>
          </cell>
          <cell r="C2410" t="str">
            <v>驾驶员座垫护面总成</v>
          </cell>
          <cell r="D2410" t="str">
            <v>2.0造型升级GTL-C</v>
          </cell>
          <cell r="E2410" t="str">
            <v>AC</v>
          </cell>
          <cell r="F2410" t="str">
            <v>EA</v>
          </cell>
          <cell r="G2410" t="str">
            <v>P</v>
          </cell>
          <cell r="H2410" t="str">
            <v>standard</v>
          </cell>
          <cell r="I2410">
            <v>30.37</v>
          </cell>
          <cell r="J2410">
            <v>30.37</v>
          </cell>
        </row>
        <row r="2411">
          <cell r="B2411" t="str">
            <v>BFA0000047</v>
          </cell>
          <cell r="C2411" t="str">
            <v>B40调角器手柄限位销</v>
          </cell>
          <cell r="D2411" t="str">
            <v>B40前排</v>
          </cell>
          <cell r="E2411" t="str">
            <v>AC</v>
          </cell>
          <cell r="F2411" t="str">
            <v>EA</v>
          </cell>
          <cell r="G2411" t="str">
            <v>P</v>
          </cell>
          <cell r="H2411" t="str">
            <v>standard</v>
          </cell>
          <cell r="I2411">
            <v>0.1382</v>
          </cell>
          <cell r="J2411">
            <v>0.138225</v>
          </cell>
        </row>
        <row r="2412">
          <cell r="B2412" t="str">
            <v>TFT0000001</v>
          </cell>
          <cell r="C2412" t="str">
            <v>泡沫成型（黑料）W7025</v>
          </cell>
        </row>
        <row r="2412">
          <cell r="E2412" t="str">
            <v>AC</v>
          </cell>
          <cell r="F2412" t="str">
            <v>KG</v>
          </cell>
          <cell r="G2412" t="str">
            <v>P</v>
          </cell>
          <cell r="H2412" t="str">
            <v>standard</v>
          </cell>
          <cell r="I2412">
            <v>17.8319</v>
          </cell>
        </row>
        <row r="2413">
          <cell r="B2413" t="str">
            <v>SLT0001106</v>
          </cell>
          <cell r="C2413" t="str">
            <v>K1窄车三人背骨架</v>
          </cell>
        </row>
        <row r="2413">
          <cell r="E2413" t="str">
            <v>AC</v>
          </cell>
          <cell r="F2413" t="str">
            <v>EA</v>
          </cell>
          <cell r="G2413" t="str">
            <v>P</v>
          </cell>
          <cell r="H2413" t="str">
            <v>standard</v>
          </cell>
          <cell r="I2413">
            <v>30.97</v>
          </cell>
        </row>
        <row r="2414">
          <cell r="B2414" t="str">
            <v>TST0000759</v>
          </cell>
          <cell r="C2414" t="str">
            <v>压脚螺丝</v>
          </cell>
        </row>
        <row r="2414">
          <cell r="E2414" t="str">
            <v>NA</v>
          </cell>
          <cell r="F2414" t="str">
            <v>EA</v>
          </cell>
          <cell r="G2414" t="str">
            <v>P</v>
          </cell>
          <cell r="H2414" t="str">
            <v>standard</v>
          </cell>
          <cell r="I2414">
            <v>0.2655</v>
          </cell>
        </row>
        <row r="2415">
          <cell r="B2415" t="str">
            <v>SCS0012113</v>
          </cell>
          <cell r="C2415" t="str">
            <v>后排靠背刺毛条-2</v>
          </cell>
          <cell r="D2415" t="str">
            <v>B01</v>
          </cell>
          <cell r="E2415" t="str">
            <v>AC</v>
          </cell>
          <cell r="F2415" t="str">
            <v>EA</v>
          </cell>
          <cell r="G2415" t="str">
            <v>P</v>
          </cell>
          <cell r="H2415" t="str">
            <v>Standard</v>
          </cell>
          <cell r="I2415">
            <v>0.42</v>
          </cell>
          <cell r="J2415">
            <v>0.42</v>
          </cell>
        </row>
        <row r="2416">
          <cell r="B2416" t="str">
            <v>SHT0002519</v>
          </cell>
          <cell r="C2416" t="str">
            <v>D04调角器左罩壳</v>
          </cell>
        </row>
        <row r="2416">
          <cell r="E2416" t="str">
            <v>AC</v>
          </cell>
          <cell r="F2416" t="str">
            <v>Ea</v>
          </cell>
          <cell r="G2416" t="str">
            <v>P</v>
          </cell>
          <cell r="H2416" t="str">
            <v>standard</v>
          </cell>
          <cell r="I2416">
            <v>7.66502</v>
          </cell>
        </row>
        <row r="2417">
          <cell r="B2417" t="str">
            <v>BEC0010007</v>
          </cell>
          <cell r="C2417" t="str">
            <v>靠背风扇总成(不含罩壳)</v>
          </cell>
          <cell r="D2417" t="str">
            <v>H6</v>
          </cell>
          <cell r="E2417" t="str">
            <v>AC</v>
          </cell>
          <cell r="F2417" t="str">
            <v>EA</v>
          </cell>
          <cell r="G2417" t="str">
            <v>P</v>
          </cell>
          <cell r="H2417" t="str">
            <v>standard</v>
          </cell>
          <cell r="I2417">
            <v>134.1</v>
          </cell>
          <cell r="J2417">
            <v>98</v>
          </cell>
        </row>
        <row r="2418">
          <cell r="B2418" t="str">
            <v>SLT0011305</v>
          </cell>
          <cell r="C2418" t="str">
            <v>驾驶员座垫面套总成</v>
          </cell>
          <cell r="D2418" t="str">
            <v>减震款奥铃织物</v>
          </cell>
          <cell r="E2418" t="str">
            <v>AC</v>
          </cell>
          <cell r="F2418" t="str">
            <v>EA</v>
          </cell>
          <cell r="G2418" t="str">
            <v>P</v>
          </cell>
          <cell r="H2418" t="str">
            <v>Standard</v>
          </cell>
          <cell r="I2418">
            <v>43.26</v>
          </cell>
        </row>
        <row r="2419">
          <cell r="B2419" t="str">
            <v>SLT0001110</v>
          </cell>
          <cell r="C2419" t="str">
            <v>6486司机背（骨架）</v>
          </cell>
        </row>
        <row r="2419">
          <cell r="E2419" t="str">
            <v>AC</v>
          </cell>
          <cell r="F2419" t="str">
            <v>EA</v>
          </cell>
          <cell r="G2419" t="str">
            <v>P</v>
          </cell>
          <cell r="H2419" t="str">
            <v>standard</v>
          </cell>
          <cell r="I2419">
            <v>16.3009</v>
          </cell>
        </row>
        <row r="2420">
          <cell r="B2420" t="str">
            <v>TST0000764</v>
          </cell>
          <cell r="C2420" t="str">
            <v>工作灯缝纫用</v>
          </cell>
        </row>
        <row r="2420">
          <cell r="E2420" t="str">
            <v>NA</v>
          </cell>
          <cell r="F2420" t="str">
            <v>EA</v>
          </cell>
          <cell r="G2420" t="str">
            <v>P</v>
          </cell>
          <cell r="H2420" t="str">
            <v>standard</v>
          </cell>
          <cell r="I2420">
            <v>22.1239</v>
          </cell>
        </row>
        <row r="2421">
          <cell r="B2421" t="str">
            <v>SCS0012115</v>
          </cell>
          <cell r="C2421" t="str">
            <v>100%座垫吊紧钢丝左后</v>
          </cell>
          <cell r="D2421" t="str">
            <v>B01</v>
          </cell>
          <cell r="E2421" t="str">
            <v>AC</v>
          </cell>
          <cell r="F2421" t="str">
            <v>EA</v>
          </cell>
          <cell r="G2421" t="str">
            <v>P</v>
          </cell>
          <cell r="H2421" t="str">
            <v>Standard</v>
          </cell>
          <cell r="I2421">
            <v>0.28</v>
          </cell>
          <cell r="J2421">
            <v>0.34</v>
          </cell>
        </row>
        <row r="2422">
          <cell r="B2422" t="str">
            <v>SHT0002520</v>
          </cell>
          <cell r="C2422" t="str">
            <v>D04调角器右罩壳</v>
          </cell>
        </row>
        <row r="2422">
          <cell r="E2422" t="str">
            <v>AC</v>
          </cell>
          <cell r="F2422" t="str">
            <v>Ea</v>
          </cell>
          <cell r="G2422" t="str">
            <v>P</v>
          </cell>
          <cell r="H2422" t="str">
            <v>standard</v>
          </cell>
          <cell r="I2422">
            <v>7.83989</v>
          </cell>
        </row>
        <row r="2423">
          <cell r="B2423" t="str">
            <v>BFA0000397</v>
          </cell>
          <cell r="C2423" t="str">
            <v>六角头螺母</v>
          </cell>
          <cell r="D2423" t="str">
            <v>M10*P1.5黑</v>
          </cell>
          <cell r="E2423" t="str">
            <v>AC</v>
          </cell>
          <cell r="F2423" t="str">
            <v>EA</v>
          </cell>
          <cell r="G2423" t="str">
            <v>P</v>
          </cell>
          <cell r="H2423" t="str">
            <v>Standard</v>
          </cell>
          <cell r="I2423">
            <v>0.1</v>
          </cell>
          <cell r="J2423">
            <v>0.095</v>
          </cell>
        </row>
        <row r="2424">
          <cell r="B2424" t="str">
            <v>SLT0011310</v>
          </cell>
          <cell r="C2424" t="str">
            <v>主驾驶左侧大护板蓝黑</v>
          </cell>
          <cell r="D2424" t="str">
            <v>减震款欧马可升级</v>
          </cell>
          <cell r="E2424" t="str">
            <v>AC</v>
          </cell>
          <cell r="F2424" t="str">
            <v>EA</v>
          </cell>
          <cell r="G2424" t="str">
            <v>P</v>
          </cell>
          <cell r="H2424" t="str">
            <v>Standard</v>
          </cell>
          <cell r="I2424">
            <v>7.42839</v>
          </cell>
        </row>
        <row r="2425">
          <cell r="B2425" t="str">
            <v>SLT0001111</v>
          </cell>
          <cell r="C2425" t="str">
            <v>6486司机座骨架</v>
          </cell>
        </row>
        <row r="2425">
          <cell r="E2425" t="str">
            <v>AC</v>
          </cell>
          <cell r="F2425" t="str">
            <v>EA</v>
          </cell>
          <cell r="G2425" t="str">
            <v>P</v>
          </cell>
          <cell r="H2425" t="str">
            <v>standard</v>
          </cell>
          <cell r="I2425">
            <v>19.3274</v>
          </cell>
        </row>
        <row r="2426">
          <cell r="B2426" t="str">
            <v>TST0000765</v>
          </cell>
          <cell r="C2426" t="str">
            <v>断布机磨刀石组件</v>
          </cell>
        </row>
        <row r="2426">
          <cell r="E2426" t="str">
            <v>NA</v>
          </cell>
          <cell r="F2426" t="str">
            <v>EA</v>
          </cell>
          <cell r="G2426" t="str">
            <v>P</v>
          </cell>
          <cell r="H2426" t="str">
            <v>standard</v>
          </cell>
          <cell r="I2426">
            <v>752.2124</v>
          </cell>
        </row>
        <row r="2427">
          <cell r="B2427" t="str">
            <v>SCS0012117</v>
          </cell>
          <cell r="C2427" t="str">
            <v>100%座垫吊紧钢丝中间右侧</v>
          </cell>
          <cell r="D2427" t="str">
            <v>B01</v>
          </cell>
          <cell r="E2427" t="str">
            <v>AC</v>
          </cell>
          <cell r="F2427" t="str">
            <v>EA</v>
          </cell>
          <cell r="G2427" t="str">
            <v>P</v>
          </cell>
          <cell r="H2427" t="str">
            <v>Standard</v>
          </cell>
          <cell r="I2427">
            <v>0.25</v>
          </cell>
          <cell r="J2427">
            <v>0.225</v>
          </cell>
        </row>
        <row r="2428">
          <cell r="B2428" t="str">
            <v>SHT0012319</v>
          </cell>
          <cell r="C2428" t="str">
            <v>副驾驶员主边调角器</v>
          </cell>
          <cell r="D2428" t="str">
            <v>重汽T5-1.0</v>
          </cell>
          <cell r="E2428" t="str">
            <v>AC</v>
          </cell>
          <cell r="F2428" t="str">
            <v>EA</v>
          </cell>
          <cell r="G2428" t="str">
            <v>P</v>
          </cell>
          <cell r="H2428" t="str">
            <v>standard</v>
          </cell>
          <cell r="I2428">
            <v>24</v>
          </cell>
        </row>
        <row r="2429">
          <cell r="B2429" t="str">
            <v>BEC0010006</v>
          </cell>
          <cell r="C2429" t="str">
            <v>坐垫风扇总成(不含罩壳)</v>
          </cell>
          <cell r="D2429" t="str">
            <v>H6</v>
          </cell>
          <cell r="E2429" t="str">
            <v>AC</v>
          </cell>
          <cell r="F2429" t="str">
            <v>EA</v>
          </cell>
          <cell r="G2429" t="str">
            <v>P</v>
          </cell>
          <cell r="H2429" t="str">
            <v>standard</v>
          </cell>
          <cell r="I2429">
            <v>132.73</v>
          </cell>
          <cell r="J2429">
            <v>97</v>
          </cell>
        </row>
        <row r="2430">
          <cell r="B2430" t="str">
            <v>SLT0011311</v>
          </cell>
          <cell r="C2430" t="str">
            <v>驾驶员前端左侧脚罩蓝黑</v>
          </cell>
          <cell r="D2430" t="str">
            <v>L168100000271</v>
          </cell>
          <cell r="E2430" t="str">
            <v>AC</v>
          </cell>
          <cell r="F2430" t="str">
            <v>EA</v>
          </cell>
          <cell r="G2430" t="str">
            <v>P</v>
          </cell>
          <cell r="H2430" t="str">
            <v>Standard</v>
          </cell>
          <cell r="I2430">
            <v>3.33818</v>
          </cell>
        </row>
        <row r="2431">
          <cell r="B2431" t="str">
            <v>SLT0001112</v>
          </cell>
          <cell r="C2431" t="str">
            <v>6486副司机座垫（骨架）</v>
          </cell>
        </row>
        <row r="2431">
          <cell r="E2431" t="str">
            <v>AC</v>
          </cell>
          <cell r="F2431" t="str">
            <v>EA</v>
          </cell>
          <cell r="G2431" t="str">
            <v>P</v>
          </cell>
          <cell r="H2431" t="str">
            <v>standard</v>
          </cell>
          <cell r="I2431">
            <v>19.3274</v>
          </cell>
        </row>
        <row r="2432">
          <cell r="B2432" t="str">
            <v>TST0000766</v>
          </cell>
          <cell r="C2432" t="str">
            <v>绕线器组件</v>
          </cell>
        </row>
        <row r="2432">
          <cell r="E2432" t="str">
            <v>NA</v>
          </cell>
          <cell r="F2432" t="str">
            <v>EA</v>
          </cell>
          <cell r="G2432" t="str">
            <v>P</v>
          </cell>
          <cell r="H2432" t="str">
            <v>standard</v>
          </cell>
          <cell r="I2432">
            <v>70.7965</v>
          </cell>
        </row>
        <row r="2433">
          <cell r="B2433" t="str">
            <v>SCS0012118</v>
          </cell>
          <cell r="C2433" t="str">
            <v>100%座垫吊紧钢丝景中左侧</v>
          </cell>
          <cell r="D2433" t="str">
            <v>B01</v>
          </cell>
          <cell r="E2433" t="str">
            <v>AC</v>
          </cell>
          <cell r="F2433" t="str">
            <v>EA</v>
          </cell>
          <cell r="G2433" t="str">
            <v>P</v>
          </cell>
          <cell r="H2433" t="str">
            <v>Standard</v>
          </cell>
          <cell r="I2433">
            <v>0.3</v>
          </cell>
          <cell r="J2433">
            <v>0.275</v>
          </cell>
        </row>
        <row r="2434">
          <cell r="B2434" t="str">
            <v>SHT0002542</v>
          </cell>
          <cell r="C2434" t="str">
            <v>主驾底座模块化总成</v>
          </cell>
          <cell r="D2434" t="str">
            <v>H4-2.0配件可变阻尼</v>
          </cell>
          <cell r="E2434" t="str">
            <v>AC</v>
          </cell>
          <cell r="F2434" t="str">
            <v>EA</v>
          </cell>
          <cell r="G2434" t="str">
            <v>P</v>
          </cell>
          <cell r="H2434" t="str">
            <v>Standard</v>
          </cell>
          <cell r="I2434">
            <v>653.667</v>
          </cell>
        </row>
        <row r="2435">
          <cell r="B2435" t="str">
            <v>BFA0000501</v>
          </cell>
          <cell r="C2435" t="str">
            <v>白色尼龙平垫</v>
          </cell>
          <cell r="D2435" t="str">
            <v>小件</v>
          </cell>
          <cell r="E2435" t="str">
            <v>AC</v>
          </cell>
          <cell r="F2435" t="str">
            <v>EA</v>
          </cell>
          <cell r="G2435" t="str">
            <v>P</v>
          </cell>
          <cell r="H2435" t="str">
            <v>standard</v>
          </cell>
          <cell r="I2435">
            <v>0.4145</v>
          </cell>
        </row>
        <row r="2436">
          <cell r="B2436" t="str">
            <v>SLT0011303</v>
          </cell>
          <cell r="C2436" t="str">
            <v>舒适性海绵</v>
          </cell>
          <cell r="D2436" t="str">
            <v>欧马可升级</v>
          </cell>
          <cell r="E2436" t="str">
            <v>AC</v>
          </cell>
          <cell r="F2436" t="str">
            <v>EA</v>
          </cell>
          <cell r="G2436" t="str">
            <v>P</v>
          </cell>
          <cell r="H2436" t="str">
            <v>Standard</v>
          </cell>
          <cell r="I2436">
            <v>4.6</v>
          </cell>
          <cell r="J2436">
            <v>4.6</v>
          </cell>
        </row>
        <row r="2437">
          <cell r="B2437" t="str">
            <v>SLT0001116</v>
          </cell>
          <cell r="C2437" t="str">
            <v>双人靠背骨架总成</v>
          </cell>
          <cell r="D2437" t="str">
            <v>G7</v>
          </cell>
          <cell r="E2437" t="str">
            <v>AC</v>
          </cell>
          <cell r="F2437" t="str">
            <v>EA</v>
          </cell>
          <cell r="G2437" t="str">
            <v>P</v>
          </cell>
          <cell r="H2437" t="str">
            <v>standard</v>
          </cell>
          <cell r="I2437">
            <v>31.4071</v>
          </cell>
        </row>
        <row r="2438">
          <cell r="B2438" t="str">
            <v>TST0000449</v>
          </cell>
          <cell r="C2438" t="str">
            <v>护套线2*2.5平方白色</v>
          </cell>
        </row>
        <row r="2438">
          <cell r="E2438" t="str">
            <v>NA</v>
          </cell>
          <cell r="F2438" t="str">
            <v>EA</v>
          </cell>
          <cell r="G2438" t="str">
            <v>P</v>
          </cell>
          <cell r="H2438" t="str">
            <v>standard</v>
          </cell>
          <cell r="I2438">
            <v>2.6549</v>
          </cell>
        </row>
        <row r="2439">
          <cell r="B2439" t="str">
            <v>SCS0012119</v>
          </cell>
          <cell r="C2439" t="str">
            <v>100%座垫吊紧钢丝景中右侧</v>
          </cell>
          <cell r="D2439" t="str">
            <v>B01</v>
          </cell>
          <cell r="E2439" t="str">
            <v>AC</v>
          </cell>
          <cell r="F2439" t="str">
            <v>EA</v>
          </cell>
          <cell r="G2439" t="str">
            <v>P</v>
          </cell>
          <cell r="H2439" t="str">
            <v>Standard</v>
          </cell>
          <cell r="I2439">
            <v>0.3</v>
          </cell>
          <cell r="J2439">
            <v>0.275</v>
          </cell>
        </row>
        <row r="2440">
          <cell r="B2440" t="str">
            <v>SHT0002543</v>
          </cell>
          <cell r="C2440" t="str">
            <v>主驾底座模块化总成</v>
          </cell>
          <cell r="D2440" t="str">
            <v>H4-2018款配件固定阻尼</v>
          </cell>
          <cell r="E2440" t="str">
            <v>AC</v>
          </cell>
          <cell r="F2440" t="str">
            <v>EA</v>
          </cell>
          <cell r="G2440" t="str">
            <v>P</v>
          </cell>
          <cell r="H2440" t="str">
            <v>Standard</v>
          </cell>
          <cell r="I2440">
            <v>553.1013</v>
          </cell>
        </row>
        <row r="2441">
          <cell r="B2441" t="str">
            <v>SLT0011312</v>
          </cell>
          <cell r="C2441" t="str">
            <v>驾驶员前端右侧脚罩蓝黑</v>
          </cell>
          <cell r="D2441" t="str">
            <v>L168100000272</v>
          </cell>
          <cell r="E2441" t="str">
            <v>AC</v>
          </cell>
          <cell r="F2441" t="str">
            <v>EA</v>
          </cell>
          <cell r="G2441" t="str">
            <v>P</v>
          </cell>
          <cell r="H2441" t="str">
            <v>Standard</v>
          </cell>
          <cell r="I2441">
            <v>3.28874</v>
          </cell>
        </row>
        <row r="2442">
          <cell r="B2442" t="str">
            <v>SLT0001118</v>
          </cell>
          <cell r="C2442" t="str">
            <v>三人靠背骨架总成</v>
          </cell>
          <cell r="D2442" t="str">
            <v>G7</v>
          </cell>
          <cell r="E2442" t="str">
            <v>AC</v>
          </cell>
          <cell r="F2442" t="str">
            <v>EA</v>
          </cell>
          <cell r="G2442" t="str">
            <v>P</v>
          </cell>
          <cell r="H2442" t="str">
            <v>standard</v>
          </cell>
          <cell r="I2442">
            <v>34.3009</v>
          </cell>
        </row>
        <row r="2443">
          <cell r="B2443" t="str">
            <v>TST0000768</v>
          </cell>
          <cell r="C2443" t="str">
            <v>刚毛刷</v>
          </cell>
        </row>
        <row r="2443">
          <cell r="E2443" t="str">
            <v>NA</v>
          </cell>
          <cell r="F2443" t="str">
            <v>EA</v>
          </cell>
          <cell r="G2443" t="str">
            <v>P</v>
          </cell>
          <cell r="H2443" t="str">
            <v>standard</v>
          </cell>
          <cell r="I2443">
            <v>1.7699</v>
          </cell>
        </row>
        <row r="2444">
          <cell r="B2444" t="str">
            <v>SCS0012120</v>
          </cell>
          <cell r="C2444" t="str">
            <v>100%座垫吊紧钢丝中间左侧</v>
          </cell>
          <cell r="D2444" t="str">
            <v>B01</v>
          </cell>
          <cell r="E2444" t="str">
            <v>AC</v>
          </cell>
          <cell r="F2444" t="str">
            <v>EA</v>
          </cell>
          <cell r="G2444" t="str">
            <v>P</v>
          </cell>
          <cell r="H2444" t="str">
            <v>Standard</v>
          </cell>
          <cell r="I2444">
            <v>0.28</v>
          </cell>
          <cell r="J2444">
            <v>0.265</v>
          </cell>
        </row>
        <row r="2445">
          <cell r="B2445" t="str">
            <v>SHT0002545</v>
          </cell>
          <cell r="C2445" t="str">
            <v>座框减震器总成</v>
          </cell>
          <cell r="D2445" t="str">
            <v>H4配件定阻尼</v>
          </cell>
          <cell r="E2445" t="str">
            <v>AC</v>
          </cell>
          <cell r="F2445" t="str">
            <v>EA</v>
          </cell>
          <cell r="G2445" t="str">
            <v>P</v>
          </cell>
          <cell r="H2445" t="str">
            <v>standard</v>
          </cell>
          <cell r="I2445">
            <v>454.62905</v>
          </cell>
        </row>
        <row r="2446">
          <cell r="B2446" t="str">
            <v>BEC0000068</v>
          </cell>
          <cell r="C2446" t="str">
            <v>风扇延长线</v>
          </cell>
        </row>
        <row r="2446">
          <cell r="E2446" t="str">
            <v>AC</v>
          </cell>
          <cell r="F2446" t="str">
            <v>EA</v>
          </cell>
          <cell r="G2446" t="str">
            <v>P</v>
          </cell>
          <cell r="H2446" t="str">
            <v>standard</v>
          </cell>
          <cell r="I2446">
            <v>8.4681</v>
          </cell>
          <cell r="J2446">
            <v>8.4681</v>
          </cell>
        </row>
        <row r="2447">
          <cell r="B2447" t="str">
            <v>SLT0011313</v>
          </cell>
          <cell r="C2447" t="str">
            <v>侧翼气袋支撑总成</v>
          </cell>
          <cell r="D2447" t="str">
            <v>欧马可升级</v>
          </cell>
          <cell r="E2447" t="str">
            <v>AC</v>
          </cell>
          <cell r="F2447" t="str">
            <v>EA</v>
          </cell>
          <cell r="G2447" t="str">
            <v>P</v>
          </cell>
          <cell r="H2447" t="str">
            <v>Standard</v>
          </cell>
          <cell r="I2447">
            <v>14.32</v>
          </cell>
        </row>
        <row r="2448">
          <cell r="B2448" t="str">
            <v>SLT0001120</v>
          </cell>
          <cell r="C2448" t="str">
            <v>6486折叠背（骨架）</v>
          </cell>
        </row>
        <row r="2448">
          <cell r="E2448" t="str">
            <v>AC</v>
          </cell>
          <cell r="F2448" t="str">
            <v>EA</v>
          </cell>
          <cell r="G2448" t="str">
            <v>P</v>
          </cell>
          <cell r="H2448" t="str">
            <v>standard</v>
          </cell>
          <cell r="I2448">
            <v>7.2285</v>
          </cell>
        </row>
        <row r="2449">
          <cell r="B2449" t="str">
            <v>TST0000742</v>
          </cell>
          <cell r="C2449" t="str">
            <v>机油</v>
          </cell>
        </row>
        <row r="2449">
          <cell r="E2449" t="str">
            <v>NA</v>
          </cell>
          <cell r="F2449" t="str">
            <v>EA</v>
          </cell>
          <cell r="G2449" t="str">
            <v>P</v>
          </cell>
          <cell r="H2449" t="str">
            <v>standard</v>
          </cell>
          <cell r="I2449">
            <v>230.09</v>
          </cell>
        </row>
        <row r="2450">
          <cell r="B2450" t="str">
            <v>SCS0012121</v>
          </cell>
          <cell r="C2450" t="str">
            <v>100%座垫吊紧钢丝_右后</v>
          </cell>
          <cell r="D2450" t="str">
            <v>B01</v>
          </cell>
          <cell r="E2450" t="str">
            <v>AC</v>
          </cell>
          <cell r="F2450" t="str">
            <v>EA</v>
          </cell>
          <cell r="G2450" t="str">
            <v>P</v>
          </cell>
          <cell r="H2450" t="str">
            <v>Standard</v>
          </cell>
          <cell r="I2450">
            <v>0.28</v>
          </cell>
          <cell r="J2450">
            <v>0.265</v>
          </cell>
        </row>
        <row r="2451">
          <cell r="B2451" t="str">
            <v>SHT0012315</v>
          </cell>
          <cell r="C2451" t="str">
            <v>底座模块化总成</v>
          </cell>
          <cell r="D2451" t="str">
            <v>重汽T5-1.0机械减震</v>
          </cell>
          <cell r="E2451" t="str">
            <v>AC</v>
          </cell>
          <cell r="F2451" t="str">
            <v>EA</v>
          </cell>
          <cell r="G2451" t="str">
            <v>P</v>
          </cell>
          <cell r="H2451" t="str">
            <v>standard</v>
          </cell>
          <cell r="I2451">
            <v>460.37243</v>
          </cell>
        </row>
        <row r="2452">
          <cell r="B2452" t="str">
            <v>BEC0000067</v>
          </cell>
          <cell r="C2452" t="str">
            <v>ECU及通风线束总成</v>
          </cell>
          <cell r="D2452" t="str">
            <v>J7F-BA95</v>
          </cell>
          <cell r="E2452" t="str">
            <v>AC</v>
          </cell>
          <cell r="F2452" t="str">
            <v>EA</v>
          </cell>
          <cell r="G2452" t="str">
            <v>P</v>
          </cell>
          <cell r="H2452" t="str">
            <v>standard</v>
          </cell>
          <cell r="I2452">
            <v>85.6219</v>
          </cell>
          <cell r="J2452">
            <v>85.6219</v>
          </cell>
        </row>
        <row r="2453">
          <cell r="B2453" t="str">
            <v>SLT0011301</v>
          </cell>
          <cell r="C2453" t="str">
            <v>24V座垫通风轴流风扇总成</v>
          </cell>
          <cell r="D2453" t="str">
            <v>欧马可升级</v>
          </cell>
          <cell r="E2453" t="str">
            <v>AC</v>
          </cell>
          <cell r="F2453" t="str">
            <v>EA</v>
          </cell>
          <cell r="G2453" t="str">
            <v>P</v>
          </cell>
          <cell r="H2453" t="str">
            <v>Standard</v>
          </cell>
          <cell r="I2453">
            <v>85.5</v>
          </cell>
        </row>
        <row r="2454">
          <cell r="B2454" t="str">
            <v>SLT0001123</v>
          </cell>
          <cell r="C2454" t="str">
            <v>驾驶座钢丝</v>
          </cell>
          <cell r="D2454" t="str">
            <v>奥铃升级1995</v>
          </cell>
          <cell r="E2454" t="str">
            <v>AC</v>
          </cell>
          <cell r="F2454" t="str">
            <v>EA</v>
          </cell>
          <cell r="G2454" t="str">
            <v>P</v>
          </cell>
          <cell r="H2454" t="str">
            <v>standard</v>
          </cell>
          <cell r="I2454">
            <v>0.252</v>
          </cell>
        </row>
        <row r="2455">
          <cell r="B2455" t="str">
            <v>TST0000740</v>
          </cell>
          <cell r="C2455" t="str">
            <v>机针DP18号</v>
          </cell>
        </row>
        <row r="2455">
          <cell r="E2455" t="str">
            <v>NA</v>
          </cell>
          <cell r="F2455" t="str">
            <v>EA</v>
          </cell>
          <cell r="G2455" t="str">
            <v>P</v>
          </cell>
          <cell r="H2455" t="str">
            <v>standard</v>
          </cell>
          <cell r="I2455">
            <v>7.0796</v>
          </cell>
        </row>
        <row r="2456">
          <cell r="B2456" t="str">
            <v>SCS0012122</v>
          </cell>
          <cell r="C2456" t="str">
            <v>后排坐垫刺毛条1</v>
          </cell>
          <cell r="D2456" t="str">
            <v>B01</v>
          </cell>
          <cell r="E2456" t="str">
            <v>AC</v>
          </cell>
          <cell r="F2456" t="str">
            <v>EA</v>
          </cell>
          <cell r="G2456" t="str">
            <v>P</v>
          </cell>
          <cell r="H2456" t="str">
            <v>Standard</v>
          </cell>
          <cell r="I2456">
            <v>0.47</v>
          </cell>
          <cell r="J2456">
            <v>0.47</v>
          </cell>
        </row>
        <row r="2457">
          <cell r="B2457" t="str">
            <v>SHT0002550</v>
          </cell>
          <cell r="C2457" t="str">
            <v>副驾驶员靠背骨架总成</v>
          </cell>
          <cell r="D2457" t="str">
            <v>重汽T5-2.0带塑料件双扶手</v>
          </cell>
          <cell r="E2457" t="str">
            <v>AC</v>
          </cell>
          <cell r="F2457" t="str">
            <v>EA</v>
          </cell>
          <cell r="G2457" t="str">
            <v>P</v>
          </cell>
          <cell r="H2457" t="str">
            <v>standard</v>
          </cell>
          <cell r="I2457">
            <v>8.8578</v>
          </cell>
        </row>
        <row r="2458">
          <cell r="B2458" t="str">
            <v>BFA0000245</v>
          </cell>
          <cell r="C2458" t="str">
            <v>十字槽盘头螺钉</v>
          </cell>
          <cell r="D2458" t="str">
            <v>M5*12镀白锌</v>
          </cell>
          <cell r="E2458" t="str">
            <v>AC</v>
          </cell>
          <cell r="F2458" t="str">
            <v>EA</v>
          </cell>
          <cell r="G2458" t="str">
            <v>P</v>
          </cell>
          <cell r="H2458" t="str">
            <v>standard</v>
          </cell>
          <cell r="I2458">
            <v>0.0317</v>
          </cell>
          <cell r="J2458">
            <v>0.0317</v>
          </cell>
        </row>
        <row r="2459">
          <cell r="B2459" t="str">
            <v>SLT0011458</v>
          </cell>
          <cell r="C2459" t="str">
            <v>解锁手把深棕</v>
          </cell>
          <cell r="D2459" t="str">
            <v>奥铃</v>
          </cell>
          <cell r="E2459" t="str">
            <v>AC</v>
          </cell>
          <cell r="F2459" t="str">
            <v>EA</v>
          </cell>
          <cell r="G2459" t="str">
            <v>P</v>
          </cell>
          <cell r="H2459" t="str">
            <v>Standard</v>
          </cell>
          <cell r="I2459">
            <v>1.58741</v>
          </cell>
        </row>
        <row r="2460">
          <cell r="B2460" t="str">
            <v>SLT0001124</v>
          </cell>
          <cell r="C2460" t="str">
            <v>奥铃升级1995钢丝座</v>
          </cell>
        </row>
        <row r="2460">
          <cell r="E2460" t="str">
            <v>AC</v>
          </cell>
          <cell r="F2460" t="str">
            <v>EA</v>
          </cell>
          <cell r="G2460" t="str">
            <v>P</v>
          </cell>
          <cell r="H2460" t="str">
            <v>standard</v>
          </cell>
          <cell r="I2460">
            <v>14.7778</v>
          </cell>
        </row>
        <row r="2461">
          <cell r="B2461" t="str">
            <v>TST0001197</v>
          </cell>
          <cell r="C2461" t="str">
            <v>锤子</v>
          </cell>
        </row>
        <row r="2461">
          <cell r="E2461" t="str">
            <v>NA</v>
          </cell>
          <cell r="F2461" t="str">
            <v>EA</v>
          </cell>
          <cell r="G2461" t="str">
            <v>P</v>
          </cell>
          <cell r="H2461" t="str">
            <v>standard</v>
          </cell>
          <cell r="I2461">
            <v>15.9292</v>
          </cell>
        </row>
        <row r="2462">
          <cell r="B2462" t="str">
            <v>SCS0012123</v>
          </cell>
          <cell r="C2462" t="str">
            <v>后排坐垫刺毛条2</v>
          </cell>
          <cell r="D2462" t="str">
            <v>B01</v>
          </cell>
          <cell r="E2462" t="str">
            <v>AC</v>
          </cell>
          <cell r="F2462" t="str">
            <v>EA</v>
          </cell>
          <cell r="G2462" t="str">
            <v>P</v>
          </cell>
          <cell r="H2462" t="str">
            <v>Standard</v>
          </cell>
          <cell r="I2462">
            <v>0.47</v>
          </cell>
          <cell r="J2462">
            <v>0.47</v>
          </cell>
        </row>
        <row r="2463">
          <cell r="B2463" t="str">
            <v>SHT0002557</v>
          </cell>
          <cell r="C2463" t="str">
            <v>驾驶员靠背焊接总成电泳</v>
          </cell>
          <cell r="D2463" t="str">
            <v>重汽T5-2.0双扶手</v>
          </cell>
          <cell r="E2463" t="str">
            <v>AC</v>
          </cell>
          <cell r="F2463" t="str">
            <v>EA</v>
          </cell>
          <cell r="G2463" t="str">
            <v>P</v>
          </cell>
          <cell r="H2463" t="str">
            <v>standard</v>
          </cell>
          <cell r="I2463">
            <v>60.09142</v>
          </cell>
        </row>
        <row r="2464">
          <cell r="B2464" t="str">
            <v>BEC0000038</v>
          </cell>
          <cell r="C2464" t="str">
            <v>驾驶员靠背加热垫总成</v>
          </cell>
          <cell r="D2464" t="str">
            <v>欧曼升级</v>
          </cell>
          <cell r="E2464" t="str">
            <v>AC</v>
          </cell>
          <cell r="F2464" t="str">
            <v>EA</v>
          </cell>
          <cell r="G2464" t="str">
            <v>P</v>
          </cell>
          <cell r="H2464" t="str">
            <v>standard</v>
          </cell>
          <cell r="I2464">
            <v>20.41</v>
          </cell>
        </row>
        <row r="2465">
          <cell r="B2465" t="str">
            <v>SLT0011323</v>
          </cell>
          <cell r="C2465" t="str">
            <v>开口波纹管2</v>
          </cell>
          <cell r="D2465" t="str">
            <v>欧马可升级</v>
          </cell>
          <cell r="E2465" t="str">
            <v>AC</v>
          </cell>
          <cell r="F2465" t="str">
            <v>EA</v>
          </cell>
          <cell r="G2465" t="str">
            <v>P</v>
          </cell>
          <cell r="H2465" t="str">
            <v>Standard</v>
          </cell>
          <cell r="I2465">
            <v>0.32</v>
          </cell>
          <cell r="J2465">
            <v>0.32</v>
          </cell>
        </row>
        <row r="2466">
          <cell r="B2466" t="str">
            <v>SLT0001125</v>
          </cell>
          <cell r="C2466" t="str">
            <v>钢丝2.5*450</v>
          </cell>
        </row>
        <row r="2466">
          <cell r="E2466" t="str">
            <v>AC</v>
          </cell>
          <cell r="F2466" t="str">
            <v>EA</v>
          </cell>
          <cell r="G2466" t="str">
            <v>P</v>
          </cell>
          <cell r="H2466" t="str">
            <v>standard</v>
          </cell>
          <cell r="I2466">
            <v>0.2479</v>
          </cell>
          <cell r="J2466">
            <v>0.2479</v>
          </cell>
        </row>
        <row r="2467">
          <cell r="B2467" t="str">
            <v>TST0000296</v>
          </cell>
          <cell r="C2467" t="str">
            <v>气动改锥头</v>
          </cell>
        </row>
        <row r="2467">
          <cell r="E2467" t="str">
            <v>NA</v>
          </cell>
          <cell r="F2467" t="str">
            <v>EA</v>
          </cell>
          <cell r="G2467" t="str">
            <v>P</v>
          </cell>
          <cell r="H2467" t="str">
            <v>standard</v>
          </cell>
          <cell r="I2467">
            <v>1.7699</v>
          </cell>
        </row>
        <row r="2468">
          <cell r="B2468" t="str">
            <v>SCS0012124</v>
          </cell>
          <cell r="C2468" t="str">
            <v>后排坐垫左侧EPP发泡</v>
          </cell>
          <cell r="D2468" t="str">
            <v>B01</v>
          </cell>
          <cell r="E2468" t="str">
            <v>AC</v>
          </cell>
          <cell r="F2468" t="str">
            <v>EA</v>
          </cell>
          <cell r="G2468" t="str">
            <v>P</v>
          </cell>
          <cell r="H2468" t="str">
            <v>Standard</v>
          </cell>
          <cell r="I2468">
            <v>11.5</v>
          </cell>
          <cell r="J2468">
            <v>11.5</v>
          </cell>
        </row>
        <row r="2469">
          <cell r="B2469" t="str">
            <v>SHT0002561</v>
          </cell>
          <cell r="C2469" t="str">
            <v>扶手支架焊接总成电泳</v>
          </cell>
          <cell r="D2469" t="str">
            <v>重汽T5-1.0靠背放平</v>
          </cell>
          <cell r="E2469" t="str">
            <v>AC</v>
          </cell>
          <cell r="F2469" t="str">
            <v>EA</v>
          </cell>
          <cell r="G2469" t="str">
            <v>P</v>
          </cell>
          <cell r="H2469" t="str">
            <v>standard</v>
          </cell>
          <cell r="I2469">
            <v>8.21138</v>
          </cell>
        </row>
        <row r="2470">
          <cell r="B2470" t="str">
            <v>BFA0000038</v>
          </cell>
          <cell r="C2470" t="str">
            <v>销轴（跨坐用）</v>
          </cell>
        </row>
        <row r="2470">
          <cell r="E2470" t="str">
            <v>AC</v>
          </cell>
          <cell r="F2470" t="str">
            <v>EA</v>
          </cell>
          <cell r="G2470" t="str">
            <v>P</v>
          </cell>
          <cell r="H2470" t="str">
            <v>standard</v>
          </cell>
          <cell r="I2470">
            <v>0.2</v>
          </cell>
        </row>
        <row r="2471">
          <cell r="B2471" t="str">
            <v>SLT0011325</v>
          </cell>
          <cell r="C2471" t="str">
            <v>单加热线束总成</v>
          </cell>
        </row>
        <row r="2471">
          <cell r="E2471" t="str">
            <v>AC</v>
          </cell>
          <cell r="F2471" t="str">
            <v>EA</v>
          </cell>
          <cell r="G2471" t="str">
            <v>P</v>
          </cell>
          <cell r="H2471" t="str">
            <v>Standard</v>
          </cell>
          <cell r="I2471">
            <v>48.5</v>
          </cell>
        </row>
        <row r="2472">
          <cell r="B2472" t="str">
            <v>SLT0010486</v>
          </cell>
          <cell r="C2472" t="str">
            <v>副驾靠背护面总成</v>
          </cell>
          <cell r="D2472" t="str">
            <v>济南轻卡统帅织物</v>
          </cell>
          <cell r="E2472" t="str">
            <v>AC</v>
          </cell>
          <cell r="F2472" t="str">
            <v>EA</v>
          </cell>
          <cell r="G2472" t="str">
            <v>P</v>
          </cell>
          <cell r="H2472" t="str">
            <v>standard</v>
          </cell>
          <cell r="I2472">
            <v>0.0001</v>
          </cell>
        </row>
        <row r="2473">
          <cell r="B2473" t="str">
            <v>TST0000715</v>
          </cell>
          <cell r="C2473" t="str">
            <v>小纱剪</v>
          </cell>
        </row>
        <row r="2473">
          <cell r="E2473" t="str">
            <v>NA</v>
          </cell>
          <cell r="F2473" t="str">
            <v>EA</v>
          </cell>
          <cell r="G2473" t="str">
            <v>P</v>
          </cell>
          <cell r="H2473" t="str">
            <v>standard</v>
          </cell>
          <cell r="I2473">
            <v>1.7699</v>
          </cell>
        </row>
        <row r="2474">
          <cell r="B2474" t="str">
            <v>SCS0012125</v>
          </cell>
          <cell r="C2474" t="str">
            <v>后排坐垫右侧EPP发泡</v>
          </cell>
          <cell r="D2474" t="str">
            <v>B01</v>
          </cell>
          <cell r="E2474" t="str">
            <v>AC</v>
          </cell>
          <cell r="F2474" t="str">
            <v>EA</v>
          </cell>
          <cell r="G2474" t="str">
            <v>P</v>
          </cell>
          <cell r="H2474" t="str">
            <v>Standard</v>
          </cell>
          <cell r="I2474">
            <v>11.5</v>
          </cell>
          <cell r="J2474">
            <v>11.5</v>
          </cell>
        </row>
        <row r="2475">
          <cell r="B2475" t="str">
            <v>SHT0002563</v>
          </cell>
          <cell r="C2475" t="str">
            <v>副驾底座焊接总成电泳</v>
          </cell>
          <cell r="D2475" t="str">
            <v>重汽T5-1.0整体靠背</v>
          </cell>
          <cell r="E2475" t="str">
            <v>AC</v>
          </cell>
          <cell r="F2475" t="str">
            <v>EA</v>
          </cell>
          <cell r="G2475" t="str">
            <v>P</v>
          </cell>
          <cell r="H2475" t="str">
            <v>standard</v>
          </cell>
          <cell r="I2475">
            <v>59.97375</v>
          </cell>
        </row>
        <row r="2476">
          <cell r="B2476" t="str">
            <v>BEC0000004</v>
          </cell>
          <cell r="C2476" t="str">
            <v>SBR（H32B）</v>
          </cell>
          <cell r="D2476" t="str">
            <v>320611800500</v>
          </cell>
          <cell r="E2476" t="str">
            <v>NEW</v>
          </cell>
          <cell r="F2476" t="str">
            <v>EA</v>
          </cell>
          <cell r="G2476" t="str">
            <v>P</v>
          </cell>
          <cell r="H2476" t="str">
            <v>Standard</v>
          </cell>
          <cell r="I2476">
            <v>11.613</v>
          </cell>
        </row>
        <row r="2477">
          <cell r="B2477" t="str">
            <v>SLT0011451</v>
          </cell>
          <cell r="C2477" t="str">
            <v>副驾右罩壳深棕</v>
          </cell>
          <cell r="D2477" t="str">
            <v>奥铃</v>
          </cell>
          <cell r="E2477" t="str">
            <v>AC</v>
          </cell>
          <cell r="F2477" t="str">
            <v>EA</v>
          </cell>
          <cell r="G2477" t="str">
            <v>P</v>
          </cell>
          <cell r="H2477" t="str">
            <v>Standard</v>
          </cell>
          <cell r="I2477">
            <v>4.62108</v>
          </cell>
        </row>
        <row r="2478">
          <cell r="B2478" t="str">
            <v>SLT0001126</v>
          </cell>
          <cell r="C2478" t="str">
            <v>钢丝2.5*400</v>
          </cell>
        </row>
        <row r="2478">
          <cell r="E2478" t="str">
            <v>AC</v>
          </cell>
          <cell r="F2478" t="str">
            <v>EA</v>
          </cell>
          <cell r="G2478" t="str">
            <v>P</v>
          </cell>
          <cell r="H2478" t="str">
            <v>standard</v>
          </cell>
          <cell r="I2478">
            <v>0.188</v>
          </cell>
          <cell r="J2478">
            <v>0.188</v>
          </cell>
        </row>
        <row r="2479">
          <cell r="B2479" t="str">
            <v>TST0001192</v>
          </cell>
          <cell r="C2479" t="str">
            <v>电缆桥架</v>
          </cell>
        </row>
        <row r="2479">
          <cell r="E2479" t="str">
            <v>NA</v>
          </cell>
          <cell r="F2479" t="str">
            <v>M</v>
          </cell>
          <cell r="G2479" t="str">
            <v>P</v>
          </cell>
          <cell r="H2479" t="str">
            <v>standard</v>
          </cell>
          <cell r="I2479">
            <v>37.1681</v>
          </cell>
        </row>
        <row r="2480">
          <cell r="B2480" t="str">
            <v>SCS0012126</v>
          </cell>
          <cell r="C2480" t="str">
            <v>后排坐垫骨架</v>
          </cell>
          <cell r="D2480" t="str">
            <v>B01</v>
          </cell>
          <cell r="E2480" t="str">
            <v>AC</v>
          </cell>
          <cell r="F2480" t="str">
            <v>EA</v>
          </cell>
          <cell r="G2480" t="str">
            <v>P</v>
          </cell>
          <cell r="H2480" t="str">
            <v>Standard</v>
          </cell>
          <cell r="I2480">
            <v>20.8</v>
          </cell>
          <cell r="J2480">
            <v>20.8</v>
          </cell>
        </row>
        <row r="2481">
          <cell r="B2481" t="str">
            <v>SHT0002564</v>
          </cell>
          <cell r="C2481" t="str">
            <v>副驾底座焊接总成电泳</v>
          </cell>
          <cell r="D2481" t="str">
            <v>重汽T5-1.0靠背放平</v>
          </cell>
          <cell r="E2481" t="str">
            <v>AC</v>
          </cell>
          <cell r="F2481" t="str">
            <v>EA</v>
          </cell>
          <cell r="G2481" t="str">
            <v>P</v>
          </cell>
          <cell r="H2481" t="str">
            <v>standard</v>
          </cell>
          <cell r="I2481">
            <v>67.06864</v>
          </cell>
        </row>
        <row r="2482">
          <cell r="B2482" t="str">
            <v>BFA0000037</v>
          </cell>
          <cell r="C2482" t="str">
            <v>K1台阶螺栓B随车用</v>
          </cell>
        </row>
        <row r="2482">
          <cell r="E2482" t="str">
            <v>AC</v>
          </cell>
          <cell r="F2482" t="str">
            <v>EA</v>
          </cell>
          <cell r="G2482" t="str">
            <v>P</v>
          </cell>
          <cell r="H2482" t="str">
            <v>standard</v>
          </cell>
          <cell r="I2482">
            <v>0.8</v>
          </cell>
        </row>
        <row r="2483">
          <cell r="B2483" t="str">
            <v>SLT0011273</v>
          </cell>
          <cell r="C2483" t="str">
            <v>靠背通风袋体</v>
          </cell>
        </row>
        <row r="2483">
          <cell r="E2483" t="str">
            <v>AC</v>
          </cell>
          <cell r="F2483" t="str">
            <v>EA</v>
          </cell>
          <cell r="G2483" t="str">
            <v>P</v>
          </cell>
          <cell r="H2483" t="str">
            <v>Standard</v>
          </cell>
          <cell r="I2483">
            <v>15.8</v>
          </cell>
        </row>
        <row r="2484">
          <cell r="B2484" t="str">
            <v>SLT0010484</v>
          </cell>
          <cell r="C2484" t="str">
            <v>驾驶员靠背护面总成</v>
          </cell>
          <cell r="D2484" t="str">
            <v>济南轻卡统帅织物</v>
          </cell>
          <cell r="E2484" t="str">
            <v>AC</v>
          </cell>
          <cell r="F2484" t="str">
            <v>EA</v>
          </cell>
          <cell r="G2484" t="str">
            <v>P</v>
          </cell>
          <cell r="H2484" t="str">
            <v>standard</v>
          </cell>
          <cell r="I2484">
            <v>0.0001</v>
          </cell>
        </row>
        <row r="2485">
          <cell r="B2485" t="str">
            <v>TST0000711</v>
          </cell>
          <cell r="C2485" t="str">
            <v>断布机刀片</v>
          </cell>
        </row>
        <row r="2485">
          <cell r="E2485" t="str">
            <v>NA</v>
          </cell>
          <cell r="F2485" t="str">
            <v>EA</v>
          </cell>
          <cell r="G2485" t="str">
            <v>P</v>
          </cell>
          <cell r="H2485" t="str">
            <v>standard</v>
          </cell>
          <cell r="I2485">
            <v>38.7931</v>
          </cell>
        </row>
        <row r="2486">
          <cell r="B2486" t="str">
            <v>SCS0012127</v>
          </cell>
          <cell r="C2486" t="str">
            <v>坐垫B面1MM硬毛毡</v>
          </cell>
          <cell r="D2486" t="str">
            <v>L002457158</v>
          </cell>
          <cell r="E2486" t="str">
            <v>NEW</v>
          </cell>
          <cell r="F2486" t="str">
            <v>EA</v>
          </cell>
          <cell r="G2486" t="str">
            <v>P</v>
          </cell>
          <cell r="H2486" t="str">
            <v>Standard</v>
          </cell>
          <cell r="I2486">
            <v>0</v>
          </cell>
        </row>
        <row r="2487">
          <cell r="B2487" t="str">
            <v>SHT0002572</v>
          </cell>
          <cell r="C2487" t="str">
            <v>扶手支架焊接总成电泳</v>
          </cell>
          <cell r="D2487" t="str">
            <v>重汽T5-1.0整体靠背</v>
          </cell>
          <cell r="E2487" t="str">
            <v>AC</v>
          </cell>
          <cell r="F2487" t="str">
            <v>EA</v>
          </cell>
          <cell r="G2487" t="str">
            <v>P</v>
          </cell>
          <cell r="H2487" t="str">
            <v>standard</v>
          </cell>
          <cell r="I2487">
            <v>13.84574</v>
          </cell>
        </row>
        <row r="2488">
          <cell r="B2488" t="str">
            <v>BEC0000002</v>
          </cell>
          <cell r="C2488" t="str">
            <v>座椅靠背电加热系统</v>
          </cell>
          <cell r="D2488" t="str">
            <v>321401800900</v>
          </cell>
          <cell r="E2488" t="str">
            <v>NEW</v>
          </cell>
          <cell r="F2488" t="str">
            <v>EA</v>
          </cell>
          <cell r="G2488" t="str">
            <v>P</v>
          </cell>
          <cell r="H2488" t="str">
            <v>Standard</v>
          </cell>
          <cell r="I2488">
            <v>21</v>
          </cell>
        </row>
        <row r="2489">
          <cell r="B2489" t="str">
            <v>SLT0011204</v>
          </cell>
          <cell r="C2489" t="str">
            <v>驾驶员座椅头枕包装袋</v>
          </cell>
        </row>
        <row r="2489">
          <cell r="E2489" t="str">
            <v>NEW</v>
          </cell>
          <cell r="F2489" t="str">
            <v>EA</v>
          </cell>
          <cell r="G2489" t="str">
            <v>P</v>
          </cell>
          <cell r="H2489" t="str">
            <v>Standard</v>
          </cell>
          <cell r="I2489">
            <v>0</v>
          </cell>
        </row>
        <row r="2490">
          <cell r="B2490" t="str">
            <v>SLT0001128</v>
          </cell>
          <cell r="C2490" t="str">
            <v>副驾驶员座椅座垫骨架总成</v>
          </cell>
          <cell r="D2490" t="str">
            <v>M4-2060</v>
          </cell>
          <cell r="E2490" t="str">
            <v>AC</v>
          </cell>
          <cell r="F2490" t="str">
            <v>EA</v>
          </cell>
          <cell r="G2490" t="str">
            <v>P</v>
          </cell>
          <cell r="H2490" t="str">
            <v>standard</v>
          </cell>
          <cell r="I2490">
            <v>14.8974</v>
          </cell>
          <cell r="J2490">
            <v>14.89744</v>
          </cell>
        </row>
        <row r="2491">
          <cell r="B2491" t="str">
            <v>TST0000710</v>
          </cell>
          <cell r="C2491" t="str">
            <v>白皮带</v>
          </cell>
        </row>
        <row r="2491">
          <cell r="E2491" t="str">
            <v>NA</v>
          </cell>
          <cell r="F2491" t="str">
            <v>EA</v>
          </cell>
          <cell r="G2491" t="str">
            <v>P</v>
          </cell>
          <cell r="H2491" t="str">
            <v>standard</v>
          </cell>
          <cell r="I2491">
            <v>3.5398</v>
          </cell>
        </row>
        <row r="2492">
          <cell r="B2492" t="str">
            <v>SCS0012128</v>
          </cell>
          <cell r="C2492" t="str">
            <v>坐垫前端B面硬毛毡</v>
          </cell>
          <cell r="D2492" t="str">
            <v>L002262939</v>
          </cell>
          <cell r="E2492" t="str">
            <v>NEW</v>
          </cell>
          <cell r="F2492" t="str">
            <v>EA</v>
          </cell>
          <cell r="G2492" t="str">
            <v>P</v>
          </cell>
          <cell r="H2492" t="str">
            <v>Standard</v>
          </cell>
          <cell r="I2492">
            <v>0</v>
          </cell>
        </row>
        <row r="2493">
          <cell r="B2493" t="str">
            <v>SHT0012306</v>
          </cell>
          <cell r="C2493" t="str">
            <v>驾驶员靠背面套总成</v>
          </cell>
          <cell r="D2493" t="str">
            <v>重汽T5-1.0整体靠背旷达</v>
          </cell>
          <cell r="E2493" t="str">
            <v>AC</v>
          </cell>
          <cell r="F2493" t="str">
            <v>EA</v>
          </cell>
          <cell r="G2493" t="str">
            <v>P</v>
          </cell>
          <cell r="H2493" t="str">
            <v>standard</v>
          </cell>
          <cell r="I2493">
            <v>43.7101</v>
          </cell>
        </row>
        <row r="2494">
          <cell r="B2494" t="str">
            <v>BFA0000036</v>
          </cell>
          <cell r="C2494" t="str">
            <v>销轴6486</v>
          </cell>
        </row>
        <row r="2494">
          <cell r="E2494" t="str">
            <v>AC</v>
          </cell>
          <cell r="F2494" t="str">
            <v>EA</v>
          </cell>
          <cell r="G2494" t="str">
            <v>P</v>
          </cell>
          <cell r="H2494" t="str">
            <v>standard</v>
          </cell>
          <cell r="I2494">
            <v>0.1592</v>
          </cell>
        </row>
        <row r="2495">
          <cell r="B2495" t="str">
            <v>TAT0010119</v>
          </cell>
          <cell r="C2495" t="str">
            <v>奥杰座椅总成周转箱</v>
          </cell>
          <cell r="D2495" t="str">
            <v>中空板材</v>
          </cell>
          <cell r="E2495" t="str">
            <v>AC</v>
          </cell>
          <cell r="F2495" t="str">
            <v>EA</v>
          </cell>
          <cell r="G2495" t="str">
            <v>P</v>
          </cell>
          <cell r="H2495" t="str">
            <v>Standard</v>
          </cell>
          <cell r="I2495">
            <v>119.469</v>
          </cell>
        </row>
        <row r="2496">
          <cell r="B2496" t="str">
            <v>SLT0010464</v>
          </cell>
          <cell r="C2496" t="str">
            <v>副驾靠背解锁手柄总成</v>
          </cell>
          <cell r="D2496" t="str">
            <v>统帅2080带弹簧钢丝</v>
          </cell>
          <cell r="E2496" t="str">
            <v>AC</v>
          </cell>
          <cell r="F2496" t="str">
            <v>EA</v>
          </cell>
          <cell r="G2496" t="str">
            <v>P</v>
          </cell>
          <cell r="H2496" t="str">
            <v>Standard</v>
          </cell>
          <cell r="I2496">
            <v>0.336</v>
          </cell>
        </row>
        <row r="2497">
          <cell r="B2497" t="str">
            <v>TST0000717</v>
          </cell>
          <cell r="C2497" t="str">
            <v>针杆</v>
          </cell>
        </row>
        <row r="2497">
          <cell r="E2497" t="str">
            <v>NA</v>
          </cell>
          <cell r="F2497" t="str">
            <v>EA</v>
          </cell>
          <cell r="G2497" t="str">
            <v>P</v>
          </cell>
          <cell r="H2497" t="str">
            <v>standard</v>
          </cell>
          <cell r="I2497">
            <v>4.4248</v>
          </cell>
        </row>
        <row r="2498">
          <cell r="B2498" t="str">
            <v>SCS0012129</v>
          </cell>
          <cell r="C2498" t="str">
            <v>靠背锁处无纺布衬垫</v>
          </cell>
          <cell r="D2498" t="str">
            <v>L002155699</v>
          </cell>
          <cell r="E2498" t="str">
            <v>AC</v>
          </cell>
          <cell r="F2498" t="str">
            <v>EA</v>
          </cell>
          <cell r="G2498" t="str">
            <v>P</v>
          </cell>
          <cell r="H2498" t="str">
            <v>Standard</v>
          </cell>
          <cell r="I2498">
            <v>0.325</v>
          </cell>
          <cell r="J2498">
            <v>0.35</v>
          </cell>
        </row>
        <row r="2499">
          <cell r="B2499" t="str">
            <v>SHT0002614</v>
          </cell>
          <cell r="C2499" t="str">
            <v>扶手支架总成电泳</v>
          </cell>
          <cell r="D2499" t="str">
            <v>重汽T5-2.0</v>
          </cell>
          <cell r="E2499" t="str">
            <v>AC</v>
          </cell>
          <cell r="F2499" t="str">
            <v>EA</v>
          </cell>
          <cell r="G2499" t="str">
            <v>P</v>
          </cell>
          <cell r="H2499" t="str">
            <v>standard</v>
          </cell>
          <cell r="I2499">
            <v>8.62715</v>
          </cell>
        </row>
        <row r="2500">
          <cell r="B2500" t="str">
            <v>BCL0010020</v>
          </cell>
          <cell r="C2500" t="str">
            <v>黑色防护毛毡</v>
          </cell>
          <cell r="D2500" t="str">
            <v>H615*30*1.3</v>
          </cell>
          <cell r="E2500" t="str">
            <v>AC</v>
          </cell>
          <cell r="F2500" t="str">
            <v>EA</v>
          </cell>
          <cell r="G2500" t="str">
            <v>P</v>
          </cell>
          <cell r="H2500" t="str">
            <v>Standard</v>
          </cell>
          <cell r="I2500">
            <v>0.25</v>
          </cell>
        </row>
        <row r="2501">
          <cell r="B2501" t="str">
            <v>TAT0010154</v>
          </cell>
          <cell r="C2501" t="str">
            <v>碳带65*300</v>
          </cell>
        </row>
        <row r="2501">
          <cell r="E2501" t="str">
            <v>AC</v>
          </cell>
          <cell r="F2501" t="str">
            <v>EA</v>
          </cell>
          <cell r="G2501" t="str">
            <v>P</v>
          </cell>
          <cell r="H2501" t="str">
            <v>Standard</v>
          </cell>
          <cell r="I2501">
            <v>212.3894</v>
          </cell>
        </row>
        <row r="2502">
          <cell r="B2502" t="str">
            <v>SLT0001516</v>
          </cell>
          <cell r="C2502" t="str">
            <v>副驾驶座钢丝</v>
          </cell>
          <cell r="D2502" t="str">
            <v>欧马可1695</v>
          </cell>
          <cell r="E2502" t="str">
            <v>AC</v>
          </cell>
          <cell r="F2502" t="str">
            <v>EA</v>
          </cell>
          <cell r="G2502" t="str">
            <v>P</v>
          </cell>
          <cell r="H2502" t="str">
            <v>standard</v>
          </cell>
          <cell r="I2502">
            <v>0.3675</v>
          </cell>
        </row>
        <row r="2503">
          <cell r="B2503" t="str">
            <v>TST0000808</v>
          </cell>
          <cell r="C2503" t="str">
            <v>油漆蓝</v>
          </cell>
        </row>
        <row r="2503">
          <cell r="E2503" t="str">
            <v>NA</v>
          </cell>
          <cell r="F2503" t="str">
            <v>KG</v>
          </cell>
          <cell r="G2503" t="str">
            <v>P</v>
          </cell>
          <cell r="H2503" t="str">
            <v>standard</v>
          </cell>
          <cell r="I2503">
            <v>172.5664</v>
          </cell>
        </row>
        <row r="2504">
          <cell r="B2504" t="str">
            <v>SCS0012131</v>
          </cell>
          <cell r="C2504" t="str">
            <v>坐垫insert区域软泡1</v>
          </cell>
          <cell r="D2504" t="str">
            <v>L002265089</v>
          </cell>
          <cell r="E2504" t="str">
            <v>AC</v>
          </cell>
          <cell r="F2504" t="str">
            <v>EA</v>
          </cell>
          <cell r="G2504" t="str">
            <v>P</v>
          </cell>
          <cell r="H2504" t="str">
            <v>Standard</v>
          </cell>
          <cell r="I2504">
            <v>4.56</v>
          </cell>
          <cell r="J2504">
            <v>5.47</v>
          </cell>
        </row>
        <row r="2505">
          <cell r="B2505" t="str">
            <v>SHT0002623</v>
          </cell>
          <cell r="C2505" t="str">
            <v>进口树脂打印碳带100*300</v>
          </cell>
        </row>
        <row r="2505">
          <cell r="E2505" t="str">
            <v>AC</v>
          </cell>
          <cell r="F2505" t="str">
            <v>EA</v>
          </cell>
          <cell r="G2505" t="str">
            <v>P</v>
          </cell>
          <cell r="H2505" t="str">
            <v>standard</v>
          </cell>
          <cell r="I2505">
            <v>97.02</v>
          </cell>
          <cell r="J2505">
            <v>97.02</v>
          </cell>
        </row>
        <row r="2506">
          <cell r="B2506" t="str">
            <v>BCL0010015</v>
          </cell>
          <cell r="C2506" t="str">
            <v>卡扣扎带</v>
          </cell>
          <cell r="D2506" t="str">
            <v>欧马可升级</v>
          </cell>
          <cell r="E2506" t="str">
            <v>AC</v>
          </cell>
          <cell r="F2506" t="str">
            <v>EA</v>
          </cell>
          <cell r="G2506" t="str">
            <v>P</v>
          </cell>
          <cell r="H2506" t="str">
            <v>Standard</v>
          </cell>
          <cell r="I2506">
            <v>0.182</v>
          </cell>
          <cell r="J2506">
            <v>0.178</v>
          </cell>
        </row>
        <row r="2507">
          <cell r="B2507" t="str">
            <v>SLT0011448</v>
          </cell>
          <cell r="C2507" t="str">
            <v>12V座垫通风轴流风扇总成</v>
          </cell>
          <cell r="D2507" t="str">
            <v>欧马可升级</v>
          </cell>
          <cell r="E2507" t="str">
            <v>AC</v>
          </cell>
          <cell r="F2507" t="str">
            <v>EA</v>
          </cell>
          <cell r="G2507" t="str">
            <v>P</v>
          </cell>
          <cell r="H2507" t="str">
            <v>Standard</v>
          </cell>
          <cell r="I2507">
            <v>85.5</v>
          </cell>
        </row>
        <row r="2508">
          <cell r="B2508" t="str">
            <v>SLT0001526</v>
          </cell>
          <cell r="C2508" t="str">
            <v>副驾驶座钢丝</v>
          </cell>
          <cell r="D2508" t="str">
            <v>奥铃升级1800</v>
          </cell>
          <cell r="E2508" t="str">
            <v>AC</v>
          </cell>
          <cell r="F2508" t="str">
            <v>EA</v>
          </cell>
          <cell r="G2508" t="str">
            <v>P</v>
          </cell>
          <cell r="H2508" t="str">
            <v>standard</v>
          </cell>
          <cell r="I2508">
            <v>0.3102</v>
          </cell>
        </row>
        <row r="2509">
          <cell r="B2509" t="str">
            <v>TST0000730</v>
          </cell>
          <cell r="C2509" t="str">
            <v>定刀</v>
          </cell>
        </row>
        <row r="2509">
          <cell r="E2509" t="str">
            <v>NA</v>
          </cell>
          <cell r="F2509" t="str">
            <v>EA</v>
          </cell>
          <cell r="G2509" t="str">
            <v>P</v>
          </cell>
          <cell r="H2509" t="str">
            <v>standard</v>
          </cell>
          <cell r="I2509">
            <v>30.9735</v>
          </cell>
        </row>
        <row r="2510">
          <cell r="B2510" t="str">
            <v>SCS0012132</v>
          </cell>
          <cell r="C2510" t="str">
            <v>坐垫insert区域软泡3</v>
          </cell>
          <cell r="D2510" t="str">
            <v>L002277288</v>
          </cell>
          <cell r="E2510" t="str">
            <v>AC</v>
          </cell>
          <cell r="F2510" t="str">
            <v>EA</v>
          </cell>
          <cell r="G2510" t="str">
            <v>P</v>
          </cell>
          <cell r="H2510" t="str">
            <v>Standard</v>
          </cell>
          <cell r="I2510">
            <v>5.005</v>
          </cell>
          <cell r="J2510">
            <v>6</v>
          </cell>
        </row>
        <row r="2511">
          <cell r="B2511" t="str">
            <v>SHT0012305</v>
          </cell>
          <cell r="C2511" t="str">
            <v>靠背骨架焊接总成</v>
          </cell>
          <cell r="D2511" t="str">
            <v>重汽T5-1.0整体靠背</v>
          </cell>
          <cell r="E2511" t="str">
            <v>AC</v>
          </cell>
          <cell r="F2511" t="str">
            <v>EA</v>
          </cell>
          <cell r="G2511" t="str">
            <v>P</v>
          </cell>
          <cell r="H2511" t="str">
            <v>standard</v>
          </cell>
          <cell r="I2511">
            <v>49.1</v>
          </cell>
        </row>
        <row r="2512">
          <cell r="B2512" t="str">
            <v>SLT0011441</v>
          </cell>
          <cell r="C2512" t="str">
            <v>主驾驶左侧大护板深棕</v>
          </cell>
          <cell r="D2512" t="str">
            <v>基础款奥铃</v>
          </cell>
          <cell r="E2512" t="str">
            <v>AC</v>
          </cell>
          <cell r="F2512" t="str">
            <v>EA</v>
          </cell>
          <cell r="G2512" t="str">
            <v>P</v>
          </cell>
          <cell r="H2512" t="str">
            <v>Standard</v>
          </cell>
          <cell r="I2512">
            <v>6.97931</v>
          </cell>
        </row>
        <row r="2513">
          <cell r="B2513" t="str">
            <v>SLT0001530</v>
          </cell>
          <cell r="C2513" t="str">
            <v>副驾驶背钢丝</v>
          </cell>
          <cell r="D2513" t="str">
            <v>欧马可1695</v>
          </cell>
          <cell r="E2513" t="str">
            <v>AC</v>
          </cell>
          <cell r="F2513" t="str">
            <v>EA</v>
          </cell>
          <cell r="G2513" t="str">
            <v>P</v>
          </cell>
          <cell r="H2513" t="str">
            <v>standard</v>
          </cell>
          <cell r="I2513">
            <v>0.2734</v>
          </cell>
        </row>
        <row r="2514">
          <cell r="B2514" t="str">
            <v>TST0000437</v>
          </cell>
          <cell r="C2514" t="str">
            <v>自喷漆黑色400ml</v>
          </cell>
        </row>
        <row r="2514">
          <cell r="E2514" t="str">
            <v>NA</v>
          </cell>
          <cell r="F2514" t="str">
            <v>EA</v>
          </cell>
          <cell r="G2514" t="str">
            <v>P</v>
          </cell>
          <cell r="H2514" t="str">
            <v>standard</v>
          </cell>
          <cell r="I2514">
            <v>6.2673</v>
          </cell>
        </row>
        <row r="2515">
          <cell r="B2515" t="str">
            <v>SHT0000001</v>
          </cell>
          <cell r="C2515" t="str">
            <v>福田H4安全带导向板</v>
          </cell>
          <cell r="D2515" t="str">
            <v>福田H4</v>
          </cell>
          <cell r="E2515" t="str">
            <v>AC</v>
          </cell>
          <cell r="F2515" t="str">
            <v>EA</v>
          </cell>
          <cell r="G2515" t="str">
            <v>P</v>
          </cell>
          <cell r="H2515" t="str">
            <v>standard</v>
          </cell>
          <cell r="I2515">
            <v>2.1258</v>
          </cell>
          <cell r="J2515">
            <v>2.23</v>
          </cell>
        </row>
        <row r="2516">
          <cell r="B2516" t="str">
            <v>SHT0012298</v>
          </cell>
          <cell r="C2516" t="str">
            <v>头枕面套总成</v>
          </cell>
          <cell r="D2516" t="str">
            <v>重汽T5-1.0旷达</v>
          </cell>
          <cell r="E2516" t="str">
            <v>AC</v>
          </cell>
          <cell r="F2516" t="str">
            <v>EA</v>
          </cell>
          <cell r="G2516" t="str">
            <v>P</v>
          </cell>
          <cell r="H2516" t="str">
            <v>standard</v>
          </cell>
          <cell r="I2516">
            <v>8.0668</v>
          </cell>
        </row>
        <row r="2517">
          <cell r="B2517" t="str">
            <v>SLT0011440</v>
          </cell>
          <cell r="C2517" t="str">
            <v>主驾右侧罩壳深棕</v>
          </cell>
          <cell r="D2517" t="str">
            <v>欧马可升级奥铃</v>
          </cell>
          <cell r="E2517" t="str">
            <v>AC</v>
          </cell>
          <cell r="F2517" t="str">
            <v>EA</v>
          </cell>
          <cell r="G2517" t="str">
            <v>P</v>
          </cell>
          <cell r="H2517" t="str">
            <v>Standard</v>
          </cell>
          <cell r="I2517">
            <v>4.42435</v>
          </cell>
        </row>
        <row r="2518">
          <cell r="B2518" t="str">
            <v>SLT0001572</v>
          </cell>
          <cell r="C2518" t="str">
            <v>J6F大背折叠器</v>
          </cell>
          <cell r="D2518" t="str">
            <v>调角器</v>
          </cell>
          <cell r="E2518" t="str">
            <v>AC</v>
          </cell>
          <cell r="F2518" t="str">
            <v>EA</v>
          </cell>
          <cell r="G2518" t="str">
            <v>P</v>
          </cell>
          <cell r="H2518" t="str">
            <v>standard</v>
          </cell>
          <cell r="I2518">
            <v>17.94</v>
          </cell>
        </row>
        <row r="2519">
          <cell r="B2519" t="str">
            <v>TST0000912</v>
          </cell>
          <cell r="C2519" t="str">
            <v>齿轮油</v>
          </cell>
        </row>
        <row r="2519">
          <cell r="E2519" t="str">
            <v>NA</v>
          </cell>
          <cell r="F2519" t="str">
            <v>KG</v>
          </cell>
          <cell r="G2519" t="str">
            <v>P</v>
          </cell>
          <cell r="H2519" t="str">
            <v>standard</v>
          </cell>
          <cell r="I2519">
            <v>13951.0588</v>
          </cell>
        </row>
        <row r="2520">
          <cell r="B2520" t="str">
            <v>SHT0000540</v>
          </cell>
          <cell r="C2520" t="str">
            <v>H4副司机坐垫底部护板</v>
          </cell>
          <cell r="D2520" t="str">
            <v>0</v>
          </cell>
          <cell r="E2520" t="str">
            <v>AC</v>
          </cell>
          <cell r="F2520" t="str">
            <v>Ea</v>
          </cell>
          <cell r="G2520" t="str">
            <v>P</v>
          </cell>
          <cell r="H2520" t="str">
            <v>standard</v>
          </cell>
          <cell r="I2520">
            <v>10.73793</v>
          </cell>
        </row>
        <row r="2521">
          <cell r="B2521" t="str">
            <v>SHT0012296</v>
          </cell>
          <cell r="C2521" t="str">
            <v>驾驶员靠背面套总成</v>
          </cell>
          <cell r="D2521" t="str">
            <v>重汽T5-1.0旷达</v>
          </cell>
          <cell r="E2521" t="str">
            <v>AC</v>
          </cell>
          <cell r="F2521" t="str">
            <v>EA</v>
          </cell>
          <cell r="G2521" t="str">
            <v>P</v>
          </cell>
          <cell r="H2521" t="str">
            <v>standard</v>
          </cell>
          <cell r="I2521">
            <v>33.3011</v>
          </cell>
        </row>
        <row r="2522">
          <cell r="B2522" t="str">
            <v>SLT0011439</v>
          </cell>
          <cell r="C2522" t="str">
            <v>主驾二级调节左罩壳深棕</v>
          </cell>
          <cell r="D2522" t="str">
            <v>奥铃</v>
          </cell>
          <cell r="E2522" t="str">
            <v>AC</v>
          </cell>
          <cell r="F2522" t="str">
            <v>EA</v>
          </cell>
          <cell r="G2522" t="str">
            <v>P</v>
          </cell>
          <cell r="H2522" t="str">
            <v>Standard</v>
          </cell>
          <cell r="I2522">
            <v>4.23895</v>
          </cell>
        </row>
        <row r="2523">
          <cell r="B2523" t="str">
            <v>SLT0001573</v>
          </cell>
          <cell r="C2523" t="str">
            <v>J6F小背折叠器</v>
          </cell>
          <cell r="D2523" t="str">
            <v>调角器</v>
          </cell>
          <cell r="E2523" t="str">
            <v>AC</v>
          </cell>
          <cell r="F2523" t="str">
            <v>EA</v>
          </cell>
          <cell r="G2523" t="str">
            <v>P</v>
          </cell>
          <cell r="H2523" t="str">
            <v>standard</v>
          </cell>
          <cell r="I2523">
            <v>18.1331</v>
          </cell>
        </row>
        <row r="2524">
          <cell r="B2524" t="str">
            <v>TST0001036</v>
          </cell>
          <cell r="C2524" t="str">
            <v>棘轮扳手</v>
          </cell>
        </row>
        <row r="2524">
          <cell r="E2524" t="str">
            <v>NA</v>
          </cell>
          <cell r="F2524" t="str">
            <v>EA</v>
          </cell>
          <cell r="G2524" t="str">
            <v>P</v>
          </cell>
          <cell r="H2524" t="str">
            <v>standard</v>
          </cell>
          <cell r="I2524">
            <v>3097.3451</v>
          </cell>
        </row>
        <row r="2525">
          <cell r="B2525" t="str">
            <v>SHT0000052</v>
          </cell>
          <cell r="C2525" t="str">
            <v>调角器左罩壳</v>
          </cell>
          <cell r="D2525" t="str">
            <v>重汽价值版/一汽</v>
          </cell>
          <cell r="E2525" t="str">
            <v>AC</v>
          </cell>
          <cell r="F2525" t="str">
            <v>EA</v>
          </cell>
          <cell r="G2525" t="str">
            <v>P</v>
          </cell>
          <cell r="H2525" t="str">
            <v>Standard</v>
          </cell>
          <cell r="I2525">
            <v>7.75319</v>
          </cell>
        </row>
        <row r="2526">
          <cell r="B2526" t="str">
            <v>SHT0012294</v>
          </cell>
          <cell r="C2526" t="str">
            <v>靠背骨架焊接总成</v>
          </cell>
          <cell r="D2526" t="str">
            <v>T5-1.0靠背放平</v>
          </cell>
          <cell r="E2526" t="str">
            <v>AC</v>
          </cell>
          <cell r="F2526" t="str">
            <v>EA</v>
          </cell>
          <cell r="G2526" t="str">
            <v>P</v>
          </cell>
          <cell r="H2526" t="str">
            <v>standard</v>
          </cell>
          <cell r="I2526">
            <v>35.346</v>
          </cell>
          <cell r="J2526">
            <v>37.85</v>
          </cell>
        </row>
        <row r="2527">
          <cell r="B2527" t="str">
            <v>BFA0000032</v>
          </cell>
          <cell r="C2527" t="str">
            <v>内六角螺丝8*40</v>
          </cell>
        </row>
        <row r="2527">
          <cell r="E2527" t="str">
            <v>AC</v>
          </cell>
          <cell r="F2527" t="str">
            <v>EA</v>
          </cell>
          <cell r="G2527" t="str">
            <v>P</v>
          </cell>
          <cell r="H2527" t="str">
            <v>standard</v>
          </cell>
          <cell r="I2527">
            <v>0.1617</v>
          </cell>
        </row>
        <row r="2528">
          <cell r="B2528" t="str">
            <v>SLT0011438</v>
          </cell>
          <cell r="C2528" t="str">
            <v>主驾靠背一级解锁手柄深棕</v>
          </cell>
          <cell r="D2528" t="str">
            <v>奥铃</v>
          </cell>
          <cell r="E2528" t="str">
            <v>AC</v>
          </cell>
          <cell r="F2528" t="str">
            <v>EA</v>
          </cell>
          <cell r="G2528" t="str">
            <v>P</v>
          </cell>
          <cell r="H2528" t="str">
            <v>Standard</v>
          </cell>
          <cell r="I2528">
            <v>5.04444</v>
          </cell>
        </row>
        <row r="2529">
          <cell r="B2529" t="str">
            <v>SLT0001577</v>
          </cell>
          <cell r="C2529" t="str">
            <v>小背下护盖（富康色）</v>
          </cell>
          <cell r="D2529" t="str">
            <v>M3右舵</v>
          </cell>
          <cell r="E2529" t="str">
            <v>AC</v>
          </cell>
          <cell r="F2529" t="str">
            <v>EA</v>
          </cell>
          <cell r="G2529" t="str">
            <v>P</v>
          </cell>
          <cell r="H2529" t="str">
            <v>Standard</v>
          </cell>
          <cell r="I2529">
            <v>1.2665</v>
          </cell>
        </row>
        <row r="2530">
          <cell r="B2530" t="str">
            <v>TST0000725</v>
          </cell>
          <cell r="C2530" t="str">
            <v>针板</v>
          </cell>
        </row>
        <row r="2530">
          <cell r="E2530" t="str">
            <v>NA</v>
          </cell>
          <cell r="F2530" t="str">
            <v>EA</v>
          </cell>
          <cell r="G2530" t="str">
            <v>P</v>
          </cell>
          <cell r="H2530" t="str">
            <v>standard</v>
          </cell>
          <cell r="I2530">
            <v>2.6549</v>
          </cell>
        </row>
        <row r="2531">
          <cell r="B2531" t="str">
            <v>SHT0000538</v>
          </cell>
          <cell r="C2531" t="str">
            <v>H4副司机座盆总成</v>
          </cell>
        </row>
        <row r="2531">
          <cell r="E2531" t="str">
            <v>AC</v>
          </cell>
          <cell r="F2531" t="str">
            <v>EA</v>
          </cell>
          <cell r="G2531" t="str">
            <v>P</v>
          </cell>
          <cell r="H2531" t="str">
            <v>standard</v>
          </cell>
          <cell r="I2531">
            <v>15.309</v>
          </cell>
        </row>
        <row r="2532">
          <cell r="B2532" t="str">
            <v>SHT0012292</v>
          </cell>
          <cell r="C2532" t="str">
            <v>头枕泡沫总成</v>
          </cell>
          <cell r="D2532" t="str">
            <v>T5-1.0靠背放平</v>
          </cell>
          <cell r="E2532" t="str">
            <v>AC</v>
          </cell>
          <cell r="F2532" t="str">
            <v>EA</v>
          </cell>
          <cell r="G2532" t="str">
            <v>P</v>
          </cell>
          <cell r="H2532" t="str">
            <v>standard</v>
          </cell>
          <cell r="I2532">
            <v>1.295</v>
          </cell>
        </row>
        <row r="2533">
          <cell r="B2533" t="str">
            <v>BCL0010004</v>
          </cell>
          <cell r="C2533" t="str">
            <v>扎带卡扣</v>
          </cell>
        </row>
        <row r="2533">
          <cell r="E2533" t="str">
            <v>AC</v>
          </cell>
          <cell r="F2533" t="str">
            <v>EA</v>
          </cell>
          <cell r="G2533" t="str">
            <v>P</v>
          </cell>
          <cell r="H2533" t="str">
            <v>standard</v>
          </cell>
          <cell r="I2533">
            <v>0.0001</v>
          </cell>
        </row>
        <row r="2534">
          <cell r="B2534" t="str">
            <v>SLT0011437</v>
          </cell>
          <cell r="C2534" t="str">
            <v>基础款12V座垫加热垫总成</v>
          </cell>
        </row>
        <row r="2534">
          <cell r="E2534" t="str">
            <v>AC</v>
          </cell>
          <cell r="F2534" t="str">
            <v>EA</v>
          </cell>
          <cell r="G2534" t="str">
            <v>P</v>
          </cell>
          <cell r="H2534" t="str">
            <v>Standard</v>
          </cell>
          <cell r="I2534">
            <v>24.96</v>
          </cell>
        </row>
        <row r="2535">
          <cell r="B2535" t="str">
            <v>SLT0001578</v>
          </cell>
          <cell r="C2535" t="str">
            <v>固定支架焊接总成</v>
          </cell>
          <cell r="D2535" t="str">
            <v>6900015-H26-C00</v>
          </cell>
          <cell r="E2535" t="str">
            <v>AC</v>
          </cell>
          <cell r="F2535" t="str">
            <v>EA</v>
          </cell>
          <cell r="G2535" t="str">
            <v>P</v>
          </cell>
          <cell r="H2535" t="str">
            <v>standard</v>
          </cell>
          <cell r="I2535">
            <v>4.925</v>
          </cell>
        </row>
        <row r="2536">
          <cell r="B2536" t="str">
            <v>SCS0012062</v>
          </cell>
          <cell r="C2536" t="str">
            <v>1mm长条毛毡</v>
          </cell>
          <cell r="D2536" t="str">
            <v>V71</v>
          </cell>
          <cell r="E2536" t="str">
            <v>AC</v>
          </cell>
          <cell r="F2536" t="str">
            <v>EA</v>
          </cell>
          <cell r="G2536" t="str">
            <v>P</v>
          </cell>
          <cell r="H2536" t="str">
            <v>Standard</v>
          </cell>
          <cell r="I2536">
            <v>0.35</v>
          </cell>
          <cell r="J2536">
            <v>0.35</v>
          </cell>
        </row>
        <row r="2537">
          <cell r="B2537" t="str">
            <v>SHT0012290</v>
          </cell>
          <cell r="C2537" t="str">
            <v>坐垫面套总成</v>
          </cell>
          <cell r="D2537" t="str">
            <v>重汽T5-1.0旷达</v>
          </cell>
          <cell r="E2537" t="str">
            <v>AC</v>
          </cell>
          <cell r="F2537" t="str">
            <v>EA</v>
          </cell>
          <cell r="G2537" t="str">
            <v>P</v>
          </cell>
          <cell r="H2537" t="str">
            <v>standard</v>
          </cell>
          <cell r="I2537">
            <v>21.863</v>
          </cell>
        </row>
        <row r="2538">
          <cell r="B2538" t="str">
            <v>BFA0000031</v>
          </cell>
          <cell r="C2538" t="str">
            <v>内六角螺栓8*25</v>
          </cell>
        </row>
        <row r="2538">
          <cell r="E2538" t="str">
            <v>AC</v>
          </cell>
          <cell r="F2538" t="str">
            <v>EA</v>
          </cell>
          <cell r="G2538" t="str">
            <v>P</v>
          </cell>
          <cell r="H2538" t="str">
            <v>standard</v>
          </cell>
          <cell r="I2538">
            <v>0.099</v>
          </cell>
        </row>
        <row r="2539">
          <cell r="B2539" t="str">
            <v>SLT0011417</v>
          </cell>
          <cell r="C2539" t="str">
            <v>驾驶员座垫面套总成</v>
          </cell>
          <cell r="D2539" t="str">
            <v>减震款奥铃仿皮面料</v>
          </cell>
          <cell r="E2539" t="str">
            <v>AC</v>
          </cell>
          <cell r="F2539" t="str">
            <v>EA</v>
          </cell>
          <cell r="G2539" t="str">
            <v>P</v>
          </cell>
          <cell r="H2539" t="str">
            <v>Standard</v>
          </cell>
          <cell r="I2539">
            <v>79.07654</v>
          </cell>
        </row>
        <row r="2540">
          <cell r="B2540" t="str">
            <v>SLT0001587</v>
          </cell>
          <cell r="C2540" t="str">
            <v>精细化-1800正背布套</v>
          </cell>
          <cell r="D2540" t="str">
            <v>M4</v>
          </cell>
          <cell r="E2540" t="str">
            <v>AC</v>
          </cell>
          <cell r="F2540" t="str">
            <v>EA</v>
          </cell>
          <cell r="G2540" t="str">
            <v>P</v>
          </cell>
          <cell r="H2540" t="str">
            <v>standard</v>
          </cell>
          <cell r="I2540">
            <v>0.0001</v>
          </cell>
        </row>
        <row r="2541">
          <cell r="B2541" t="str">
            <v>TST0001180</v>
          </cell>
          <cell r="C2541" t="str">
            <v>改锥</v>
          </cell>
        </row>
        <row r="2541">
          <cell r="E2541" t="str">
            <v>NA</v>
          </cell>
          <cell r="F2541" t="str">
            <v>EA</v>
          </cell>
          <cell r="G2541" t="str">
            <v>P</v>
          </cell>
          <cell r="H2541" t="str">
            <v>standard</v>
          </cell>
          <cell r="I2541">
            <v>7.9646</v>
          </cell>
        </row>
        <row r="2542">
          <cell r="B2542" t="str">
            <v>SHT0000537</v>
          </cell>
          <cell r="C2542" t="str">
            <v>H4A副司机调角器手柄已喷</v>
          </cell>
        </row>
        <row r="2542">
          <cell r="E2542" t="str">
            <v>AC</v>
          </cell>
          <cell r="F2542" t="str">
            <v>EA</v>
          </cell>
          <cell r="G2542" t="str">
            <v>P</v>
          </cell>
          <cell r="H2542" t="str">
            <v>standard</v>
          </cell>
          <cell r="I2542">
            <v>0.738</v>
          </cell>
        </row>
        <row r="2543">
          <cell r="B2543" t="str">
            <v>SHT0002632</v>
          </cell>
          <cell r="C2543" t="str">
            <v>副驾靠背护面总成</v>
          </cell>
          <cell r="D2543" t="str">
            <v>2020款EST</v>
          </cell>
          <cell r="E2543" t="str">
            <v>AC</v>
          </cell>
          <cell r="F2543" t="str">
            <v>EA</v>
          </cell>
          <cell r="G2543" t="str">
            <v>P</v>
          </cell>
          <cell r="H2543" t="str">
            <v>standard</v>
          </cell>
          <cell r="I2543">
            <v>154.7465</v>
          </cell>
        </row>
        <row r="2544">
          <cell r="B2544" t="str">
            <v>BCL0000025</v>
          </cell>
          <cell r="C2544" t="str">
            <v>靠背背板卡扣</v>
          </cell>
          <cell r="D2544" t="str">
            <v>B40L中改后排</v>
          </cell>
          <cell r="E2544" t="str">
            <v>AC</v>
          </cell>
          <cell r="F2544" t="str">
            <v>EA</v>
          </cell>
          <cell r="G2544" t="str">
            <v>P</v>
          </cell>
          <cell r="H2544" t="str">
            <v>standard</v>
          </cell>
          <cell r="I2544">
            <v>0.092</v>
          </cell>
        </row>
        <row r="2545">
          <cell r="B2545" t="str">
            <v>SLT0011248</v>
          </cell>
          <cell r="C2545" t="str">
            <v>背骨架焊接总成</v>
          </cell>
          <cell r="D2545" t="str">
            <v>欧马可升级减震款标配</v>
          </cell>
          <cell r="E2545" t="str">
            <v>AC</v>
          </cell>
          <cell r="F2545" t="str">
            <v>EA</v>
          </cell>
          <cell r="G2545" t="str">
            <v>P</v>
          </cell>
          <cell r="H2545" t="str">
            <v>Standard</v>
          </cell>
          <cell r="I2545">
            <v>118.53565</v>
          </cell>
        </row>
        <row r="2546">
          <cell r="B2546" t="str">
            <v>SLT0001588</v>
          </cell>
          <cell r="C2546" t="str">
            <v>精细化-1800副背布套</v>
          </cell>
          <cell r="D2546" t="str">
            <v>M4</v>
          </cell>
          <cell r="E2546" t="str">
            <v>AC</v>
          </cell>
          <cell r="F2546" t="str">
            <v>EA</v>
          </cell>
          <cell r="G2546" t="str">
            <v>P</v>
          </cell>
          <cell r="H2546" t="str">
            <v>standard</v>
          </cell>
          <cell r="I2546">
            <v>0.0001</v>
          </cell>
        </row>
        <row r="2547">
          <cell r="B2547" t="str">
            <v>TST0000372</v>
          </cell>
          <cell r="C2547" t="str">
            <v>生料带</v>
          </cell>
        </row>
        <row r="2547">
          <cell r="E2547" t="str">
            <v>NA</v>
          </cell>
          <cell r="F2547" t="str">
            <v>EA</v>
          </cell>
          <cell r="G2547" t="str">
            <v>P</v>
          </cell>
          <cell r="H2547" t="str">
            <v>standard</v>
          </cell>
          <cell r="I2547">
            <v>1.7699</v>
          </cell>
        </row>
        <row r="2548">
          <cell r="B2548" t="str">
            <v>SHT0002634</v>
          </cell>
          <cell r="C2548" t="str">
            <v>主驾靠背骨架总成</v>
          </cell>
          <cell r="D2548" t="str">
            <v>汕德卡-2.0带右扶手</v>
          </cell>
          <cell r="E2548" t="str">
            <v>AC</v>
          </cell>
          <cell r="F2548" t="str">
            <v>EA</v>
          </cell>
          <cell r="G2548" t="str">
            <v>P</v>
          </cell>
          <cell r="H2548" t="str">
            <v>standard</v>
          </cell>
          <cell r="I2548">
            <v>8.8578</v>
          </cell>
        </row>
        <row r="2549">
          <cell r="B2549" t="str">
            <v>BFA0000030</v>
          </cell>
          <cell r="C2549" t="str">
            <v>M8螺栓</v>
          </cell>
        </row>
        <row r="2549">
          <cell r="E2549" t="str">
            <v>AC</v>
          </cell>
          <cell r="F2549" t="str">
            <v>EA</v>
          </cell>
          <cell r="G2549" t="str">
            <v>P</v>
          </cell>
          <cell r="H2549" t="str">
            <v>standard</v>
          </cell>
          <cell r="I2549">
            <v>0.7094</v>
          </cell>
        </row>
        <row r="2550">
          <cell r="B2550" t="str">
            <v>SLT0011418</v>
          </cell>
          <cell r="C2550" t="str">
            <v>副驾靠背面套总成</v>
          </cell>
          <cell r="D2550" t="str">
            <v>奥铃仿皮面料</v>
          </cell>
          <cell r="E2550" t="str">
            <v>AC</v>
          </cell>
          <cell r="F2550" t="str">
            <v>EA</v>
          </cell>
          <cell r="G2550" t="str">
            <v>P</v>
          </cell>
          <cell r="H2550" t="str">
            <v>Standard</v>
          </cell>
          <cell r="I2550">
            <v>99.80528</v>
          </cell>
        </row>
        <row r="2551">
          <cell r="B2551" t="str">
            <v>SLT0001591</v>
          </cell>
          <cell r="C2551" t="str">
            <v>一排四人联体坐垫5990</v>
          </cell>
        </row>
        <row r="2551">
          <cell r="E2551" t="str">
            <v>AC</v>
          </cell>
          <cell r="F2551" t="str">
            <v>EA</v>
          </cell>
          <cell r="G2551" t="str">
            <v>P</v>
          </cell>
          <cell r="H2551" t="str">
            <v>Standard</v>
          </cell>
          <cell r="I2551">
            <v>166.7923</v>
          </cell>
        </row>
        <row r="2552">
          <cell r="B2552" t="str">
            <v>TST0001101</v>
          </cell>
          <cell r="C2552" t="str">
            <v>丝锥架</v>
          </cell>
        </row>
        <row r="2552">
          <cell r="E2552" t="str">
            <v>NA</v>
          </cell>
          <cell r="F2552" t="str">
            <v>EA</v>
          </cell>
          <cell r="G2552" t="str">
            <v>P</v>
          </cell>
          <cell r="H2552" t="str">
            <v>standard</v>
          </cell>
          <cell r="I2552">
            <v>13.2</v>
          </cell>
        </row>
        <row r="2553">
          <cell r="B2553" t="str">
            <v>SHT0000535</v>
          </cell>
          <cell r="C2553" t="str">
            <v>H4A副司机调角器罩壳(右)</v>
          </cell>
          <cell r="D2553" t="str">
            <v>H4A-6906002</v>
          </cell>
          <cell r="E2553" t="str">
            <v>AC</v>
          </cell>
          <cell r="F2553" t="str">
            <v>Ea</v>
          </cell>
          <cell r="G2553" t="str">
            <v>P</v>
          </cell>
          <cell r="H2553" t="str">
            <v>standard</v>
          </cell>
          <cell r="I2553">
            <v>6.14049</v>
          </cell>
        </row>
        <row r="2554">
          <cell r="B2554" t="str">
            <v>SHT0002635</v>
          </cell>
          <cell r="C2554" t="str">
            <v>副驾靠背骨架总成</v>
          </cell>
          <cell r="D2554" t="str">
            <v>汕德卡-2.0带左扶手</v>
          </cell>
          <cell r="E2554" t="str">
            <v>AC</v>
          </cell>
          <cell r="F2554" t="str">
            <v>EA</v>
          </cell>
          <cell r="G2554" t="str">
            <v>P</v>
          </cell>
          <cell r="H2554" t="str">
            <v>standard</v>
          </cell>
          <cell r="I2554">
            <v>8.8578</v>
          </cell>
        </row>
        <row r="2555">
          <cell r="B2555" t="str">
            <v>BCL0000004</v>
          </cell>
          <cell r="C2555" t="str">
            <v>3mm钣金卡子</v>
          </cell>
        </row>
        <row r="2555">
          <cell r="E2555" t="str">
            <v>AC</v>
          </cell>
          <cell r="F2555" t="str">
            <v>EA</v>
          </cell>
          <cell r="G2555" t="str">
            <v>P</v>
          </cell>
          <cell r="H2555" t="str">
            <v>standard</v>
          </cell>
          <cell r="I2555">
            <v>0.4704</v>
          </cell>
        </row>
        <row r="2556">
          <cell r="B2556" t="str">
            <v>SLT0011225</v>
          </cell>
          <cell r="C2556" t="str">
            <v>座垫支撑焊接电泳总成</v>
          </cell>
          <cell r="D2556" t="str">
            <v>欧马可升级1880副驾</v>
          </cell>
          <cell r="E2556" t="str">
            <v>AC</v>
          </cell>
          <cell r="F2556" t="str">
            <v>EA</v>
          </cell>
          <cell r="G2556" t="str">
            <v>P</v>
          </cell>
          <cell r="H2556" t="str">
            <v>Standard</v>
          </cell>
          <cell r="I2556">
            <v>27.22989</v>
          </cell>
        </row>
        <row r="2557">
          <cell r="B2557" t="str">
            <v>SLT0001592</v>
          </cell>
          <cell r="C2557" t="str">
            <v>K1窄车右舵一排三人座</v>
          </cell>
          <cell r="D2557" t="str">
            <v>骨架</v>
          </cell>
          <cell r="E2557" t="str">
            <v>AC</v>
          </cell>
          <cell r="F2557" t="str">
            <v>EA</v>
          </cell>
          <cell r="G2557" t="str">
            <v>P</v>
          </cell>
          <cell r="H2557" t="str">
            <v>standard</v>
          </cell>
          <cell r="I2557">
            <v>162.9035</v>
          </cell>
        </row>
        <row r="2558">
          <cell r="B2558" t="str">
            <v>TST0001112</v>
          </cell>
          <cell r="C2558" t="str">
            <v>油任垫</v>
          </cell>
        </row>
        <row r="2558">
          <cell r="E2558" t="str">
            <v>NA</v>
          </cell>
          <cell r="F2558" t="str">
            <v>EA</v>
          </cell>
          <cell r="G2558" t="str">
            <v>P</v>
          </cell>
          <cell r="H2558" t="str">
            <v>standard</v>
          </cell>
          <cell r="I2558">
            <v>0.1327</v>
          </cell>
        </row>
        <row r="2559">
          <cell r="B2559" t="str">
            <v>SHT0000055</v>
          </cell>
          <cell r="C2559" t="str">
            <v>升降机构调节手柄(前）</v>
          </cell>
          <cell r="D2559" t="str">
            <v>一汽左侧</v>
          </cell>
          <cell r="E2559" t="str">
            <v>AC</v>
          </cell>
          <cell r="F2559" t="str">
            <v>EA</v>
          </cell>
          <cell r="G2559" t="str">
            <v>P</v>
          </cell>
          <cell r="H2559" t="str">
            <v>Standard</v>
          </cell>
          <cell r="I2559">
            <v>0.7446</v>
          </cell>
          <cell r="J2559">
            <v>0.7446</v>
          </cell>
        </row>
        <row r="2560">
          <cell r="B2560" t="str">
            <v>SHT0002639</v>
          </cell>
          <cell r="C2560" t="str">
            <v>副司机座框总成电泳</v>
          </cell>
          <cell r="D2560" t="str">
            <v>重汽T5-2.0翻折</v>
          </cell>
          <cell r="E2560" t="str">
            <v>AC</v>
          </cell>
          <cell r="F2560" t="str">
            <v>EA</v>
          </cell>
          <cell r="G2560" t="str">
            <v>P</v>
          </cell>
          <cell r="H2560" t="str">
            <v>standard</v>
          </cell>
          <cell r="I2560">
            <v>28.55366</v>
          </cell>
        </row>
        <row r="2561">
          <cell r="B2561" t="str">
            <v>BCL0000001</v>
          </cell>
          <cell r="C2561" t="str">
            <v>M3灰固定带卡扣</v>
          </cell>
          <cell r="D2561" t="str">
            <v>小件</v>
          </cell>
          <cell r="E2561" t="str">
            <v>AC</v>
          </cell>
          <cell r="F2561" t="str">
            <v>EA</v>
          </cell>
          <cell r="G2561" t="str">
            <v>P</v>
          </cell>
          <cell r="H2561" t="str">
            <v>standard</v>
          </cell>
          <cell r="I2561">
            <v>0.7371</v>
          </cell>
        </row>
        <row r="2562">
          <cell r="B2562" t="str">
            <v>SLT0011419</v>
          </cell>
          <cell r="C2562" t="str">
            <v>小背面套总成</v>
          </cell>
          <cell r="D2562" t="str">
            <v>2060车身+奥铃仿皮面料</v>
          </cell>
          <cell r="E2562" t="str">
            <v>AC</v>
          </cell>
          <cell r="F2562" t="str">
            <v>EA</v>
          </cell>
          <cell r="G2562" t="str">
            <v>P</v>
          </cell>
          <cell r="H2562" t="str">
            <v>Standard</v>
          </cell>
          <cell r="I2562">
            <v>98.33619</v>
          </cell>
        </row>
        <row r="2563">
          <cell r="B2563" t="str">
            <v>SLT0001593</v>
          </cell>
          <cell r="C2563" t="str">
            <v>K1窄车右舵二排双人座</v>
          </cell>
          <cell r="D2563" t="str">
            <v>骨架</v>
          </cell>
          <cell r="E2563" t="str">
            <v>AC</v>
          </cell>
          <cell r="F2563" t="str">
            <v>EA</v>
          </cell>
          <cell r="G2563" t="str">
            <v>P</v>
          </cell>
          <cell r="H2563" t="str">
            <v>standard</v>
          </cell>
          <cell r="I2563">
            <v>108.975</v>
          </cell>
        </row>
        <row r="2564">
          <cell r="B2564" t="str">
            <v>TST0001143</v>
          </cell>
          <cell r="C2564" t="str">
            <v>气管</v>
          </cell>
        </row>
        <row r="2564">
          <cell r="E2564" t="str">
            <v>NA</v>
          </cell>
          <cell r="F2564" t="str">
            <v>EA</v>
          </cell>
          <cell r="G2564" t="str">
            <v>P</v>
          </cell>
          <cell r="H2564" t="str">
            <v>standard</v>
          </cell>
          <cell r="I2564">
            <v>2.654</v>
          </cell>
        </row>
        <row r="2565">
          <cell r="B2565" t="str">
            <v>SHT0000534</v>
          </cell>
          <cell r="C2565" t="str">
            <v>H4橡胶垫</v>
          </cell>
        </row>
        <row r="2565">
          <cell r="E2565" t="str">
            <v>AC</v>
          </cell>
          <cell r="F2565" t="str">
            <v>EA</v>
          </cell>
          <cell r="G2565" t="str">
            <v>P</v>
          </cell>
          <cell r="H2565" t="str">
            <v>standard</v>
          </cell>
          <cell r="I2565">
            <v>0.0628</v>
          </cell>
          <cell r="J2565">
            <v>0.22</v>
          </cell>
        </row>
        <row r="2566">
          <cell r="B2566" t="str">
            <v>SHT0002640</v>
          </cell>
          <cell r="C2566" t="str">
            <v>副驾底支架焊接总成电泳</v>
          </cell>
          <cell r="D2566" t="str">
            <v>重汽T5-2.0翻折</v>
          </cell>
          <cell r="E2566" t="str">
            <v>AC</v>
          </cell>
          <cell r="F2566" t="str">
            <v>EA</v>
          </cell>
          <cell r="G2566" t="str">
            <v>P</v>
          </cell>
          <cell r="H2566" t="str">
            <v>standard</v>
          </cell>
          <cell r="I2566">
            <v>67.47324</v>
          </cell>
        </row>
        <row r="2567">
          <cell r="B2567" t="str">
            <v>BFA0000285</v>
          </cell>
          <cell r="C2567" t="str">
            <v>开口挡圈</v>
          </cell>
          <cell r="D2567" t="str">
            <v>φ4镀黑锌</v>
          </cell>
          <cell r="E2567" t="str">
            <v>AC</v>
          </cell>
          <cell r="F2567" t="str">
            <v>EA</v>
          </cell>
          <cell r="G2567" t="str">
            <v>P</v>
          </cell>
          <cell r="H2567" t="str">
            <v>standard</v>
          </cell>
          <cell r="I2567">
            <v>0.05</v>
          </cell>
          <cell r="J2567">
            <v>0.05</v>
          </cell>
        </row>
        <row r="2568">
          <cell r="B2568" t="str">
            <v>SLT0011221</v>
          </cell>
          <cell r="C2568" t="str">
            <v>副驾靠背左固定板电泳总成</v>
          </cell>
          <cell r="D2568" t="str">
            <v>欧马可升级</v>
          </cell>
          <cell r="E2568" t="str">
            <v>AC</v>
          </cell>
          <cell r="F2568" t="str">
            <v>EA</v>
          </cell>
          <cell r="G2568" t="str">
            <v>P</v>
          </cell>
          <cell r="H2568" t="str">
            <v>Standard</v>
          </cell>
          <cell r="I2568">
            <v>6.51674</v>
          </cell>
        </row>
        <row r="2569">
          <cell r="B2569" t="str">
            <v>SLT0001594</v>
          </cell>
          <cell r="C2569" t="str">
            <v>K1窄车右舵三排双人座</v>
          </cell>
          <cell r="D2569" t="str">
            <v>骨架</v>
          </cell>
          <cell r="E2569" t="str">
            <v>AC</v>
          </cell>
          <cell r="F2569" t="str">
            <v>EA</v>
          </cell>
          <cell r="G2569" t="str">
            <v>P</v>
          </cell>
          <cell r="H2569" t="str">
            <v>standard</v>
          </cell>
          <cell r="I2569">
            <v>108.9741</v>
          </cell>
        </row>
        <row r="2570">
          <cell r="B2570" t="str">
            <v>TST0001148</v>
          </cell>
          <cell r="C2570" t="str">
            <v>喷漆枪</v>
          </cell>
        </row>
        <row r="2570">
          <cell r="E2570" t="str">
            <v>NA</v>
          </cell>
          <cell r="F2570" t="str">
            <v>EA</v>
          </cell>
          <cell r="G2570" t="str">
            <v>P</v>
          </cell>
          <cell r="H2570" t="str">
            <v>standard</v>
          </cell>
          <cell r="I2570">
            <v>79.646</v>
          </cell>
        </row>
        <row r="2571">
          <cell r="B2571" t="str">
            <v>SHT0000056</v>
          </cell>
          <cell r="C2571" t="str">
            <v>升降机构调节手柄(后）</v>
          </cell>
          <cell r="D2571" t="str">
            <v>一汽左侧</v>
          </cell>
          <cell r="E2571" t="str">
            <v>AC</v>
          </cell>
          <cell r="F2571" t="str">
            <v>EA</v>
          </cell>
          <cell r="G2571" t="str">
            <v>P</v>
          </cell>
          <cell r="H2571" t="str">
            <v>Standard</v>
          </cell>
          <cell r="I2571">
            <v>0.7446</v>
          </cell>
          <cell r="J2571">
            <v>0.7446</v>
          </cell>
        </row>
        <row r="2572">
          <cell r="B2572" t="str">
            <v>SHT0002642</v>
          </cell>
          <cell r="C2572" t="str">
            <v>驾驶员座垫前横梁总成电泳</v>
          </cell>
          <cell r="D2572" t="str">
            <v>济南轻卡统帅</v>
          </cell>
          <cell r="E2572" t="str">
            <v>AC</v>
          </cell>
          <cell r="F2572" t="str">
            <v>EA</v>
          </cell>
          <cell r="G2572" t="str">
            <v>P</v>
          </cell>
          <cell r="H2572" t="str">
            <v>standard</v>
          </cell>
          <cell r="I2572">
            <v>7.88448</v>
          </cell>
        </row>
        <row r="2573">
          <cell r="B2573" t="str">
            <v>BFA0000308</v>
          </cell>
          <cell r="C2573" t="str">
            <v>开口挡圈</v>
          </cell>
          <cell r="D2573" t="str">
            <v>φ3镀黑锌</v>
          </cell>
          <cell r="E2573" t="str">
            <v>AC</v>
          </cell>
          <cell r="F2573" t="str">
            <v>EA</v>
          </cell>
          <cell r="G2573" t="str">
            <v>P</v>
          </cell>
          <cell r="H2573" t="str">
            <v>standard</v>
          </cell>
          <cell r="I2573">
            <v>0.0702</v>
          </cell>
          <cell r="J2573">
            <v>0.0702</v>
          </cell>
        </row>
        <row r="2574">
          <cell r="B2574" t="str">
            <v>SLT0011420</v>
          </cell>
          <cell r="C2574" t="str">
            <v>座垫面套总成</v>
          </cell>
          <cell r="D2574" t="str">
            <v>2060车身+奥铃仿皮面料</v>
          </cell>
          <cell r="E2574" t="str">
            <v>AC</v>
          </cell>
          <cell r="F2574" t="str">
            <v>EA</v>
          </cell>
          <cell r="G2574" t="str">
            <v>P</v>
          </cell>
          <cell r="H2574" t="str">
            <v>Standard</v>
          </cell>
          <cell r="I2574">
            <v>138.43536</v>
          </cell>
        </row>
        <row r="2575">
          <cell r="B2575" t="str">
            <v>SLT0001595</v>
          </cell>
          <cell r="C2575" t="str">
            <v>K1窄车右舵二排单人座</v>
          </cell>
        </row>
        <row r="2575">
          <cell r="E2575" t="str">
            <v>AC</v>
          </cell>
          <cell r="F2575" t="str">
            <v>EA</v>
          </cell>
          <cell r="G2575" t="str">
            <v>P</v>
          </cell>
          <cell r="H2575" t="str">
            <v>Standard</v>
          </cell>
          <cell r="I2575">
            <v>76.0936</v>
          </cell>
        </row>
        <row r="2576">
          <cell r="B2576" t="str">
            <v>TST0000547</v>
          </cell>
          <cell r="C2576" t="str">
            <v>风扳机B1012</v>
          </cell>
        </row>
        <row r="2576">
          <cell r="E2576" t="str">
            <v>NA</v>
          </cell>
          <cell r="F2576" t="str">
            <v>EA</v>
          </cell>
          <cell r="G2576" t="str">
            <v>P</v>
          </cell>
          <cell r="H2576" t="str">
            <v>standard</v>
          </cell>
          <cell r="I2576">
            <v>486.7257</v>
          </cell>
        </row>
        <row r="2577">
          <cell r="B2577" t="str">
            <v>SCS0012054</v>
          </cell>
          <cell r="C2577" t="str">
            <v>后排坐垫右侧EPP发泡1</v>
          </cell>
          <cell r="D2577" t="str">
            <v>V71</v>
          </cell>
          <cell r="E2577" t="str">
            <v>AC</v>
          </cell>
          <cell r="F2577" t="str">
            <v>EA</v>
          </cell>
          <cell r="G2577" t="str">
            <v>P</v>
          </cell>
          <cell r="H2577" t="str">
            <v>Standard</v>
          </cell>
          <cell r="I2577">
            <v>10.835</v>
          </cell>
          <cell r="J2577">
            <v>10.4</v>
          </cell>
        </row>
        <row r="2578">
          <cell r="B2578" t="str">
            <v>SHT0002650</v>
          </cell>
          <cell r="C2578" t="str">
            <v>亮白PET标签</v>
          </cell>
          <cell r="D2578" t="str">
            <v>80*30*3500张</v>
          </cell>
          <cell r="E2578" t="str">
            <v>AC</v>
          </cell>
          <cell r="F2578" t="str">
            <v>EA</v>
          </cell>
          <cell r="G2578" t="str">
            <v>P</v>
          </cell>
          <cell r="H2578" t="str">
            <v>standard</v>
          </cell>
          <cell r="I2578">
            <v>0.0638</v>
          </cell>
          <cell r="J2578">
            <v>0.063756</v>
          </cell>
        </row>
        <row r="2579">
          <cell r="B2579" t="str">
            <v>BFA0000306</v>
          </cell>
          <cell r="C2579" t="str">
            <v>坐垫台阶螺栓2</v>
          </cell>
          <cell r="D2579" t="str">
            <v>M12*32L</v>
          </cell>
          <cell r="E2579" t="str">
            <v>AC</v>
          </cell>
          <cell r="F2579" t="str">
            <v>EA</v>
          </cell>
          <cell r="G2579" t="str">
            <v>P</v>
          </cell>
          <cell r="H2579" t="str">
            <v>standard</v>
          </cell>
          <cell r="I2579">
            <v>2.01</v>
          </cell>
        </row>
        <row r="2580">
          <cell r="B2580" t="str">
            <v>SLT0001596</v>
          </cell>
          <cell r="C2580" t="str">
            <v>K1窄车右舵四排单人座</v>
          </cell>
          <cell r="D2580" t="str">
            <v>骨架</v>
          </cell>
          <cell r="E2580" t="str">
            <v>AC</v>
          </cell>
          <cell r="F2580" t="str">
            <v>EA</v>
          </cell>
          <cell r="G2580" t="str">
            <v>P</v>
          </cell>
          <cell r="H2580" t="str">
            <v>standard</v>
          </cell>
          <cell r="I2580">
            <v>75.7532</v>
          </cell>
        </row>
        <row r="2581">
          <cell r="B2581" t="str">
            <v>TST0000628</v>
          </cell>
          <cell r="C2581" t="str">
            <v>尖嘴钳子</v>
          </cell>
        </row>
        <row r="2581">
          <cell r="E2581" t="str">
            <v>NA</v>
          </cell>
          <cell r="F2581" t="str">
            <v>EA</v>
          </cell>
          <cell r="G2581" t="str">
            <v>P</v>
          </cell>
          <cell r="H2581" t="str">
            <v>standard</v>
          </cell>
          <cell r="I2581">
            <v>15.9292</v>
          </cell>
        </row>
        <row r="2582">
          <cell r="B2582" t="str">
            <v>SHT0001844</v>
          </cell>
          <cell r="C2582" t="str">
            <v>H4A司机左罩壳(堵孔)</v>
          </cell>
          <cell r="D2582" t="str">
            <v>SQXM3000-6806001-A</v>
          </cell>
          <cell r="E2582" t="str">
            <v>AC</v>
          </cell>
          <cell r="F2582" t="str">
            <v>Ea</v>
          </cell>
          <cell r="G2582" t="str">
            <v>P</v>
          </cell>
          <cell r="H2582" t="str">
            <v>standard</v>
          </cell>
          <cell r="I2582">
            <v>8.0424</v>
          </cell>
        </row>
        <row r="2583">
          <cell r="B2583" t="str">
            <v>SHT0002665</v>
          </cell>
          <cell r="C2583" t="str">
            <v>司机座椅纸箱</v>
          </cell>
          <cell r="D2583" t="str">
            <v>一汽凌源座椅使用</v>
          </cell>
          <cell r="E2583" t="str">
            <v>AC</v>
          </cell>
          <cell r="F2583" t="str">
            <v>EA</v>
          </cell>
          <cell r="G2583" t="str">
            <v>P</v>
          </cell>
          <cell r="H2583" t="str">
            <v>standard</v>
          </cell>
          <cell r="I2583">
            <v>13.2743</v>
          </cell>
        </row>
        <row r="2584">
          <cell r="B2584" t="str">
            <v>BFA0000288</v>
          </cell>
          <cell r="C2584" t="str">
            <v>六角头螺栓</v>
          </cell>
          <cell r="D2584" t="str">
            <v>M8*45黑</v>
          </cell>
          <cell r="E2584" t="str">
            <v>AC</v>
          </cell>
          <cell r="F2584" t="str">
            <v>EA</v>
          </cell>
          <cell r="G2584" t="str">
            <v>P</v>
          </cell>
          <cell r="H2584" t="str">
            <v>standard</v>
          </cell>
          <cell r="I2584">
            <v>0.1422</v>
          </cell>
          <cell r="J2584">
            <v>0.1422</v>
          </cell>
        </row>
        <row r="2585">
          <cell r="B2585" t="str">
            <v>SLT0011421</v>
          </cell>
          <cell r="C2585" t="str">
            <v>小背面套总成</v>
          </cell>
          <cell r="D2585" t="str">
            <v>1880车身+奥铃仿皮面料</v>
          </cell>
          <cell r="E2585" t="str">
            <v>AC</v>
          </cell>
          <cell r="F2585" t="str">
            <v>EA</v>
          </cell>
          <cell r="G2585" t="str">
            <v>P</v>
          </cell>
          <cell r="H2585" t="str">
            <v>Standard</v>
          </cell>
          <cell r="I2585">
            <v>93.70648</v>
          </cell>
        </row>
        <row r="2586">
          <cell r="B2586" t="str">
            <v>SLT0001598</v>
          </cell>
          <cell r="C2586" t="str">
            <v>一排三人座骨架右5990</v>
          </cell>
          <cell r="D2586" t="str">
            <v>骨架</v>
          </cell>
          <cell r="E2586" t="str">
            <v>AC</v>
          </cell>
          <cell r="F2586" t="str">
            <v>EA</v>
          </cell>
          <cell r="G2586" t="str">
            <v>P</v>
          </cell>
          <cell r="H2586" t="str">
            <v>standard</v>
          </cell>
          <cell r="I2586">
            <v>131.8695</v>
          </cell>
        </row>
        <row r="2587">
          <cell r="B2587" t="str">
            <v>TST0000712</v>
          </cell>
          <cell r="C2587" t="str">
            <v>高低压脚CL3/16</v>
          </cell>
        </row>
        <row r="2587">
          <cell r="E2587" t="str">
            <v>NA</v>
          </cell>
          <cell r="F2587" t="str">
            <v>EA</v>
          </cell>
          <cell r="G2587" t="str">
            <v>P</v>
          </cell>
          <cell r="H2587" t="str">
            <v>standard</v>
          </cell>
          <cell r="I2587">
            <v>2.9922</v>
          </cell>
        </row>
        <row r="2588">
          <cell r="B2588" t="str">
            <v>SHT0002666</v>
          </cell>
          <cell r="C2588" t="str">
            <v>副司机座椅纸箱</v>
          </cell>
          <cell r="D2588" t="str">
            <v>一汽凌源座椅使用</v>
          </cell>
          <cell r="E2588" t="str">
            <v>AC</v>
          </cell>
          <cell r="F2588" t="str">
            <v>EA</v>
          </cell>
          <cell r="G2588" t="str">
            <v>P</v>
          </cell>
          <cell r="H2588" t="str">
            <v>standard</v>
          </cell>
          <cell r="I2588">
            <v>12.3894</v>
          </cell>
        </row>
        <row r="2589">
          <cell r="B2589" t="str">
            <v>BFA0000301</v>
          </cell>
          <cell r="C2589" t="str">
            <v>六角头螺栓</v>
          </cell>
          <cell r="D2589" t="str">
            <v>M10*30黑色</v>
          </cell>
          <cell r="E2589" t="str">
            <v>AC</v>
          </cell>
          <cell r="F2589" t="str">
            <v>EA</v>
          </cell>
          <cell r="G2589" t="str">
            <v>P</v>
          </cell>
          <cell r="H2589" t="str">
            <v>standard</v>
          </cell>
          <cell r="I2589">
            <v>0.1755</v>
          </cell>
          <cell r="J2589">
            <v>0.1755</v>
          </cell>
        </row>
        <row r="2590">
          <cell r="B2590" t="str">
            <v>TCT0000027</v>
          </cell>
          <cell r="C2590" t="str">
            <v>硅烷陶化剂</v>
          </cell>
          <cell r="D2590" t="str">
            <v>25kg/桶杭州奈川</v>
          </cell>
          <cell r="E2590" t="str">
            <v>AC</v>
          </cell>
          <cell r="F2590" t="str">
            <v>KG</v>
          </cell>
          <cell r="G2590" t="str">
            <v>P</v>
          </cell>
          <cell r="H2590" t="str">
            <v>standard</v>
          </cell>
          <cell r="I2590">
            <v>28.3186</v>
          </cell>
        </row>
        <row r="2591">
          <cell r="B2591" t="str">
            <v>SLT0001611</v>
          </cell>
          <cell r="C2591" t="str">
            <v>K1宽车右舵四排单人座</v>
          </cell>
          <cell r="D2591" t="str">
            <v>骨架</v>
          </cell>
          <cell r="E2591" t="str">
            <v>AC</v>
          </cell>
          <cell r="F2591" t="str">
            <v>EA</v>
          </cell>
          <cell r="G2591" t="str">
            <v>P</v>
          </cell>
          <cell r="H2591" t="str">
            <v>standard</v>
          </cell>
          <cell r="I2591">
            <v>69.0604</v>
          </cell>
        </row>
        <row r="2592">
          <cell r="B2592" t="str">
            <v>TST0000670</v>
          </cell>
          <cell r="C2592" t="str">
            <v>行程开关HL-5030</v>
          </cell>
        </row>
        <row r="2592">
          <cell r="E2592" t="str">
            <v>NA</v>
          </cell>
          <cell r="F2592" t="str">
            <v>EA</v>
          </cell>
          <cell r="G2592" t="str">
            <v>P</v>
          </cell>
          <cell r="H2592" t="str">
            <v>Standard</v>
          </cell>
          <cell r="I2592">
            <v>111.1111</v>
          </cell>
        </row>
        <row r="2593">
          <cell r="B2593" t="str">
            <v>SHT0000059</v>
          </cell>
          <cell r="C2593" t="str">
            <v>主驾调角器总成</v>
          </cell>
          <cell r="D2593" t="str">
            <v>一汽</v>
          </cell>
          <cell r="E2593" t="str">
            <v>AC</v>
          </cell>
          <cell r="F2593" t="str">
            <v>EA</v>
          </cell>
          <cell r="G2593" t="str">
            <v>P</v>
          </cell>
          <cell r="H2593" t="str">
            <v>Standard</v>
          </cell>
          <cell r="I2593">
            <v>72.36884</v>
          </cell>
        </row>
        <row r="2594">
          <cell r="B2594" t="str">
            <v>SHT0002667</v>
          </cell>
          <cell r="C2594" t="str">
            <v>H3司机座椅纸箱</v>
          </cell>
        </row>
        <row r="2594">
          <cell r="E2594" t="str">
            <v>AC</v>
          </cell>
          <cell r="F2594" t="str">
            <v>EA</v>
          </cell>
          <cell r="G2594" t="str">
            <v>P</v>
          </cell>
          <cell r="H2594" t="str">
            <v>standard</v>
          </cell>
          <cell r="I2594">
            <v>11.5044</v>
          </cell>
        </row>
        <row r="2595">
          <cell r="B2595" t="str">
            <v>BFA0000289</v>
          </cell>
          <cell r="C2595" t="str">
            <v>十字槽盘头螺钉</v>
          </cell>
          <cell r="D2595" t="str">
            <v>M8*70镀黑锌</v>
          </cell>
          <cell r="E2595" t="str">
            <v>AC</v>
          </cell>
          <cell r="F2595" t="str">
            <v>EA</v>
          </cell>
          <cell r="G2595" t="str">
            <v>P</v>
          </cell>
          <cell r="H2595" t="str">
            <v>standard</v>
          </cell>
          <cell r="I2595">
            <v>0.468</v>
          </cell>
          <cell r="J2595">
            <v>0.468</v>
          </cell>
        </row>
        <row r="2596">
          <cell r="B2596" t="str">
            <v>SLT0011422</v>
          </cell>
          <cell r="C2596" t="str">
            <v>座垫面套总成</v>
          </cell>
          <cell r="D2596" t="str">
            <v>1880车身+奥铃仿皮面料</v>
          </cell>
          <cell r="E2596" t="str">
            <v>AC</v>
          </cell>
          <cell r="F2596" t="str">
            <v>EA</v>
          </cell>
          <cell r="G2596" t="str">
            <v>P</v>
          </cell>
          <cell r="H2596" t="str">
            <v>Standard</v>
          </cell>
          <cell r="I2596">
            <v>137.91698</v>
          </cell>
        </row>
        <row r="2597">
          <cell r="B2597" t="str">
            <v>SLT0001630</v>
          </cell>
          <cell r="C2597" t="str">
            <v>精细化-1800副座布套</v>
          </cell>
          <cell r="D2597" t="str">
            <v>M4</v>
          </cell>
          <cell r="E2597" t="str">
            <v>AC</v>
          </cell>
          <cell r="F2597" t="str">
            <v>EA</v>
          </cell>
          <cell r="G2597" t="str">
            <v>P</v>
          </cell>
          <cell r="H2597" t="str">
            <v>standard</v>
          </cell>
          <cell r="I2597">
            <v>0.0001</v>
          </cell>
        </row>
        <row r="2598">
          <cell r="B2598" t="str">
            <v>TST0000716</v>
          </cell>
          <cell r="C2598" t="str">
            <v>磁铁定规</v>
          </cell>
        </row>
        <row r="2598">
          <cell r="E2598" t="str">
            <v>NA</v>
          </cell>
          <cell r="F2598" t="str">
            <v>EA</v>
          </cell>
          <cell r="G2598" t="str">
            <v>P</v>
          </cell>
          <cell r="H2598" t="str">
            <v>standard</v>
          </cell>
          <cell r="I2598">
            <v>4.4248</v>
          </cell>
        </row>
        <row r="2599">
          <cell r="B2599" t="str">
            <v>SCS0012049</v>
          </cell>
          <cell r="C2599" t="str">
            <v>后排靠背面套吊紧钢丝3</v>
          </cell>
          <cell r="D2599" t="str">
            <v>V71</v>
          </cell>
          <cell r="E2599" t="str">
            <v>AC</v>
          </cell>
          <cell r="F2599" t="str">
            <v>EA</v>
          </cell>
          <cell r="G2599" t="str">
            <v>P</v>
          </cell>
          <cell r="H2599" t="str">
            <v>Standard</v>
          </cell>
          <cell r="I2599">
            <v>0.4</v>
          </cell>
          <cell r="J2599">
            <v>0.35</v>
          </cell>
        </row>
        <row r="2600">
          <cell r="B2600" t="str">
            <v>SHT0002668</v>
          </cell>
          <cell r="C2600" t="str">
            <v>副驾靠背骨架总成</v>
          </cell>
          <cell r="D2600" t="str">
            <v>重汽2.0左扶手无侧翼钢丝</v>
          </cell>
          <cell r="E2600" t="str">
            <v>AC</v>
          </cell>
          <cell r="F2600" t="str">
            <v>EA</v>
          </cell>
          <cell r="G2600" t="str">
            <v>P</v>
          </cell>
          <cell r="H2600" t="str">
            <v>standard</v>
          </cell>
          <cell r="I2600">
            <v>8.8578</v>
          </cell>
        </row>
        <row r="2601">
          <cell r="B2601" t="str">
            <v>BFA0000297</v>
          </cell>
          <cell r="C2601" t="str">
            <v>十字槽沉头螺钉</v>
          </cell>
          <cell r="D2601" t="str">
            <v>M5*25镀白锌</v>
          </cell>
          <cell r="E2601" t="str">
            <v>AC</v>
          </cell>
          <cell r="F2601" t="str">
            <v>EA</v>
          </cell>
          <cell r="G2601" t="str">
            <v>P</v>
          </cell>
          <cell r="H2601" t="str">
            <v>standard</v>
          </cell>
          <cell r="I2601">
            <v>0.0001</v>
          </cell>
        </row>
        <row r="2602">
          <cell r="B2602" t="str">
            <v>SLT0011429</v>
          </cell>
          <cell r="C2602" t="str">
            <v>靠背加热垫总成</v>
          </cell>
          <cell r="D2602" t="str">
            <v>12V</v>
          </cell>
          <cell r="E2602" t="str">
            <v>AC</v>
          </cell>
          <cell r="F2602" t="str">
            <v>EA</v>
          </cell>
          <cell r="G2602" t="str">
            <v>P</v>
          </cell>
          <cell r="H2602" t="str">
            <v>Standard</v>
          </cell>
          <cell r="I2602">
            <v>18.95</v>
          </cell>
        </row>
        <row r="2603">
          <cell r="B2603" t="str">
            <v>SLT0001631</v>
          </cell>
          <cell r="C2603" t="str">
            <v>精细化-1800小背布套</v>
          </cell>
          <cell r="D2603" t="str">
            <v>M4</v>
          </cell>
          <cell r="E2603" t="str">
            <v>AC</v>
          </cell>
          <cell r="F2603" t="str">
            <v>EA</v>
          </cell>
          <cell r="G2603" t="str">
            <v>P</v>
          </cell>
          <cell r="H2603" t="str">
            <v>standard</v>
          </cell>
          <cell r="I2603">
            <v>0.0001</v>
          </cell>
        </row>
        <row r="2604">
          <cell r="B2604" t="str">
            <v>TST0000767</v>
          </cell>
          <cell r="C2604" t="str">
            <v>硅油桶</v>
          </cell>
        </row>
        <row r="2604">
          <cell r="E2604" t="str">
            <v>NA</v>
          </cell>
          <cell r="F2604" t="str">
            <v>EA</v>
          </cell>
          <cell r="G2604" t="str">
            <v>P</v>
          </cell>
          <cell r="H2604" t="str">
            <v>standard</v>
          </cell>
          <cell r="I2604">
            <v>43.3628</v>
          </cell>
        </row>
        <row r="2605">
          <cell r="B2605" t="str">
            <v>SHT0000085</v>
          </cell>
          <cell r="C2605" t="str">
            <v>驾驶员座垫护面总成</v>
          </cell>
          <cell r="D2605" t="str">
            <v>M4中重卡</v>
          </cell>
          <cell r="E2605" t="str">
            <v>AC</v>
          </cell>
          <cell r="F2605" t="str">
            <v>EA</v>
          </cell>
          <cell r="G2605" t="str">
            <v>P</v>
          </cell>
          <cell r="H2605" t="str">
            <v>standard</v>
          </cell>
          <cell r="I2605">
            <v>23.5</v>
          </cell>
          <cell r="J2605">
            <v>23.5</v>
          </cell>
        </row>
        <row r="2606">
          <cell r="B2606" t="str">
            <v>SHT0002669</v>
          </cell>
          <cell r="C2606" t="str">
            <v>副驾靠背骨架总成</v>
          </cell>
          <cell r="D2606" t="str">
            <v>重汽2.0双扶手无侧翼钢丝</v>
          </cell>
          <cell r="E2606" t="str">
            <v>AC</v>
          </cell>
          <cell r="F2606" t="str">
            <v>EA</v>
          </cell>
          <cell r="G2606" t="str">
            <v>P</v>
          </cell>
          <cell r="H2606" t="str">
            <v>standard</v>
          </cell>
          <cell r="I2606">
            <v>8.8578</v>
          </cell>
        </row>
        <row r="2607">
          <cell r="B2607" t="str">
            <v>BFA0000290</v>
          </cell>
          <cell r="C2607" t="str">
            <v>上卧铺气弹簧球头</v>
          </cell>
          <cell r="D2607" t="str">
            <v>H4上卧铺</v>
          </cell>
          <cell r="E2607" t="str">
            <v>AC</v>
          </cell>
          <cell r="F2607" t="str">
            <v>EA</v>
          </cell>
          <cell r="G2607" t="str">
            <v>P</v>
          </cell>
          <cell r="H2607" t="str">
            <v>standard</v>
          </cell>
          <cell r="I2607">
            <v>1.407</v>
          </cell>
          <cell r="J2607">
            <v>1.3789</v>
          </cell>
        </row>
        <row r="2608">
          <cell r="B2608" t="str">
            <v>SLT0011430</v>
          </cell>
          <cell r="C2608" t="str">
            <v>12V风扇</v>
          </cell>
          <cell r="D2608" t="str">
            <v>欧马可升级</v>
          </cell>
          <cell r="E2608" t="str">
            <v>AC</v>
          </cell>
          <cell r="F2608" t="str">
            <v>EA</v>
          </cell>
          <cell r="G2608" t="str">
            <v>P</v>
          </cell>
          <cell r="H2608" t="str">
            <v>Standard</v>
          </cell>
          <cell r="I2608">
            <v>60.58</v>
          </cell>
        </row>
        <row r="2609">
          <cell r="B2609" t="str">
            <v>SLT0001632</v>
          </cell>
          <cell r="C2609" t="str">
            <v>精细化-1800正座布套</v>
          </cell>
          <cell r="D2609" t="str">
            <v>M4</v>
          </cell>
          <cell r="E2609" t="str">
            <v>AC</v>
          </cell>
          <cell r="F2609" t="str">
            <v>EA</v>
          </cell>
          <cell r="G2609" t="str">
            <v>P</v>
          </cell>
          <cell r="H2609" t="str">
            <v>standard</v>
          </cell>
          <cell r="I2609">
            <v>0.0001</v>
          </cell>
        </row>
        <row r="2610">
          <cell r="B2610" t="str">
            <v>TSY0010669</v>
          </cell>
          <cell r="C2610" t="str">
            <v>产品标识</v>
          </cell>
        </row>
        <row r="2610">
          <cell r="E2610" t="str">
            <v>NEW</v>
          </cell>
          <cell r="F2610" t="str">
            <v>EA</v>
          </cell>
          <cell r="G2610" t="str">
            <v>P</v>
          </cell>
          <cell r="H2610" t="str">
            <v>Standard</v>
          </cell>
          <cell r="I2610">
            <v>0</v>
          </cell>
        </row>
        <row r="2611">
          <cell r="B2611" t="str">
            <v>SHT0000086</v>
          </cell>
          <cell r="C2611" t="str">
            <v>驾驶员靠背护面总成</v>
          </cell>
          <cell r="D2611" t="str">
            <v>M4中重卡</v>
          </cell>
          <cell r="E2611" t="str">
            <v>AC</v>
          </cell>
          <cell r="F2611" t="str">
            <v>EA</v>
          </cell>
          <cell r="G2611" t="str">
            <v>P</v>
          </cell>
          <cell r="H2611" t="str">
            <v>standard</v>
          </cell>
          <cell r="I2611">
            <v>48.5</v>
          </cell>
          <cell r="J2611">
            <v>48.5</v>
          </cell>
        </row>
        <row r="2612">
          <cell r="B2612" t="str">
            <v>SHT0002680</v>
          </cell>
          <cell r="C2612" t="str">
            <v>主驾支腿焊接总成电泳</v>
          </cell>
          <cell r="D2612" t="str">
            <v>福田奥杰EVC3</v>
          </cell>
          <cell r="E2612" t="str">
            <v>AC</v>
          </cell>
          <cell r="F2612" t="str">
            <v>EA</v>
          </cell>
          <cell r="G2612" t="str">
            <v>P</v>
          </cell>
          <cell r="H2612" t="str">
            <v>standard</v>
          </cell>
          <cell r="I2612">
            <v>88.72148</v>
          </cell>
          <cell r="J2612">
            <v>12.5</v>
          </cell>
        </row>
        <row r="2613">
          <cell r="B2613" t="str">
            <v>SLT0001643</v>
          </cell>
          <cell r="C2613" t="str">
            <v>副驾驶员靠背护面总成</v>
          </cell>
          <cell r="D2613" t="str">
            <v>M31RB</v>
          </cell>
          <cell r="E2613" t="str">
            <v>AC</v>
          </cell>
          <cell r="F2613" t="str">
            <v>EA</v>
          </cell>
          <cell r="G2613" t="str">
            <v>P</v>
          </cell>
          <cell r="H2613" t="str">
            <v>standard</v>
          </cell>
          <cell r="I2613">
            <v>20.5082</v>
          </cell>
        </row>
        <row r="2614">
          <cell r="B2614" t="str">
            <v>TSY0010629</v>
          </cell>
          <cell r="C2614" t="str">
            <v>塑料板</v>
          </cell>
        </row>
        <row r="2614">
          <cell r="E2614" t="str">
            <v>AC</v>
          </cell>
          <cell r="F2614" t="str">
            <v>EA</v>
          </cell>
          <cell r="G2614" t="str">
            <v>P</v>
          </cell>
          <cell r="H2614" t="str">
            <v>Standard</v>
          </cell>
          <cell r="I2614">
            <v>0.65</v>
          </cell>
        </row>
        <row r="2615">
          <cell r="B2615" t="str">
            <v>SHT0000087</v>
          </cell>
          <cell r="C2615" t="str">
            <v>M4重卡司机背包装膜</v>
          </cell>
        </row>
        <row r="2615">
          <cell r="E2615" t="str">
            <v>AC</v>
          </cell>
          <cell r="F2615" t="str">
            <v>EA</v>
          </cell>
          <cell r="G2615" t="str">
            <v>P</v>
          </cell>
          <cell r="H2615" t="str">
            <v>standard</v>
          </cell>
          <cell r="I2615">
            <v>1</v>
          </cell>
        </row>
        <row r="2616">
          <cell r="B2616" t="str">
            <v>SHT0002693</v>
          </cell>
          <cell r="C2616" t="str">
            <v>线束接插件</v>
          </cell>
          <cell r="D2616" t="str">
            <v>一汽凌源</v>
          </cell>
          <cell r="E2616" t="str">
            <v>AC</v>
          </cell>
          <cell r="F2616" t="str">
            <v>EA</v>
          </cell>
          <cell r="G2616" t="str">
            <v>P</v>
          </cell>
          <cell r="H2616" t="str">
            <v>standard</v>
          </cell>
          <cell r="I2616">
            <v>0.5652</v>
          </cell>
        </row>
        <row r="2617">
          <cell r="B2617" t="str">
            <v>SLT0011114</v>
          </cell>
          <cell r="C2617" t="str">
            <v>扭簧</v>
          </cell>
          <cell r="D2617" t="str">
            <v>欧马可升级</v>
          </cell>
          <cell r="E2617" t="str">
            <v>AC</v>
          </cell>
          <cell r="F2617" t="str">
            <v>EA</v>
          </cell>
          <cell r="G2617" t="str">
            <v>P</v>
          </cell>
          <cell r="H2617" t="str">
            <v>Standard</v>
          </cell>
          <cell r="I2617">
            <v>0.242</v>
          </cell>
        </row>
        <row r="2618">
          <cell r="B2618" t="str">
            <v>SLT0001644</v>
          </cell>
          <cell r="C2618" t="str">
            <v>副驾驶员座垫护面总成</v>
          </cell>
          <cell r="D2618" t="str">
            <v>M31RB</v>
          </cell>
          <cell r="E2618" t="str">
            <v>AC</v>
          </cell>
          <cell r="F2618" t="str">
            <v>EA</v>
          </cell>
          <cell r="G2618" t="str">
            <v>P</v>
          </cell>
          <cell r="H2618" t="str">
            <v>standard</v>
          </cell>
          <cell r="I2618">
            <v>22.3662</v>
          </cell>
        </row>
        <row r="2619">
          <cell r="B2619" t="str">
            <v>TSY0010625</v>
          </cell>
          <cell r="C2619" t="str">
            <v>吊紧带</v>
          </cell>
          <cell r="D2619" t="str">
            <v>380mm*27mm*N</v>
          </cell>
          <cell r="E2619" t="str">
            <v>AC</v>
          </cell>
          <cell r="F2619" t="str">
            <v>EA</v>
          </cell>
          <cell r="G2619" t="str">
            <v>P</v>
          </cell>
          <cell r="H2619" t="str">
            <v>Standard</v>
          </cell>
          <cell r="I2619">
            <v>0.2218</v>
          </cell>
          <cell r="J2619">
            <v>0.2218</v>
          </cell>
        </row>
        <row r="2620">
          <cell r="B2620" t="str">
            <v>SHT0000088</v>
          </cell>
          <cell r="C2620" t="str">
            <v>司机靠背骨架总成</v>
          </cell>
          <cell r="D2620" t="str">
            <v>M4中重卡</v>
          </cell>
          <cell r="E2620" t="str">
            <v>AC</v>
          </cell>
          <cell r="F2620" t="str">
            <v>EA</v>
          </cell>
          <cell r="G2620" t="str">
            <v>P</v>
          </cell>
          <cell r="H2620" t="str">
            <v>standard</v>
          </cell>
          <cell r="I2620">
            <v>25.4188</v>
          </cell>
          <cell r="J2620">
            <v>25.4188034188034</v>
          </cell>
        </row>
        <row r="2621">
          <cell r="B2621" t="str">
            <v>SHT0002701</v>
          </cell>
          <cell r="C2621" t="str">
            <v>2490上卧铺骨架木板</v>
          </cell>
        </row>
        <row r="2621">
          <cell r="E2621" t="str">
            <v>AC</v>
          </cell>
          <cell r="F2621" t="str">
            <v>EA</v>
          </cell>
          <cell r="G2621" t="str">
            <v>P</v>
          </cell>
          <cell r="H2621" t="str">
            <v>standard</v>
          </cell>
          <cell r="I2621">
            <v>22.5</v>
          </cell>
        </row>
        <row r="2622">
          <cell r="B2622" t="str">
            <v>BFA0000294</v>
          </cell>
          <cell r="C2622" t="str">
            <v>安全带螺栓</v>
          </cell>
          <cell r="D2622" t="str">
            <v>长25黄</v>
          </cell>
          <cell r="E2622" t="str">
            <v>AC</v>
          </cell>
          <cell r="F2622" t="str">
            <v>EA</v>
          </cell>
          <cell r="G2622" t="str">
            <v>P</v>
          </cell>
          <cell r="H2622" t="str">
            <v>standard</v>
          </cell>
          <cell r="I2622">
            <v>0.4689</v>
          </cell>
          <cell r="J2622">
            <v>0.4689</v>
          </cell>
        </row>
        <row r="2623">
          <cell r="B2623" t="str">
            <v>SLT0011116</v>
          </cell>
          <cell r="C2623" t="str">
            <v>拉线总成</v>
          </cell>
          <cell r="D2623" t="str">
            <v>欧马可升级</v>
          </cell>
          <cell r="E2623" t="str">
            <v>AC</v>
          </cell>
          <cell r="F2623" t="str">
            <v>EA</v>
          </cell>
          <cell r="G2623" t="str">
            <v>P</v>
          </cell>
          <cell r="H2623" t="str">
            <v>Standard</v>
          </cell>
          <cell r="I2623">
            <v>3.67</v>
          </cell>
          <cell r="J2623">
            <v>3.67</v>
          </cell>
        </row>
        <row r="2624">
          <cell r="B2624" t="str">
            <v>SLT0001645</v>
          </cell>
          <cell r="C2624" t="str">
            <v>头枕护面总成</v>
          </cell>
          <cell r="D2624" t="str">
            <v>M31RB</v>
          </cell>
          <cell r="E2624" t="str">
            <v>AC</v>
          </cell>
          <cell r="F2624" t="str">
            <v>EA</v>
          </cell>
          <cell r="G2624" t="str">
            <v>P</v>
          </cell>
          <cell r="H2624" t="str">
            <v>standard</v>
          </cell>
          <cell r="I2624">
            <v>4.894</v>
          </cell>
        </row>
        <row r="2625">
          <cell r="B2625" t="str">
            <v>TSY0010624</v>
          </cell>
          <cell r="C2625" t="str">
            <v>中间背宽体（产品标识）</v>
          </cell>
        </row>
        <row r="2625">
          <cell r="E2625" t="str">
            <v>AC</v>
          </cell>
          <cell r="F2625" t="str">
            <v>EA</v>
          </cell>
          <cell r="G2625" t="str">
            <v>P</v>
          </cell>
          <cell r="H2625" t="str">
            <v>Standard</v>
          </cell>
          <cell r="I2625">
            <v>0.0291</v>
          </cell>
          <cell r="J2625">
            <v>0.0291</v>
          </cell>
        </row>
        <row r="2626">
          <cell r="B2626" t="str">
            <v>SHT0000089</v>
          </cell>
          <cell r="C2626" t="str">
            <v>座盆组件</v>
          </cell>
          <cell r="D2626" t="str">
            <v>M4中重卡</v>
          </cell>
          <cell r="E2626" t="str">
            <v>AC</v>
          </cell>
          <cell r="F2626" t="str">
            <v>EA</v>
          </cell>
          <cell r="G2626" t="str">
            <v>P</v>
          </cell>
          <cell r="H2626" t="str">
            <v>standard</v>
          </cell>
          <cell r="I2626">
            <v>20.3226</v>
          </cell>
        </row>
        <row r="2627">
          <cell r="B2627" t="str">
            <v>SHT0002704</v>
          </cell>
          <cell r="C2627" t="str">
            <v>驾驶员靠背焊接总成电泳</v>
          </cell>
          <cell r="D2627" t="str">
            <v>M3000-S无扶手</v>
          </cell>
          <cell r="E2627" t="str">
            <v>AC</v>
          </cell>
          <cell r="F2627" t="str">
            <v>EA</v>
          </cell>
          <cell r="G2627" t="str">
            <v>P</v>
          </cell>
          <cell r="H2627" t="str">
            <v>Standard</v>
          </cell>
          <cell r="I2627">
            <v>52.31166</v>
          </cell>
        </row>
        <row r="2628">
          <cell r="B2628" t="str">
            <v>BEC0010153</v>
          </cell>
          <cell r="C2628" t="str">
            <v>靠背风扇总成(含保护壳)</v>
          </cell>
        </row>
        <row r="2628">
          <cell r="E2628" t="str">
            <v>AC</v>
          </cell>
          <cell r="F2628" t="str">
            <v>EA</v>
          </cell>
          <cell r="G2628" t="str">
            <v>P</v>
          </cell>
          <cell r="H2628" t="str">
            <v>standard</v>
          </cell>
          <cell r="I2628">
            <v>0.0001</v>
          </cell>
        </row>
        <row r="2629">
          <cell r="B2629" t="str">
            <v>SLT0001646</v>
          </cell>
          <cell r="C2629" t="str">
            <v>驾驶员座垫护面总成</v>
          </cell>
          <cell r="D2629" t="str">
            <v>M31RB</v>
          </cell>
          <cell r="E2629" t="str">
            <v>AC</v>
          </cell>
          <cell r="F2629" t="str">
            <v>EA</v>
          </cell>
          <cell r="G2629" t="str">
            <v>P</v>
          </cell>
          <cell r="H2629" t="str">
            <v>standard</v>
          </cell>
          <cell r="I2629">
            <v>26.9943</v>
          </cell>
        </row>
        <row r="2630">
          <cell r="B2630" t="str">
            <v>TSY0010623</v>
          </cell>
          <cell r="C2630" t="str">
            <v>中间背（窄体）产品标识</v>
          </cell>
        </row>
        <row r="2630">
          <cell r="E2630" t="str">
            <v>AC</v>
          </cell>
          <cell r="F2630" t="str">
            <v>EA</v>
          </cell>
          <cell r="G2630" t="str">
            <v>P</v>
          </cell>
          <cell r="H2630" t="str">
            <v>Standard</v>
          </cell>
          <cell r="I2630">
            <v>0.0291</v>
          </cell>
          <cell r="J2630">
            <v>0.0291</v>
          </cell>
        </row>
        <row r="2631">
          <cell r="B2631" t="str">
            <v>SHT0000090</v>
          </cell>
          <cell r="C2631" t="str">
            <v>主驾底座模块化总成</v>
          </cell>
          <cell r="D2631" t="str">
            <v>M4中重卡左舵机械升降</v>
          </cell>
          <cell r="E2631" t="str">
            <v>AC</v>
          </cell>
          <cell r="F2631" t="str">
            <v>EA</v>
          </cell>
          <cell r="G2631" t="str">
            <v>P</v>
          </cell>
          <cell r="H2631" t="str">
            <v>standard</v>
          </cell>
          <cell r="I2631">
            <v>357.50858</v>
          </cell>
        </row>
        <row r="2632">
          <cell r="B2632" t="str">
            <v>SHT0011523</v>
          </cell>
          <cell r="C2632" t="str">
            <v>上卧铺骨架总成</v>
          </cell>
          <cell r="D2632" t="str">
            <v>有护栏、焊接总成、喷涂</v>
          </cell>
          <cell r="E2632" t="str">
            <v>AC</v>
          </cell>
          <cell r="F2632" t="str">
            <v>EA</v>
          </cell>
          <cell r="G2632" t="str">
            <v>P</v>
          </cell>
          <cell r="H2632" t="str">
            <v>standard</v>
          </cell>
          <cell r="I2632">
            <v>90.5</v>
          </cell>
        </row>
        <row r="2633">
          <cell r="B2633" t="str">
            <v>BEC0010152</v>
          </cell>
          <cell r="C2633" t="str">
            <v>坐垫风扇总成（含保护壳）</v>
          </cell>
        </row>
        <row r="2633">
          <cell r="E2633" t="str">
            <v>AC</v>
          </cell>
          <cell r="F2633" t="str">
            <v>EA</v>
          </cell>
          <cell r="G2633" t="str">
            <v>P</v>
          </cell>
          <cell r="H2633" t="str">
            <v>standard</v>
          </cell>
          <cell r="I2633">
            <v>0.0001</v>
          </cell>
        </row>
        <row r="2634">
          <cell r="B2634" t="str">
            <v>SLT0011118</v>
          </cell>
          <cell r="C2634" t="str">
            <v>副驾罩壳堵盖蓝黑</v>
          </cell>
          <cell r="D2634" t="str">
            <v>L168100000158</v>
          </cell>
          <cell r="E2634" t="str">
            <v>AC</v>
          </cell>
          <cell r="F2634" t="str">
            <v>EA</v>
          </cell>
          <cell r="G2634" t="str">
            <v>P</v>
          </cell>
          <cell r="H2634" t="str">
            <v>Standard</v>
          </cell>
          <cell r="I2634">
            <v>2.53767</v>
          </cell>
        </row>
        <row r="2635">
          <cell r="B2635" t="str">
            <v>SLT0001647</v>
          </cell>
          <cell r="C2635" t="str">
            <v>驾驶员靠背护面总成</v>
          </cell>
          <cell r="D2635" t="str">
            <v>M31RB</v>
          </cell>
          <cell r="E2635" t="str">
            <v>AC</v>
          </cell>
          <cell r="F2635" t="str">
            <v>EA</v>
          </cell>
          <cell r="G2635" t="str">
            <v>P</v>
          </cell>
          <cell r="H2635" t="str">
            <v>standard</v>
          </cell>
          <cell r="I2635">
            <v>37.9063</v>
          </cell>
        </row>
        <row r="2636">
          <cell r="B2636" t="str">
            <v>TSY0010628</v>
          </cell>
          <cell r="C2636" t="str">
            <v>黑色松紧带</v>
          </cell>
          <cell r="D2636" t="str">
            <v>宽15mm</v>
          </cell>
          <cell r="E2636" t="str">
            <v>AC</v>
          </cell>
          <cell r="F2636" t="str">
            <v>M</v>
          </cell>
          <cell r="G2636" t="str">
            <v>P</v>
          </cell>
          <cell r="H2636" t="str">
            <v>Standard</v>
          </cell>
          <cell r="I2636">
            <v>0.4419</v>
          </cell>
        </row>
        <row r="2637">
          <cell r="B2637" t="str">
            <v>SHT0000091</v>
          </cell>
          <cell r="C2637" t="str">
            <v>M4右舵主边罩壳</v>
          </cell>
          <cell r="D2637" t="str">
            <v>M4灰色</v>
          </cell>
          <cell r="E2637" t="str">
            <v>AC</v>
          </cell>
          <cell r="F2637" t="str">
            <v>Ea</v>
          </cell>
          <cell r="G2637" t="str">
            <v>P</v>
          </cell>
          <cell r="H2637" t="str">
            <v>standard</v>
          </cell>
          <cell r="I2637">
            <v>8.48892</v>
          </cell>
        </row>
        <row r="2638">
          <cell r="B2638" t="str">
            <v>SHT0012284</v>
          </cell>
          <cell r="C2638" t="str">
            <v>驾驶员主边调角器总成</v>
          </cell>
          <cell r="D2638" t="str">
            <v>重汽T5-1.0靠背放平</v>
          </cell>
          <cell r="E2638" t="str">
            <v>AC</v>
          </cell>
          <cell r="F2638" t="str">
            <v>EA</v>
          </cell>
          <cell r="G2638" t="str">
            <v>P</v>
          </cell>
          <cell r="H2638" t="str">
            <v>standard</v>
          </cell>
          <cell r="I2638">
            <v>24</v>
          </cell>
        </row>
        <row r="2639">
          <cell r="B2639" t="str">
            <v>BEC0010159</v>
          </cell>
          <cell r="C2639" t="str">
            <v>坐垫风扇总成</v>
          </cell>
          <cell r="D2639" t="str">
            <v>H4-2.2</v>
          </cell>
          <cell r="E2639" t="str">
            <v>AC</v>
          </cell>
          <cell r="F2639" t="str">
            <v>EA</v>
          </cell>
          <cell r="G2639" t="str">
            <v>P</v>
          </cell>
          <cell r="H2639" t="str">
            <v>Standard</v>
          </cell>
          <cell r="I2639">
            <v>52.26</v>
          </cell>
          <cell r="J2639">
            <v>38.19</v>
          </cell>
        </row>
        <row r="2640">
          <cell r="B2640" t="str">
            <v>SLT0001666</v>
          </cell>
          <cell r="C2640" t="str">
            <v>副驾驶靠背合棉垫材M31RB</v>
          </cell>
        </row>
        <row r="2640">
          <cell r="E2640" t="str">
            <v>AC</v>
          </cell>
          <cell r="F2640" t="str">
            <v>EA</v>
          </cell>
          <cell r="G2640" t="str">
            <v>P</v>
          </cell>
          <cell r="H2640" t="str">
            <v>standard</v>
          </cell>
          <cell r="I2640">
            <v>0.0001</v>
          </cell>
        </row>
        <row r="2641">
          <cell r="B2641" t="str">
            <v>TSY0010621</v>
          </cell>
          <cell r="C2641" t="str">
            <v>副驾座垫（宽体）产品标识</v>
          </cell>
        </row>
        <row r="2641">
          <cell r="E2641" t="str">
            <v>AC</v>
          </cell>
          <cell r="F2641" t="str">
            <v>EA</v>
          </cell>
          <cell r="G2641" t="str">
            <v>P</v>
          </cell>
          <cell r="H2641" t="str">
            <v>Standard</v>
          </cell>
          <cell r="I2641">
            <v>0.0291</v>
          </cell>
          <cell r="J2641">
            <v>0.0291</v>
          </cell>
        </row>
        <row r="2642">
          <cell r="B2642" t="str">
            <v>SHT0000092</v>
          </cell>
          <cell r="C2642" t="str">
            <v>M4右舵副边罩壳</v>
          </cell>
          <cell r="D2642" t="str">
            <v>M4灰色</v>
          </cell>
          <cell r="E2642" t="str">
            <v>AC</v>
          </cell>
          <cell r="F2642" t="str">
            <v>Ea</v>
          </cell>
          <cell r="G2642" t="str">
            <v>P</v>
          </cell>
          <cell r="H2642" t="str">
            <v>standard</v>
          </cell>
          <cell r="I2642">
            <v>4.24941</v>
          </cell>
        </row>
        <row r="2643">
          <cell r="B2643" t="str">
            <v>SHT0010520</v>
          </cell>
          <cell r="C2643" t="str">
            <v>变阻尼弹簧</v>
          </cell>
          <cell r="D2643" t="str">
            <v>φ0.7Φ5.1（内径）*36</v>
          </cell>
          <cell r="E2643" t="str">
            <v>AC</v>
          </cell>
          <cell r="F2643" t="str">
            <v>EA</v>
          </cell>
          <cell r="G2643" t="str">
            <v>P</v>
          </cell>
          <cell r="H2643" t="str">
            <v>standard</v>
          </cell>
          <cell r="I2643">
            <v>0.1176</v>
          </cell>
          <cell r="J2643">
            <v>0.12</v>
          </cell>
        </row>
        <row r="2644">
          <cell r="B2644" t="str">
            <v>BEC0000066</v>
          </cell>
          <cell r="C2644" t="str">
            <v>J7F驾驶员通风开关</v>
          </cell>
        </row>
        <row r="2644">
          <cell r="E2644" t="str">
            <v>AC</v>
          </cell>
          <cell r="F2644" t="str">
            <v>EA</v>
          </cell>
          <cell r="G2644" t="str">
            <v>P</v>
          </cell>
          <cell r="H2644" t="str">
            <v>standard</v>
          </cell>
          <cell r="I2644">
            <v>13.9253</v>
          </cell>
          <cell r="J2644">
            <v>13.9253</v>
          </cell>
        </row>
        <row r="2645">
          <cell r="B2645" t="str">
            <v>SLT0011483</v>
          </cell>
          <cell r="C2645" t="str">
            <v>主驾靠背上骨架焊接总成</v>
          </cell>
          <cell r="D2645" t="str">
            <v>J7F-BA95通风扶手</v>
          </cell>
          <cell r="E2645" t="str">
            <v>AC</v>
          </cell>
          <cell r="F2645" t="str">
            <v>EA</v>
          </cell>
          <cell r="G2645" t="str">
            <v>P</v>
          </cell>
          <cell r="H2645" t="str">
            <v>Standard</v>
          </cell>
          <cell r="I2645">
            <v>74.05924</v>
          </cell>
        </row>
        <row r="2646">
          <cell r="B2646" t="str">
            <v>SLT0001667</v>
          </cell>
          <cell r="C2646" t="str">
            <v>副驾驶坐垫合棉垫材</v>
          </cell>
        </row>
        <row r="2646">
          <cell r="E2646" t="str">
            <v>AC</v>
          </cell>
          <cell r="F2646" t="str">
            <v>EA</v>
          </cell>
          <cell r="G2646" t="str">
            <v>P</v>
          </cell>
          <cell r="H2646" t="str">
            <v>standard</v>
          </cell>
          <cell r="I2646">
            <v>0.0001</v>
          </cell>
        </row>
        <row r="2647">
          <cell r="B2647" t="str">
            <v>TSY0010630</v>
          </cell>
          <cell r="C2647" t="str">
            <v>PVC辅料G568</v>
          </cell>
          <cell r="D2647" t="str">
            <v>宽1400mm</v>
          </cell>
          <cell r="E2647" t="str">
            <v>AC</v>
          </cell>
          <cell r="F2647" t="str">
            <v>M</v>
          </cell>
          <cell r="G2647" t="str">
            <v>P</v>
          </cell>
          <cell r="H2647" t="str">
            <v>Standard</v>
          </cell>
          <cell r="I2647">
            <v>41.3</v>
          </cell>
        </row>
        <row r="2648">
          <cell r="B2648" t="str">
            <v>SCS0012040</v>
          </cell>
          <cell r="C2648" t="str">
            <v>后排靠背舒适海绵2</v>
          </cell>
          <cell r="D2648" t="str">
            <v>V71</v>
          </cell>
          <cell r="E2648" t="str">
            <v>AC</v>
          </cell>
          <cell r="F2648" t="str">
            <v>EA</v>
          </cell>
          <cell r="G2648" t="str">
            <v>P</v>
          </cell>
          <cell r="H2648" t="str">
            <v>Standard</v>
          </cell>
          <cell r="I2648">
            <v>8.4</v>
          </cell>
          <cell r="J2648">
            <v>8.4</v>
          </cell>
        </row>
        <row r="2649">
          <cell r="B2649" t="str">
            <v>SHT0010512</v>
          </cell>
          <cell r="C2649" t="str">
            <v>升降调节开关总成</v>
          </cell>
          <cell r="D2649" t="str">
            <v>H4手柄黑色</v>
          </cell>
          <cell r="E2649" t="str">
            <v>AC</v>
          </cell>
          <cell r="F2649" t="str">
            <v>EA</v>
          </cell>
          <cell r="G2649" t="str">
            <v>P</v>
          </cell>
          <cell r="H2649" t="str">
            <v>standard</v>
          </cell>
          <cell r="I2649">
            <v>117.55</v>
          </cell>
          <cell r="J2649">
            <v>117.55</v>
          </cell>
        </row>
        <row r="2650">
          <cell r="B2650" t="str">
            <v>BEC0010160</v>
          </cell>
          <cell r="C2650" t="str">
            <v>坐垫加热垫总成</v>
          </cell>
          <cell r="D2650" t="str">
            <v>H4-2.2</v>
          </cell>
          <cell r="E2650" t="str">
            <v>AC</v>
          </cell>
          <cell r="F2650" t="str">
            <v>EA</v>
          </cell>
          <cell r="G2650" t="str">
            <v>P</v>
          </cell>
          <cell r="H2650" t="str">
            <v>Standard</v>
          </cell>
          <cell r="I2650">
            <v>39.2535</v>
          </cell>
        </row>
        <row r="2651">
          <cell r="B2651" t="str">
            <v>TAT0010043</v>
          </cell>
          <cell r="C2651" t="str">
            <v>H6正驾座椅包装箱</v>
          </cell>
        </row>
        <row r="2651">
          <cell r="E2651" t="str">
            <v>AC</v>
          </cell>
          <cell r="F2651" t="str">
            <v>EA</v>
          </cell>
          <cell r="G2651" t="str">
            <v>P</v>
          </cell>
          <cell r="H2651" t="str">
            <v>Standard</v>
          </cell>
          <cell r="I2651">
            <v>240</v>
          </cell>
        </row>
        <row r="2652">
          <cell r="B2652" t="str">
            <v>SLT0001668</v>
          </cell>
          <cell r="C2652" t="str">
            <v>主驾驶靠背合棉垫材</v>
          </cell>
        </row>
        <row r="2652">
          <cell r="E2652" t="str">
            <v>AC</v>
          </cell>
          <cell r="F2652" t="str">
            <v>EA</v>
          </cell>
          <cell r="G2652" t="str">
            <v>P</v>
          </cell>
          <cell r="H2652" t="str">
            <v>standard</v>
          </cell>
          <cell r="I2652">
            <v>0.0001</v>
          </cell>
        </row>
        <row r="2653">
          <cell r="B2653" t="str">
            <v>TSY0010637</v>
          </cell>
          <cell r="C2653" t="str">
            <v>副驾驶员靠背产品标识</v>
          </cell>
        </row>
        <row r="2653">
          <cell r="E2653" t="str">
            <v>AC</v>
          </cell>
          <cell r="F2653" t="str">
            <v>EA</v>
          </cell>
          <cell r="G2653" t="str">
            <v>P</v>
          </cell>
          <cell r="H2653" t="str">
            <v>Standard</v>
          </cell>
          <cell r="I2653">
            <v>0.0291</v>
          </cell>
          <cell r="J2653">
            <v>0.0291</v>
          </cell>
        </row>
        <row r="2654">
          <cell r="B2654" t="str">
            <v>SHT0000094</v>
          </cell>
          <cell r="C2654" t="str">
            <v>M4深灰右舵主驾升降把手后</v>
          </cell>
        </row>
        <row r="2654">
          <cell r="E2654" t="str">
            <v>AC</v>
          </cell>
          <cell r="F2654" t="str">
            <v>Ea</v>
          </cell>
          <cell r="G2654" t="str">
            <v>P</v>
          </cell>
          <cell r="H2654" t="str">
            <v>standard</v>
          </cell>
          <cell r="I2654">
            <v>7.35482</v>
          </cell>
          <cell r="J2654">
            <v>0.6995</v>
          </cell>
        </row>
        <row r="2655">
          <cell r="B2655" t="str">
            <v>SHT0002736</v>
          </cell>
          <cell r="C2655" t="str">
            <v>H4正驾底座模块包装箱</v>
          </cell>
          <cell r="D2655" t="str">
            <v>580*580*320</v>
          </cell>
          <cell r="E2655" t="str">
            <v>AC</v>
          </cell>
          <cell r="F2655" t="str">
            <v>EA</v>
          </cell>
          <cell r="G2655" t="str">
            <v>P</v>
          </cell>
          <cell r="H2655" t="str">
            <v>standard</v>
          </cell>
          <cell r="I2655">
            <v>0.0001</v>
          </cell>
        </row>
        <row r="2656">
          <cell r="B2656" t="str">
            <v>BEC0000037</v>
          </cell>
          <cell r="C2656" t="str">
            <v>驾驶员座垫加热垫总成</v>
          </cell>
          <cell r="D2656" t="str">
            <v>欧曼升级</v>
          </cell>
          <cell r="E2656" t="str">
            <v>AC</v>
          </cell>
          <cell r="F2656" t="str">
            <v>EA</v>
          </cell>
          <cell r="G2656" t="str">
            <v>P</v>
          </cell>
          <cell r="H2656" t="str">
            <v>standard</v>
          </cell>
          <cell r="I2656">
            <v>25.3</v>
          </cell>
        </row>
        <row r="2657">
          <cell r="B2657" t="str">
            <v>SLT0011478</v>
          </cell>
          <cell r="C2657" t="str">
            <v>副驾左侧靠背解锁手柄总成</v>
          </cell>
          <cell r="D2657" t="str">
            <v>统帅</v>
          </cell>
          <cell r="E2657" t="str">
            <v>AC</v>
          </cell>
          <cell r="F2657" t="str">
            <v>EA</v>
          </cell>
          <cell r="G2657" t="str">
            <v>P</v>
          </cell>
          <cell r="H2657" t="str">
            <v>Standard</v>
          </cell>
          <cell r="I2657">
            <v>1.2455</v>
          </cell>
          <cell r="J2657">
            <v>1.042</v>
          </cell>
        </row>
        <row r="2658">
          <cell r="B2658" t="str">
            <v>SLT0001669</v>
          </cell>
          <cell r="C2658" t="str">
            <v>主驾驶座垫合棉垫材</v>
          </cell>
          <cell r="D2658" t="str">
            <v>M31RB</v>
          </cell>
          <cell r="E2658" t="str">
            <v>AC</v>
          </cell>
          <cell r="F2658" t="str">
            <v>EA</v>
          </cell>
          <cell r="G2658" t="str">
            <v>P</v>
          </cell>
          <cell r="H2658" t="str">
            <v>standard</v>
          </cell>
          <cell r="I2658">
            <v>0.0001</v>
          </cell>
        </row>
        <row r="2659">
          <cell r="B2659" t="str">
            <v>TSY0010667</v>
          </cell>
          <cell r="C2659" t="str">
            <v>产品标识</v>
          </cell>
        </row>
        <row r="2659">
          <cell r="E2659" t="str">
            <v>NEW</v>
          </cell>
          <cell r="F2659" t="str">
            <v>EA</v>
          </cell>
          <cell r="G2659" t="str">
            <v>P</v>
          </cell>
          <cell r="H2659" t="str">
            <v>Standard</v>
          </cell>
          <cell r="I2659">
            <v>0</v>
          </cell>
        </row>
        <row r="2660">
          <cell r="B2660" t="str">
            <v>SHT0000095</v>
          </cell>
          <cell r="C2660" t="str">
            <v>主驾底座模块化总成</v>
          </cell>
          <cell r="D2660" t="str">
            <v>M4中重卡右舵气囊减震</v>
          </cell>
          <cell r="E2660" t="str">
            <v>AC</v>
          </cell>
          <cell r="F2660" t="str">
            <v>EA</v>
          </cell>
          <cell r="G2660" t="str">
            <v>P</v>
          </cell>
          <cell r="H2660" t="str">
            <v>standard</v>
          </cell>
          <cell r="I2660">
            <v>421.65588</v>
          </cell>
        </row>
        <row r="2661">
          <cell r="B2661" t="str">
            <v>SHT0012280</v>
          </cell>
          <cell r="C2661" t="str">
            <v>底座模块化总成</v>
          </cell>
          <cell r="D2661" t="str">
            <v>重汽T5-1.0气囊减震</v>
          </cell>
          <cell r="E2661" t="str">
            <v>AC</v>
          </cell>
          <cell r="F2661" t="str">
            <v>EA</v>
          </cell>
          <cell r="G2661" t="str">
            <v>P</v>
          </cell>
          <cell r="H2661" t="str">
            <v>standard</v>
          </cell>
          <cell r="I2661">
            <v>571.67037</v>
          </cell>
        </row>
        <row r="2662">
          <cell r="B2662" t="str">
            <v>BEC0000003</v>
          </cell>
          <cell r="C2662" t="str">
            <v>座椅座垫电加热系统</v>
          </cell>
          <cell r="D2662" t="str">
            <v>321401800800</v>
          </cell>
          <cell r="E2662" t="str">
            <v>NEW</v>
          </cell>
          <cell r="F2662" t="str">
            <v>EA</v>
          </cell>
          <cell r="G2662" t="str">
            <v>P</v>
          </cell>
          <cell r="H2662" t="str">
            <v>Standard</v>
          </cell>
          <cell r="I2662">
            <v>21</v>
          </cell>
        </row>
        <row r="2663">
          <cell r="B2663" t="str">
            <v>SLT0011449</v>
          </cell>
          <cell r="C2663" t="str">
            <v>主驾驶左侧大护板深棕</v>
          </cell>
          <cell r="D2663" t="str">
            <v>减震款奥铃</v>
          </cell>
          <cell r="E2663" t="str">
            <v>AC</v>
          </cell>
          <cell r="F2663" t="str">
            <v>EA</v>
          </cell>
          <cell r="G2663" t="str">
            <v>P</v>
          </cell>
          <cell r="H2663" t="str">
            <v>Standard</v>
          </cell>
          <cell r="I2663">
            <v>6.94841</v>
          </cell>
        </row>
        <row r="2664">
          <cell r="B2664" t="str">
            <v>SLT0001674</v>
          </cell>
          <cell r="C2664" t="str">
            <v>副司机座钢丝</v>
          </cell>
          <cell r="D2664" t="str">
            <v>1695长沙右舵分体</v>
          </cell>
          <cell r="E2664" t="str">
            <v>AC</v>
          </cell>
          <cell r="F2664" t="str">
            <v>EA</v>
          </cell>
          <cell r="G2664" t="str">
            <v>P</v>
          </cell>
          <cell r="H2664" t="str">
            <v>standard</v>
          </cell>
          <cell r="I2664">
            <v>18.812</v>
          </cell>
        </row>
        <row r="2665">
          <cell r="B2665" t="str">
            <v>TSY0010668</v>
          </cell>
          <cell r="C2665" t="str">
            <v>产品标识</v>
          </cell>
        </row>
        <row r="2665">
          <cell r="E2665" t="str">
            <v>NEW</v>
          </cell>
          <cell r="F2665" t="str">
            <v>EA</v>
          </cell>
          <cell r="G2665" t="str">
            <v>P</v>
          </cell>
          <cell r="H2665" t="str">
            <v>Standard</v>
          </cell>
          <cell r="I2665">
            <v>0</v>
          </cell>
        </row>
        <row r="2666">
          <cell r="B2666" t="str">
            <v>SHT0000096</v>
          </cell>
          <cell r="C2666" t="str">
            <v>左侧副边调角器总成</v>
          </cell>
          <cell r="D2666" t="str">
            <v>M4</v>
          </cell>
          <cell r="E2666" t="str">
            <v>AC</v>
          </cell>
          <cell r="F2666" t="str">
            <v>EA</v>
          </cell>
          <cell r="G2666" t="str">
            <v>P</v>
          </cell>
          <cell r="H2666" t="str">
            <v>standard</v>
          </cell>
          <cell r="I2666">
            <v>14.52982</v>
          </cell>
        </row>
        <row r="2667">
          <cell r="B2667" t="str">
            <v>SHT0002748</v>
          </cell>
          <cell r="C2667" t="str">
            <v>11款右舵底座模块化</v>
          </cell>
          <cell r="D2667" t="str">
            <v>气囊减震</v>
          </cell>
          <cell r="E2667" t="str">
            <v>AC</v>
          </cell>
          <cell r="F2667" t="str">
            <v>EA</v>
          </cell>
          <cell r="G2667" t="str">
            <v>P</v>
          </cell>
          <cell r="H2667" t="str">
            <v>standard</v>
          </cell>
          <cell r="I2667">
            <v>395.51692</v>
          </cell>
        </row>
        <row r="2668">
          <cell r="B2668" t="str">
            <v>BEC0010141</v>
          </cell>
          <cell r="C2668" t="str">
            <v>ECU及通风加热线束总成</v>
          </cell>
          <cell r="D2668" t="str">
            <v>一汽轻卡减震</v>
          </cell>
          <cell r="E2668" t="str">
            <v>AC</v>
          </cell>
          <cell r="F2668" t="str">
            <v>EA</v>
          </cell>
          <cell r="G2668" t="str">
            <v>P</v>
          </cell>
          <cell r="H2668" t="str">
            <v>Standard</v>
          </cell>
          <cell r="I2668">
            <v>130.2225</v>
          </cell>
          <cell r="J2668">
            <v>130.2225</v>
          </cell>
        </row>
        <row r="2669">
          <cell r="B2669" t="str">
            <v>SLT0011477</v>
          </cell>
          <cell r="C2669" t="str">
            <v>副驾右侧靠背解锁手柄总成</v>
          </cell>
          <cell r="D2669" t="str">
            <v>统帅</v>
          </cell>
          <cell r="E2669" t="str">
            <v>AC</v>
          </cell>
          <cell r="F2669" t="str">
            <v>EA</v>
          </cell>
          <cell r="G2669" t="str">
            <v>P</v>
          </cell>
          <cell r="H2669" t="str">
            <v>Standard</v>
          </cell>
          <cell r="I2669">
            <v>1.4235</v>
          </cell>
          <cell r="J2669">
            <v>1.22</v>
          </cell>
        </row>
        <row r="2670">
          <cell r="B2670" t="str">
            <v>SLT0001675</v>
          </cell>
          <cell r="C2670" t="str">
            <v>副驾下端座盆</v>
          </cell>
          <cell r="D2670" t="str">
            <v>M31RB</v>
          </cell>
          <cell r="E2670" t="str">
            <v>AC</v>
          </cell>
          <cell r="F2670" t="str">
            <v>EA</v>
          </cell>
          <cell r="G2670" t="str">
            <v>P</v>
          </cell>
          <cell r="H2670" t="str">
            <v>standard</v>
          </cell>
          <cell r="I2670">
            <v>21.0205</v>
          </cell>
        </row>
        <row r="2671">
          <cell r="B2671" t="str">
            <v>TSY0010620</v>
          </cell>
          <cell r="C2671" t="str">
            <v>副驾座垫（窄体）产品标识</v>
          </cell>
        </row>
        <row r="2671">
          <cell r="E2671" t="str">
            <v>AC</v>
          </cell>
          <cell r="F2671" t="str">
            <v>EA</v>
          </cell>
          <cell r="G2671" t="str">
            <v>P</v>
          </cell>
          <cell r="H2671" t="str">
            <v>Standard</v>
          </cell>
          <cell r="I2671">
            <v>0.0291</v>
          </cell>
          <cell r="J2671">
            <v>0.0291</v>
          </cell>
        </row>
        <row r="2672">
          <cell r="B2672" t="str">
            <v>SHT0000097</v>
          </cell>
          <cell r="C2672" t="str">
            <v>左侧升降器手柄前</v>
          </cell>
          <cell r="D2672" t="str">
            <v>M4中重卡气囊升降</v>
          </cell>
          <cell r="E2672" t="str">
            <v>AC</v>
          </cell>
          <cell r="F2672" t="str">
            <v>EA</v>
          </cell>
          <cell r="G2672" t="str">
            <v>P</v>
          </cell>
          <cell r="H2672" t="str">
            <v>standard</v>
          </cell>
          <cell r="I2672">
            <v>1.82</v>
          </cell>
        </row>
        <row r="2673">
          <cell r="B2673" t="str">
            <v>SHT0002749</v>
          </cell>
          <cell r="C2673" t="str">
            <v>右舵标准底座模块化</v>
          </cell>
          <cell r="D2673" t="str">
            <v>机械减震</v>
          </cell>
          <cell r="E2673" t="str">
            <v>AC</v>
          </cell>
          <cell r="F2673" t="str">
            <v>EA</v>
          </cell>
          <cell r="G2673" t="str">
            <v>P</v>
          </cell>
          <cell r="H2673" t="str">
            <v>standard</v>
          </cell>
          <cell r="I2673">
            <v>368.47297</v>
          </cell>
        </row>
        <row r="2674">
          <cell r="B2674" t="str">
            <v>BEC0010024</v>
          </cell>
          <cell r="C2674" t="str">
            <v>ECU总成</v>
          </cell>
          <cell r="D2674" t="str">
            <v>H6通风加热</v>
          </cell>
          <cell r="E2674" t="str">
            <v>AC</v>
          </cell>
          <cell r="F2674" t="str">
            <v>EA</v>
          </cell>
          <cell r="G2674" t="str">
            <v>P</v>
          </cell>
          <cell r="H2674" t="str">
            <v>standard</v>
          </cell>
          <cell r="I2674">
            <v>241.07</v>
          </cell>
        </row>
        <row r="2675">
          <cell r="B2675" t="str">
            <v>SLT0011452</v>
          </cell>
          <cell r="C2675" t="str">
            <v>副驾靠背解锁手把深棕</v>
          </cell>
          <cell r="D2675" t="str">
            <v>奥铃</v>
          </cell>
          <cell r="E2675" t="str">
            <v>AC</v>
          </cell>
          <cell r="F2675" t="str">
            <v>EA</v>
          </cell>
          <cell r="G2675" t="str">
            <v>P</v>
          </cell>
          <cell r="H2675" t="str">
            <v>Standard</v>
          </cell>
          <cell r="I2675">
            <v>1.58741</v>
          </cell>
        </row>
        <row r="2676">
          <cell r="B2676" t="str">
            <v>SLT0001676</v>
          </cell>
          <cell r="C2676" t="str">
            <v>驾座座盆总成</v>
          </cell>
          <cell r="D2676" t="str">
            <v>M31RB</v>
          </cell>
          <cell r="E2676" t="str">
            <v>AC</v>
          </cell>
          <cell r="F2676" t="str">
            <v>EA</v>
          </cell>
          <cell r="G2676" t="str">
            <v>P</v>
          </cell>
          <cell r="H2676" t="str">
            <v>standard</v>
          </cell>
          <cell r="I2676">
            <v>19.6425</v>
          </cell>
        </row>
        <row r="2677">
          <cell r="B2677" t="str">
            <v>TWA0000185</v>
          </cell>
          <cell r="C2677" t="str">
            <v>济南轻卡条形码</v>
          </cell>
          <cell r="D2677" t="str">
            <v>不干胶贴纸55*20</v>
          </cell>
          <cell r="E2677" t="str">
            <v>NA</v>
          </cell>
          <cell r="F2677" t="str">
            <v>EA</v>
          </cell>
          <cell r="G2677" t="str">
            <v>P</v>
          </cell>
          <cell r="H2677" t="str">
            <v>standard</v>
          </cell>
          <cell r="I2677">
            <v>0.0001</v>
          </cell>
        </row>
        <row r="2678">
          <cell r="B2678" t="str">
            <v>SHT0000098</v>
          </cell>
          <cell r="C2678" t="str">
            <v>气控升降手柄总成</v>
          </cell>
          <cell r="D2678" t="str">
            <v>M4中重卡</v>
          </cell>
          <cell r="E2678" t="str">
            <v>AC</v>
          </cell>
          <cell r="F2678" t="str">
            <v>EA</v>
          </cell>
          <cell r="G2678" t="str">
            <v>P</v>
          </cell>
          <cell r="H2678" t="str">
            <v>standard</v>
          </cell>
          <cell r="I2678">
            <v>59.33</v>
          </cell>
        </row>
        <row r="2679">
          <cell r="B2679" t="str">
            <v>SHT0010399</v>
          </cell>
          <cell r="C2679" t="str">
            <v>副司机靠背骨架总成</v>
          </cell>
        </row>
        <row r="2679">
          <cell r="E2679" t="str">
            <v>AC</v>
          </cell>
          <cell r="F2679" t="str">
            <v>EA</v>
          </cell>
          <cell r="G2679" t="str">
            <v>P</v>
          </cell>
          <cell r="H2679" t="str">
            <v>standard</v>
          </cell>
          <cell r="I2679">
            <v>183.05121</v>
          </cell>
        </row>
        <row r="2680">
          <cell r="B2680" t="str">
            <v>BCL0010021</v>
          </cell>
          <cell r="C2680" t="str">
            <v>布基胶带</v>
          </cell>
          <cell r="D2680" t="str">
            <v>65*50</v>
          </cell>
          <cell r="E2680" t="str">
            <v>AC</v>
          </cell>
          <cell r="F2680" t="str">
            <v>M</v>
          </cell>
          <cell r="G2680" t="str">
            <v>P</v>
          </cell>
          <cell r="H2680" t="str">
            <v>Standard</v>
          </cell>
          <cell r="I2680">
            <v>0.5942</v>
          </cell>
        </row>
        <row r="2681">
          <cell r="B2681" t="str">
            <v>SLT0011457</v>
          </cell>
          <cell r="C2681" t="str">
            <v>解锁手把固定座深棕</v>
          </cell>
          <cell r="D2681" t="str">
            <v>奥铃</v>
          </cell>
          <cell r="E2681" t="str">
            <v>AC</v>
          </cell>
          <cell r="F2681" t="str">
            <v>EA</v>
          </cell>
          <cell r="G2681" t="str">
            <v>P</v>
          </cell>
          <cell r="H2681" t="str">
            <v>Standard</v>
          </cell>
          <cell r="I2681">
            <v>4.09009</v>
          </cell>
        </row>
        <row r="2682">
          <cell r="B2682" t="str">
            <v>SLT0001677</v>
          </cell>
          <cell r="C2682" t="str">
            <v>M31RB副驾锁扣总成</v>
          </cell>
        </row>
        <row r="2682">
          <cell r="E2682" t="str">
            <v>AC</v>
          </cell>
          <cell r="F2682" t="str">
            <v>EA</v>
          </cell>
          <cell r="G2682" t="str">
            <v>P</v>
          </cell>
          <cell r="H2682" t="str">
            <v>standard</v>
          </cell>
          <cell r="I2682">
            <v>0.0001</v>
          </cell>
        </row>
        <row r="2683">
          <cell r="B2683" t="str">
            <v>TSY0010118</v>
          </cell>
          <cell r="C2683" t="str">
            <v>勾条JYG38-2-30mm</v>
          </cell>
          <cell r="D2683" t="str">
            <v>H6靠背护面用</v>
          </cell>
          <cell r="E2683" t="str">
            <v>AC</v>
          </cell>
          <cell r="F2683" t="str">
            <v>EA</v>
          </cell>
          <cell r="G2683" t="str">
            <v>P</v>
          </cell>
          <cell r="H2683" t="str">
            <v>standard</v>
          </cell>
          <cell r="I2683">
            <v>0.0441</v>
          </cell>
          <cell r="J2683">
            <v>0.0441</v>
          </cell>
        </row>
        <row r="2684">
          <cell r="B2684" t="str">
            <v>SHT0000099</v>
          </cell>
          <cell r="C2684" t="str">
            <v>主驾底座模块化总成</v>
          </cell>
          <cell r="D2684" t="str">
            <v>M4中重卡左舵气囊升降</v>
          </cell>
          <cell r="E2684" t="str">
            <v>AC</v>
          </cell>
          <cell r="F2684" t="str">
            <v>EA</v>
          </cell>
          <cell r="G2684" t="str">
            <v>P</v>
          </cell>
          <cell r="H2684" t="str">
            <v>standard</v>
          </cell>
          <cell r="I2684">
            <v>340.49157</v>
          </cell>
        </row>
        <row r="2685">
          <cell r="B2685" t="str">
            <v>SHT0002755</v>
          </cell>
          <cell r="C2685" t="str">
            <v>驾驶员安全带总成</v>
          </cell>
          <cell r="D2685" t="str">
            <v>H4不带吊环</v>
          </cell>
          <cell r="E2685" t="str">
            <v>AC</v>
          </cell>
          <cell r="F2685" t="str">
            <v>EA</v>
          </cell>
          <cell r="G2685" t="str">
            <v>P</v>
          </cell>
          <cell r="H2685" t="str">
            <v>Standard</v>
          </cell>
          <cell r="I2685">
            <v>35.89</v>
          </cell>
        </row>
        <row r="2686">
          <cell r="B2686" t="str">
            <v>TAT0010052</v>
          </cell>
          <cell r="C2686" t="str">
            <v>H6副驾单体纸箱</v>
          </cell>
        </row>
        <row r="2686">
          <cell r="E2686" t="str">
            <v>AC</v>
          </cell>
          <cell r="F2686" t="str">
            <v>EA</v>
          </cell>
          <cell r="G2686" t="str">
            <v>P</v>
          </cell>
          <cell r="H2686" t="str">
            <v>standard</v>
          </cell>
          <cell r="I2686">
            <v>166</v>
          </cell>
        </row>
        <row r="2687">
          <cell r="B2687" t="str">
            <v>SLT0001678</v>
          </cell>
          <cell r="C2687" t="str">
            <v>M31RB主驾安全带锁扣</v>
          </cell>
        </row>
        <row r="2687">
          <cell r="E2687" t="str">
            <v>AC</v>
          </cell>
          <cell r="F2687" t="str">
            <v>EA</v>
          </cell>
          <cell r="G2687" t="str">
            <v>P</v>
          </cell>
          <cell r="H2687" t="str">
            <v>standard</v>
          </cell>
          <cell r="I2687">
            <v>0.0001</v>
          </cell>
        </row>
        <row r="2688">
          <cell r="B2688" t="str">
            <v>SHT0000100</v>
          </cell>
          <cell r="C2688" t="str">
            <v>副司机副边左罩壳</v>
          </cell>
          <cell r="D2688" t="str">
            <v>M4中重卡</v>
          </cell>
          <cell r="E2688" t="str">
            <v>AC</v>
          </cell>
          <cell r="F2688" t="str">
            <v>EA</v>
          </cell>
          <cell r="G2688" t="str">
            <v>P</v>
          </cell>
          <cell r="H2688" t="str">
            <v>standard</v>
          </cell>
          <cell r="I2688">
            <v>1.3462</v>
          </cell>
        </row>
        <row r="2689">
          <cell r="B2689" t="str">
            <v>SHT0002756</v>
          </cell>
          <cell r="C2689" t="str">
            <v>副驾驶员安全带总成</v>
          </cell>
          <cell r="D2689" t="str">
            <v>H4不带吊环</v>
          </cell>
          <cell r="E2689" t="str">
            <v>AC</v>
          </cell>
          <cell r="F2689" t="str">
            <v>EA</v>
          </cell>
          <cell r="G2689" t="str">
            <v>P</v>
          </cell>
          <cell r="H2689" t="str">
            <v>Standard</v>
          </cell>
          <cell r="I2689">
            <v>35.89</v>
          </cell>
        </row>
        <row r="2690">
          <cell r="B2690" t="str">
            <v>SLT0011462</v>
          </cell>
          <cell r="C2690" t="str">
            <v>副驾罩壳堵盖深棕</v>
          </cell>
          <cell r="D2690" t="str">
            <v>L168100000159</v>
          </cell>
          <cell r="E2690" t="str">
            <v>AC</v>
          </cell>
          <cell r="F2690" t="str">
            <v>EA</v>
          </cell>
          <cell r="G2690" t="str">
            <v>P</v>
          </cell>
          <cell r="H2690" t="str">
            <v>Standard</v>
          </cell>
          <cell r="I2690">
            <v>4.21915</v>
          </cell>
        </row>
        <row r="2691">
          <cell r="B2691" t="str">
            <v>SLT0001679</v>
          </cell>
          <cell r="C2691" t="str">
            <v>副驾支撑杆长</v>
          </cell>
          <cell r="D2691" t="str">
            <v>M31RB</v>
          </cell>
          <cell r="E2691" t="str">
            <v>AC</v>
          </cell>
          <cell r="F2691" t="str">
            <v>EA</v>
          </cell>
          <cell r="G2691" t="str">
            <v>P</v>
          </cell>
          <cell r="H2691" t="str">
            <v>standard</v>
          </cell>
          <cell r="I2691">
            <v>1.7998</v>
          </cell>
          <cell r="J2691">
            <v>1.79978</v>
          </cell>
        </row>
        <row r="2692">
          <cell r="B2692" t="str">
            <v>TST0001581</v>
          </cell>
          <cell r="C2692" t="str">
            <v>机用拉伸膜</v>
          </cell>
        </row>
        <row r="2692">
          <cell r="E2692" t="str">
            <v>AC</v>
          </cell>
          <cell r="F2692" t="str">
            <v>EA</v>
          </cell>
          <cell r="G2692" t="str">
            <v>P</v>
          </cell>
          <cell r="H2692" t="str">
            <v>standard</v>
          </cell>
          <cell r="I2692">
            <v>149.2308</v>
          </cell>
          <cell r="J2692">
            <v>149.23081</v>
          </cell>
        </row>
        <row r="2693">
          <cell r="B2693" t="str">
            <v>SHT0000101</v>
          </cell>
          <cell r="C2693" t="str">
            <v>M4副司机总罩壳（主动）</v>
          </cell>
        </row>
        <row r="2693">
          <cell r="E2693" t="str">
            <v>AC</v>
          </cell>
          <cell r="F2693" t="str">
            <v>EA</v>
          </cell>
          <cell r="G2693" t="str">
            <v>P</v>
          </cell>
          <cell r="H2693" t="str">
            <v>standard</v>
          </cell>
          <cell r="I2693">
            <v>2.6085</v>
          </cell>
        </row>
        <row r="2694">
          <cell r="B2694" t="str">
            <v>SHT0012902</v>
          </cell>
          <cell r="C2694" t="str">
            <v>2.0右舵仰角调节手柄标识</v>
          </cell>
          <cell r="D2694" t="str">
            <v>成品</v>
          </cell>
          <cell r="E2694" t="str">
            <v>AC</v>
          </cell>
          <cell r="F2694" t="str">
            <v>Ea</v>
          </cell>
          <cell r="G2694" t="str">
            <v>P</v>
          </cell>
          <cell r="H2694" t="str">
            <v>standard</v>
          </cell>
          <cell r="I2694">
            <v>1.9491</v>
          </cell>
          <cell r="J2694">
            <v>2.2796</v>
          </cell>
        </row>
        <row r="2695">
          <cell r="B2695" t="str">
            <v>BEC0010050</v>
          </cell>
          <cell r="C2695" t="str">
            <v>通风加热开关</v>
          </cell>
          <cell r="D2695" t="str">
            <v>H4-2.2</v>
          </cell>
          <cell r="E2695" t="str">
            <v>AC</v>
          </cell>
          <cell r="F2695" t="str">
            <v>EA</v>
          </cell>
          <cell r="G2695" t="str">
            <v>P</v>
          </cell>
          <cell r="H2695" t="str">
            <v>Standard</v>
          </cell>
          <cell r="I2695">
            <v>15.27</v>
          </cell>
        </row>
        <row r="2696">
          <cell r="B2696" t="str">
            <v>SLT0011459</v>
          </cell>
          <cell r="C2696" t="str">
            <v>副驾左侧罩壳深棕</v>
          </cell>
          <cell r="D2696" t="str">
            <v>奥铃</v>
          </cell>
          <cell r="E2696" t="str">
            <v>AC</v>
          </cell>
          <cell r="F2696" t="str">
            <v>EA</v>
          </cell>
          <cell r="G2696" t="str">
            <v>P</v>
          </cell>
          <cell r="H2696" t="str">
            <v>Standard</v>
          </cell>
          <cell r="I2696">
            <v>4.44495</v>
          </cell>
        </row>
        <row r="2697">
          <cell r="B2697" t="str">
            <v>SLT0010162</v>
          </cell>
          <cell r="C2697" t="str">
            <v>虎V正司机背布套</v>
          </cell>
        </row>
        <row r="2697">
          <cell r="E2697" t="str">
            <v>AC</v>
          </cell>
          <cell r="F2697" t="str">
            <v>EA</v>
          </cell>
          <cell r="G2697" t="str">
            <v>P</v>
          </cell>
          <cell r="H2697" t="str">
            <v>standard</v>
          </cell>
          <cell r="I2697">
            <v>30.0859</v>
          </cell>
        </row>
        <row r="2698">
          <cell r="B2698" t="str">
            <v>TSY0010619</v>
          </cell>
          <cell r="C2698" t="str">
            <v>驾驶员座椅产品标识</v>
          </cell>
        </row>
        <row r="2698">
          <cell r="E2698" t="str">
            <v>AC</v>
          </cell>
          <cell r="F2698" t="str">
            <v>EA</v>
          </cell>
          <cell r="G2698" t="str">
            <v>P</v>
          </cell>
          <cell r="H2698" t="str">
            <v>Standard</v>
          </cell>
          <cell r="I2698">
            <v>0.0291</v>
          </cell>
          <cell r="J2698">
            <v>0.0291</v>
          </cell>
        </row>
        <row r="2699">
          <cell r="B2699" t="str">
            <v>SHT0000102</v>
          </cell>
          <cell r="C2699" t="str">
            <v>副司机标牌</v>
          </cell>
        </row>
        <row r="2699">
          <cell r="E2699" t="str">
            <v>AC</v>
          </cell>
          <cell r="F2699" t="str">
            <v>EA</v>
          </cell>
          <cell r="G2699" t="str">
            <v>P</v>
          </cell>
          <cell r="H2699" t="str">
            <v>standard</v>
          </cell>
          <cell r="I2699">
            <v>0.1675</v>
          </cell>
        </row>
        <row r="2700">
          <cell r="B2700" t="str">
            <v>SHT0002759</v>
          </cell>
          <cell r="C2700" t="str">
            <v>坐垫翻折限位钣金电泳</v>
          </cell>
          <cell r="D2700" t="str">
            <v>重汽T5</v>
          </cell>
          <cell r="E2700" t="str">
            <v>AC</v>
          </cell>
          <cell r="F2700" t="str">
            <v>EA</v>
          </cell>
          <cell r="G2700" t="str">
            <v>P</v>
          </cell>
          <cell r="H2700" t="str">
            <v>Standard</v>
          </cell>
          <cell r="I2700">
            <v>2.65768</v>
          </cell>
        </row>
        <row r="2701">
          <cell r="B2701" t="str">
            <v>BEC0010086</v>
          </cell>
          <cell r="C2701" t="str">
            <v>单加热控制器ECU</v>
          </cell>
          <cell r="D2701" t="str">
            <v>福田EST</v>
          </cell>
          <cell r="E2701" t="str">
            <v>AC</v>
          </cell>
          <cell r="F2701" t="str">
            <v>EA</v>
          </cell>
          <cell r="G2701" t="str">
            <v>P</v>
          </cell>
          <cell r="H2701" t="str">
            <v>Standard</v>
          </cell>
          <cell r="I2701">
            <v>129.96</v>
          </cell>
        </row>
        <row r="2702">
          <cell r="B2702" t="str">
            <v>TAT0010058</v>
          </cell>
          <cell r="C2702" t="str">
            <v>一汽轻卡减震主驾座椅纸箱</v>
          </cell>
        </row>
        <row r="2702">
          <cell r="E2702" t="str">
            <v>AC</v>
          </cell>
          <cell r="F2702" t="str">
            <v>EA</v>
          </cell>
          <cell r="G2702" t="str">
            <v>P</v>
          </cell>
          <cell r="H2702" t="str">
            <v>Standard</v>
          </cell>
          <cell r="I2702">
            <v>24</v>
          </cell>
        </row>
        <row r="2703">
          <cell r="B2703" t="str">
            <v>SLT0001680</v>
          </cell>
          <cell r="C2703" t="str">
            <v>主驾支撑杆短</v>
          </cell>
          <cell r="D2703" t="str">
            <v>M31RB</v>
          </cell>
          <cell r="E2703" t="str">
            <v>AC</v>
          </cell>
          <cell r="F2703" t="str">
            <v>EA</v>
          </cell>
          <cell r="G2703" t="str">
            <v>P</v>
          </cell>
          <cell r="H2703" t="str">
            <v>standard</v>
          </cell>
          <cell r="I2703">
            <v>0.9976</v>
          </cell>
          <cell r="J2703">
            <v>0.9976</v>
          </cell>
        </row>
        <row r="2704">
          <cell r="B2704" t="str">
            <v>TSY0010618</v>
          </cell>
          <cell r="C2704" t="str">
            <v>主面料93270B-9</v>
          </cell>
          <cell r="D2704" t="str">
            <v>48*56</v>
          </cell>
          <cell r="E2704" t="str">
            <v>AC</v>
          </cell>
          <cell r="F2704" t="str">
            <v>EA</v>
          </cell>
          <cell r="G2704" t="str">
            <v>P</v>
          </cell>
          <cell r="H2704" t="str">
            <v>Standard</v>
          </cell>
          <cell r="I2704">
            <v>8</v>
          </cell>
          <cell r="J2704">
            <v>8</v>
          </cell>
        </row>
        <row r="2705">
          <cell r="B2705" t="str">
            <v>SCS0012026</v>
          </cell>
          <cell r="C2705" t="str">
            <v>前排坐垫刺毛条</v>
          </cell>
          <cell r="D2705" t="str">
            <v>V71</v>
          </cell>
          <cell r="E2705" t="str">
            <v>AC</v>
          </cell>
          <cell r="F2705" t="str">
            <v>EA</v>
          </cell>
          <cell r="G2705" t="str">
            <v>P</v>
          </cell>
          <cell r="H2705" t="str">
            <v>Standard</v>
          </cell>
          <cell r="I2705">
            <v>0.42</v>
          </cell>
          <cell r="J2705">
            <v>0.29</v>
          </cell>
        </row>
        <row r="2706">
          <cell r="B2706" t="str">
            <v>SHT0002768</v>
          </cell>
          <cell r="C2706" t="str">
            <v>驾驶员安全带卷轴器总成</v>
          </cell>
          <cell r="D2706" t="str">
            <v>H4-2.2</v>
          </cell>
          <cell r="E2706" t="str">
            <v>AC</v>
          </cell>
          <cell r="F2706" t="str">
            <v>EA</v>
          </cell>
          <cell r="G2706" t="str">
            <v>P</v>
          </cell>
          <cell r="H2706" t="str">
            <v>Standard</v>
          </cell>
          <cell r="I2706">
            <v>28.691</v>
          </cell>
          <cell r="J2706">
            <v>28.691</v>
          </cell>
        </row>
        <row r="2707">
          <cell r="B2707" t="str">
            <v>BCL0010009</v>
          </cell>
          <cell r="C2707" t="str">
            <v>靠背板固定卡扣</v>
          </cell>
        </row>
        <row r="2707">
          <cell r="E2707" t="str">
            <v>AC</v>
          </cell>
          <cell r="F2707" t="str">
            <v>EA</v>
          </cell>
          <cell r="G2707" t="str">
            <v>P</v>
          </cell>
          <cell r="H2707" t="str">
            <v>standard</v>
          </cell>
          <cell r="I2707">
            <v>0.18</v>
          </cell>
          <cell r="J2707">
            <v>0.18</v>
          </cell>
        </row>
        <row r="2708">
          <cell r="B2708" t="str">
            <v>TAT0010079</v>
          </cell>
          <cell r="C2708" t="str">
            <v>H6正驾底支架包装箱</v>
          </cell>
          <cell r="D2708" t="str">
            <v>530*250*330</v>
          </cell>
          <cell r="E2708" t="str">
            <v>AC</v>
          </cell>
          <cell r="F2708" t="str">
            <v>EA</v>
          </cell>
          <cell r="G2708" t="str">
            <v>P</v>
          </cell>
          <cell r="H2708" t="str">
            <v>standard</v>
          </cell>
          <cell r="I2708">
            <v>5.212</v>
          </cell>
        </row>
        <row r="2709">
          <cell r="B2709" t="str">
            <v>SLT0010146</v>
          </cell>
          <cell r="C2709" t="str">
            <v>1880卧铺面套</v>
          </cell>
          <cell r="D2709" t="str">
            <v>M4-1880新内饰面料</v>
          </cell>
          <cell r="E2709" t="str">
            <v>AC</v>
          </cell>
          <cell r="F2709" t="str">
            <v>EA</v>
          </cell>
          <cell r="G2709" t="str">
            <v>P</v>
          </cell>
          <cell r="H2709" t="str">
            <v>standard</v>
          </cell>
          <cell r="I2709">
            <v>0.0001</v>
          </cell>
        </row>
        <row r="2710">
          <cell r="B2710" t="str">
            <v>TSY0010622</v>
          </cell>
          <cell r="C2710" t="str">
            <v>副驾驶员靠背产品标识</v>
          </cell>
        </row>
        <row r="2710">
          <cell r="E2710" t="str">
            <v>AC</v>
          </cell>
          <cell r="F2710" t="str">
            <v>EA</v>
          </cell>
          <cell r="G2710" t="str">
            <v>P</v>
          </cell>
          <cell r="H2710" t="str">
            <v>Standard</v>
          </cell>
          <cell r="I2710">
            <v>0.0291</v>
          </cell>
          <cell r="J2710">
            <v>0.0291</v>
          </cell>
        </row>
        <row r="2711">
          <cell r="B2711" t="str">
            <v>SCS0012025</v>
          </cell>
          <cell r="C2711" t="str">
            <v>前排坐垫舒适海绵3</v>
          </cell>
          <cell r="D2711" t="str">
            <v>V71</v>
          </cell>
          <cell r="E2711" t="str">
            <v>AC</v>
          </cell>
          <cell r="F2711" t="str">
            <v>EA</v>
          </cell>
          <cell r="G2711" t="str">
            <v>P</v>
          </cell>
          <cell r="H2711" t="str">
            <v>Standard</v>
          </cell>
          <cell r="I2711">
            <v>12.15</v>
          </cell>
          <cell r="J2711">
            <v>12.15</v>
          </cell>
        </row>
        <row r="2712">
          <cell r="B2712" t="str">
            <v>SHT0002769</v>
          </cell>
          <cell r="C2712" t="str">
            <v>副驾安全带卷轴器总成</v>
          </cell>
          <cell r="D2712" t="str">
            <v>H4-2.2</v>
          </cell>
          <cell r="E2712" t="str">
            <v>AC</v>
          </cell>
          <cell r="F2712" t="str">
            <v>EA</v>
          </cell>
          <cell r="G2712" t="str">
            <v>P</v>
          </cell>
          <cell r="H2712" t="str">
            <v>Standard</v>
          </cell>
          <cell r="I2712">
            <v>28.691</v>
          </cell>
          <cell r="J2712">
            <v>28.691</v>
          </cell>
        </row>
        <row r="2713">
          <cell r="B2713" t="str">
            <v>BEC0010093</v>
          </cell>
          <cell r="C2713" t="str">
            <v>靠背风扇总成</v>
          </cell>
          <cell r="D2713" t="str">
            <v>重汽T5-2.0高配</v>
          </cell>
          <cell r="E2713" t="str">
            <v>AC</v>
          </cell>
          <cell r="F2713" t="str">
            <v>EA</v>
          </cell>
          <cell r="G2713" t="str">
            <v>P</v>
          </cell>
          <cell r="H2713" t="str">
            <v>standard</v>
          </cell>
          <cell r="I2713">
            <v>73.88</v>
          </cell>
        </row>
        <row r="2714">
          <cell r="B2714" t="str">
            <v>TAT0010061</v>
          </cell>
          <cell r="C2714" t="str">
            <v>统帅副驾座椅纸箱</v>
          </cell>
        </row>
        <row r="2714">
          <cell r="E2714" t="str">
            <v>AC</v>
          </cell>
          <cell r="F2714" t="str">
            <v>EA</v>
          </cell>
          <cell r="G2714" t="str">
            <v>P</v>
          </cell>
          <cell r="H2714" t="str">
            <v>standard</v>
          </cell>
          <cell r="I2714">
            <v>38</v>
          </cell>
        </row>
        <row r="2715">
          <cell r="B2715" t="str">
            <v>SLT0001681</v>
          </cell>
          <cell r="C2715" t="str">
            <v>副驾座椅密封条</v>
          </cell>
          <cell r="D2715" t="str">
            <v>M31RB</v>
          </cell>
          <cell r="E2715" t="str">
            <v>AC</v>
          </cell>
          <cell r="F2715" t="str">
            <v>EA</v>
          </cell>
          <cell r="G2715" t="str">
            <v>P</v>
          </cell>
          <cell r="H2715" t="str">
            <v>standard</v>
          </cell>
          <cell r="I2715">
            <v>5.6203</v>
          </cell>
        </row>
        <row r="2716">
          <cell r="B2716" t="str">
            <v>TST0001583</v>
          </cell>
          <cell r="C2716" t="str">
            <v>保护膜400</v>
          </cell>
        </row>
        <row r="2716">
          <cell r="E2716" t="str">
            <v>AC</v>
          </cell>
          <cell r="F2716" t="str">
            <v>Ea</v>
          </cell>
          <cell r="G2716" t="str">
            <v>P</v>
          </cell>
          <cell r="H2716" t="str">
            <v>standard</v>
          </cell>
          <cell r="I2716">
            <v>69.641</v>
          </cell>
        </row>
        <row r="2717">
          <cell r="B2717" t="str">
            <v>SHT0000105</v>
          </cell>
          <cell r="C2717" t="str">
            <v>卧铺木板</v>
          </cell>
          <cell r="D2717" t="str">
            <v>M4中重卡</v>
          </cell>
          <cell r="E2717" t="str">
            <v>AC</v>
          </cell>
          <cell r="F2717" t="str">
            <v>EA</v>
          </cell>
          <cell r="G2717" t="str">
            <v>P</v>
          </cell>
          <cell r="H2717" t="str">
            <v>standard</v>
          </cell>
          <cell r="I2717">
            <v>37.47</v>
          </cell>
        </row>
        <row r="2718">
          <cell r="B2718" t="str">
            <v>SHT0002770</v>
          </cell>
          <cell r="C2718" t="str">
            <v>副驾安全带锁扣总成</v>
          </cell>
          <cell r="D2718" t="str">
            <v>H4-2.2</v>
          </cell>
          <cell r="E2718" t="str">
            <v>AC</v>
          </cell>
          <cell r="F2718" t="str">
            <v>EA</v>
          </cell>
          <cell r="G2718" t="str">
            <v>P</v>
          </cell>
          <cell r="H2718" t="str">
            <v>Standard</v>
          </cell>
          <cell r="I2718">
            <v>10</v>
          </cell>
          <cell r="J2718">
            <v>10</v>
          </cell>
        </row>
        <row r="2719">
          <cell r="B2719" t="str">
            <v>TAT0010060</v>
          </cell>
          <cell r="C2719" t="str">
            <v>统帅正驾座椅纸箱</v>
          </cell>
        </row>
        <row r="2719">
          <cell r="E2719" t="str">
            <v>AC</v>
          </cell>
          <cell r="F2719" t="str">
            <v>EA</v>
          </cell>
          <cell r="G2719" t="str">
            <v>P</v>
          </cell>
          <cell r="H2719" t="str">
            <v>standard</v>
          </cell>
          <cell r="I2719">
            <v>37</v>
          </cell>
        </row>
        <row r="2720">
          <cell r="B2720" t="str">
            <v>SLT0001682</v>
          </cell>
          <cell r="C2720" t="str">
            <v>解锁拉线</v>
          </cell>
          <cell r="D2720" t="str">
            <v>M31RB</v>
          </cell>
          <cell r="E2720" t="str">
            <v>AC</v>
          </cell>
          <cell r="F2720" t="str">
            <v>EA</v>
          </cell>
          <cell r="G2720" t="str">
            <v>P</v>
          </cell>
          <cell r="H2720" t="str">
            <v>standard</v>
          </cell>
          <cell r="I2720">
            <v>4.4328</v>
          </cell>
          <cell r="J2720">
            <v>4.4328</v>
          </cell>
        </row>
        <row r="2721">
          <cell r="B2721" t="str">
            <v>TSY0010602</v>
          </cell>
          <cell r="C2721" t="str">
            <v>快拆标</v>
          </cell>
        </row>
        <row r="2721">
          <cell r="E2721" t="str">
            <v>AC</v>
          </cell>
          <cell r="F2721" t="str">
            <v>EA</v>
          </cell>
          <cell r="G2721" t="str">
            <v>P</v>
          </cell>
          <cell r="H2721" t="str">
            <v>Standard</v>
          </cell>
          <cell r="I2721">
            <v>0.0531</v>
          </cell>
        </row>
        <row r="2722">
          <cell r="B2722" t="str">
            <v>SCS0012023</v>
          </cell>
          <cell r="C2722" t="str">
            <v>前排右侧坐垫舒适海绵2</v>
          </cell>
          <cell r="D2722" t="str">
            <v>V71</v>
          </cell>
          <cell r="E2722" t="str">
            <v>AC</v>
          </cell>
          <cell r="F2722" t="str">
            <v>EA</v>
          </cell>
          <cell r="G2722" t="str">
            <v>P</v>
          </cell>
          <cell r="H2722" t="str">
            <v>Standard</v>
          </cell>
          <cell r="I2722">
            <v>2.97</v>
          </cell>
          <cell r="J2722">
            <v>2.97</v>
          </cell>
        </row>
        <row r="2723">
          <cell r="B2723" t="str">
            <v>SHT0010331</v>
          </cell>
          <cell r="C2723" t="str">
            <v>驾驶员左侧罩壳</v>
          </cell>
          <cell r="D2723" t="str">
            <v>H6</v>
          </cell>
          <cell r="E2723" t="str">
            <v>AC</v>
          </cell>
          <cell r="F2723" t="str">
            <v>EA</v>
          </cell>
          <cell r="G2723" t="str">
            <v>P</v>
          </cell>
          <cell r="H2723" t="str">
            <v>standard</v>
          </cell>
          <cell r="I2723">
            <v>10.83423</v>
          </cell>
        </row>
        <row r="2724">
          <cell r="B2724" t="str">
            <v>BEC0010218</v>
          </cell>
          <cell r="C2724" t="str">
            <v>12V单通风控制器总成</v>
          </cell>
        </row>
        <row r="2724">
          <cell r="E2724" t="str">
            <v>AC</v>
          </cell>
          <cell r="F2724" t="str">
            <v>EA</v>
          </cell>
          <cell r="G2724" t="str">
            <v>P</v>
          </cell>
          <cell r="H2724" t="str">
            <v>Standard</v>
          </cell>
          <cell r="I2724">
            <v>50</v>
          </cell>
        </row>
        <row r="2725">
          <cell r="B2725" t="str">
            <v>TAT0000077</v>
          </cell>
          <cell r="C2725" t="str">
            <v>塑料薄膜(宽1100)</v>
          </cell>
          <cell r="D2725" t="str">
            <v>每捆11Kg(净重10Kg)</v>
          </cell>
          <cell r="E2725" t="str">
            <v>AC</v>
          </cell>
          <cell r="F2725" t="str">
            <v>EA</v>
          </cell>
          <cell r="G2725" t="str">
            <v>P</v>
          </cell>
          <cell r="H2725" t="str">
            <v>standard</v>
          </cell>
          <cell r="I2725">
            <v>0.0001</v>
          </cell>
        </row>
        <row r="2726">
          <cell r="B2726" t="str">
            <v>SLT0001683</v>
          </cell>
          <cell r="C2726" t="str">
            <v>解锁拉带</v>
          </cell>
          <cell r="D2726" t="str">
            <v>M31RB</v>
          </cell>
          <cell r="E2726" t="str">
            <v>AC</v>
          </cell>
          <cell r="F2726" t="str">
            <v>EA</v>
          </cell>
          <cell r="G2726" t="str">
            <v>P</v>
          </cell>
          <cell r="H2726" t="str">
            <v>standard</v>
          </cell>
          <cell r="I2726">
            <v>1.4655</v>
          </cell>
        </row>
        <row r="2727">
          <cell r="B2727" t="str">
            <v>TSY0010600</v>
          </cell>
          <cell r="C2727" t="str">
            <v>PP管</v>
          </cell>
          <cell r="D2727" t="str">
            <v>2.5mm直径</v>
          </cell>
          <cell r="E2727" t="str">
            <v>AC</v>
          </cell>
          <cell r="F2727" t="str">
            <v>M</v>
          </cell>
          <cell r="G2727" t="str">
            <v>P</v>
          </cell>
          <cell r="H2727" t="str">
            <v>Standard</v>
          </cell>
          <cell r="I2727">
            <v>0.85</v>
          </cell>
        </row>
        <row r="2728">
          <cell r="B2728" t="str">
            <v>SHT0000139</v>
          </cell>
          <cell r="C2728" t="str">
            <v>H3改型司机总座罩壳</v>
          </cell>
        </row>
        <row r="2728">
          <cell r="E2728" t="str">
            <v>AC</v>
          </cell>
          <cell r="F2728" t="str">
            <v>EA</v>
          </cell>
          <cell r="G2728" t="str">
            <v>P</v>
          </cell>
          <cell r="H2728" t="str">
            <v>standard</v>
          </cell>
          <cell r="I2728">
            <v>7.7782</v>
          </cell>
        </row>
        <row r="2729">
          <cell r="B2729" t="str">
            <v>SHT0012258</v>
          </cell>
          <cell r="C2729" t="str">
            <v>底座模块化总成</v>
          </cell>
          <cell r="D2729" t="str">
            <v>重汽T5-2.0</v>
          </cell>
          <cell r="E2729" t="str">
            <v>AC</v>
          </cell>
          <cell r="F2729" t="str">
            <v>EA</v>
          </cell>
          <cell r="G2729" t="str">
            <v>P</v>
          </cell>
          <cell r="H2729" t="str">
            <v>standard</v>
          </cell>
          <cell r="I2729">
            <v>648.01819</v>
          </cell>
        </row>
        <row r="2730">
          <cell r="B2730" t="str">
            <v>BFA0000304</v>
          </cell>
          <cell r="C2730" t="str">
            <v>靠背台阶螺栓2</v>
          </cell>
          <cell r="D2730" t="str">
            <v>M10*55L</v>
          </cell>
          <cell r="E2730" t="str">
            <v>AC</v>
          </cell>
          <cell r="F2730" t="str">
            <v>EA</v>
          </cell>
          <cell r="G2730" t="str">
            <v>P</v>
          </cell>
          <cell r="H2730" t="str">
            <v>standard</v>
          </cell>
          <cell r="I2730">
            <v>1.76</v>
          </cell>
        </row>
        <row r="2731">
          <cell r="B2731" t="str">
            <v>SLT0011460</v>
          </cell>
          <cell r="C2731" t="str">
            <v>扣手螺钉堵盖深棕</v>
          </cell>
          <cell r="D2731" t="str">
            <v>奥铃</v>
          </cell>
          <cell r="E2731" t="str">
            <v>AC</v>
          </cell>
          <cell r="F2731" t="str">
            <v>EA</v>
          </cell>
          <cell r="G2731" t="str">
            <v>P</v>
          </cell>
          <cell r="H2731" t="str">
            <v>Standard</v>
          </cell>
          <cell r="I2731">
            <v>2.55691</v>
          </cell>
        </row>
        <row r="2732">
          <cell r="B2732" t="str">
            <v>SLT0001684</v>
          </cell>
          <cell r="C2732" t="str">
            <v>副驾靠背骨架总成</v>
          </cell>
          <cell r="D2732" t="str">
            <v>M31RB</v>
          </cell>
          <cell r="E2732" t="str">
            <v>AC</v>
          </cell>
          <cell r="F2732" t="str">
            <v>EA</v>
          </cell>
          <cell r="G2732" t="str">
            <v>P</v>
          </cell>
          <cell r="H2732" t="str">
            <v>standard</v>
          </cell>
          <cell r="I2732">
            <v>22.6724</v>
          </cell>
          <cell r="J2732">
            <v>22.6724</v>
          </cell>
        </row>
        <row r="2733">
          <cell r="B2733" t="str">
            <v>TST0001597</v>
          </cell>
          <cell r="C2733" t="str">
            <v>反光漆白</v>
          </cell>
        </row>
        <row r="2733">
          <cell r="E2733" t="str">
            <v>NA</v>
          </cell>
          <cell r="F2733" t="str">
            <v>KG</v>
          </cell>
          <cell r="G2733" t="str">
            <v>P</v>
          </cell>
          <cell r="H2733" t="str">
            <v>standard</v>
          </cell>
          <cell r="I2733">
            <v>200</v>
          </cell>
        </row>
        <row r="2734">
          <cell r="B2734" t="str">
            <v>SHT0000140</v>
          </cell>
          <cell r="C2734" t="str">
            <v>驾驶员调角器右侧罩壳</v>
          </cell>
          <cell r="D2734" t="str">
            <v>H3改型</v>
          </cell>
          <cell r="E2734" t="str">
            <v>AC</v>
          </cell>
          <cell r="F2734" t="str">
            <v>EA</v>
          </cell>
          <cell r="G2734" t="str">
            <v>P</v>
          </cell>
          <cell r="H2734" t="str">
            <v>standard</v>
          </cell>
          <cell r="I2734">
            <v>7.7782</v>
          </cell>
          <cell r="J2734">
            <v>7.77818</v>
          </cell>
        </row>
        <row r="2735">
          <cell r="B2735" t="str">
            <v>SHT0012253</v>
          </cell>
          <cell r="C2735" t="str">
            <v>副驾驶员靠背面套总成</v>
          </cell>
          <cell r="D2735" t="str">
            <v>重汽T5-2.0无扶手</v>
          </cell>
          <cell r="E2735" t="str">
            <v>AC</v>
          </cell>
          <cell r="F2735" t="str">
            <v>EA</v>
          </cell>
          <cell r="G2735" t="str">
            <v>P</v>
          </cell>
          <cell r="H2735" t="str">
            <v>standard</v>
          </cell>
          <cell r="I2735">
            <v>95.5097</v>
          </cell>
        </row>
        <row r="2736">
          <cell r="B2736" t="str">
            <v>BEC0010216</v>
          </cell>
          <cell r="C2736" t="str">
            <v>12V单加热控制器总成</v>
          </cell>
        </row>
        <row r="2736">
          <cell r="E2736" t="str">
            <v>AC</v>
          </cell>
          <cell r="F2736" t="str">
            <v>EA</v>
          </cell>
          <cell r="G2736" t="str">
            <v>P</v>
          </cell>
          <cell r="H2736" t="str">
            <v>Standard</v>
          </cell>
          <cell r="I2736">
            <v>50</v>
          </cell>
        </row>
        <row r="2737">
          <cell r="B2737" t="str">
            <v>TAT0010047</v>
          </cell>
          <cell r="C2737" t="str">
            <v>奥杰主驾座椅纸箱</v>
          </cell>
        </row>
        <row r="2737">
          <cell r="E2737" t="str">
            <v>NA</v>
          </cell>
          <cell r="F2737" t="str">
            <v>EA</v>
          </cell>
          <cell r="G2737" t="str">
            <v>P</v>
          </cell>
          <cell r="H2737" t="str">
            <v>standard</v>
          </cell>
          <cell r="I2737">
            <v>42.4779</v>
          </cell>
          <cell r="J2737">
            <v>33.63</v>
          </cell>
        </row>
        <row r="2738">
          <cell r="B2738" t="str">
            <v>SLT0001685</v>
          </cell>
          <cell r="C2738" t="str">
            <v>主驾靠背骨架总成</v>
          </cell>
          <cell r="D2738" t="str">
            <v>M31RB</v>
          </cell>
          <cell r="E2738" t="str">
            <v>AC</v>
          </cell>
          <cell r="F2738" t="str">
            <v>EA</v>
          </cell>
          <cell r="G2738" t="str">
            <v>P</v>
          </cell>
          <cell r="H2738" t="str">
            <v>standard</v>
          </cell>
          <cell r="I2738">
            <v>27.8879</v>
          </cell>
          <cell r="J2738">
            <v>27.8879</v>
          </cell>
        </row>
        <row r="2739">
          <cell r="B2739" t="str">
            <v>TSY0010598</v>
          </cell>
          <cell r="C2739" t="str">
            <v>主面料93270B-9</v>
          </cell>
          <cell r="D2739" t="str">
            <v>48*42</v>
          </cell>
          <cell r="E2739" t="str">
            <v>AC</v>
          </cell>
          <cell r="F2739" t="str">
            <v>EA</v>
          </cell>
          <cell r="G2739" t="str">
            <v>P</v>
          </cell>
          <cell r="H2739" t="str">
            <v>Standard</v>
          </cell>
          <cell r="I2739">
            <v>7.5</v>
          </cell>
          <cell r="J2739">
            <v>7.5</v>
          </cell>
        </row>
        <row r="2740">
          <cell r="B2740" t="str">
            <v>SHT0001843</v>
          </cell>
          <cell r="C2740" t="str">
            <v>驾驶员靠背面套总成</v>
          </cell>
          <cell r="D2740" t="str">
            <v>M3000-H渐变</v>
          </cell>
          <cell r="E2740" t="str">
            <v>NEW</v>
          </cell>
          <cell r="F2740" t="str">
            <v>EA</v>
          </cell>
          <cell r="G2740" t="str">
            <v>P</v>
          </cell>
          <cell r="H2740" t="str">
            <v>Standard</v>
          </cell>
          <cell r="I2740">
            <v>31.5</v>
          </cell>
        </row>
        <row r="2741">
          <cell r="B2741" t="str">
            <v>SHT0002781</v>
          </cell>
          <cell r="C2741" t="str">
            <v>中空板垫板5*2400*1100</v>
          </cell>
        </row>
        <row r="2741">
          <cell r="E2741" t="str">
            <v>AC</v>
          </cell>
          <cell r="F2741" t="str">
            <v>EA</v>
          </cell>
          <cell r="G2741" t="str">
            <v>P</v>
          </cell>
          <cell r="H2741" t="str">
            <v>Standard</v>
          </cell>
          <cell r="I2741">
            <v>57.5221</v>
          </cell>
        </row>
        <row r="2742">
          <cell r="B2742" t="str">
            <v>SLT0011539</v>
          </cell>
          <cell r="C2742" t="str">
            <v>底座模块化总成-低配</v>
          </cell>
          <cell r="D2742" t="str">
            <v>一汽轻卡减震</v>
          </cell>
          <cell r="E2742" t="str">
            <v>AC</v>
          </cell>
          <cell r="F2742" t="str">
            <v>EA</v>
          </cell>
          <cell r="G2742" t="str">
            <v>P</v>
          </cell>
          <cell r="H2742" t="str">
            <v>Standard</v>
          </cell>
          <cell r="I2742">
            <v>506.83537</v>
          </cell>
        </row>
        <row r="2743">
          <cell r="B2743" t="str">
            <v>SLT0001686</v>
          </cell>
          <cell r="C2743" t="str">
            <v>M31RB副驾左侧滑轨总成</v>
          </cell>
        </row>
        <row r="2743">
          <cell r="E2743" t="str">
            <v>AC</v>
          </cell>
          <cell r="F2743" t="str">
            <v>EA</v>
          </cell>
          <cell r="G2743" t="str">
            <v>P</v>
          </cell>
          <cell r="H2743" t="str">
            <v>standard</v>
          </cell>
          <cell r="I2743">
            <v>29.9138</v>
          </cell>
        </row>
        <row r="2744">
          <cell r="B2744" t="str">
            <v>TST0001598</v>
          </cell>
          <cell r="C2744" t="str">
            <v>反光漆红</v>
          </cell>
        </row>
        <row r="2744">
          <cell r="E2744" t="str">
            <v>NA</v>
          </cell>
          <cell r="F2744" t="str">
            <v>KG</v>
          </cell>
          <cell r="G2744" t="str">
            <v>P</v>
          </cell>
          <cell r="H2744" t="str">
            <v>standard</v>
          </cell>
          <cell r="I2744">
            <v>200</v>
          </cell>
        </row>
        <row r="2745">
          <cell r="B2745" t="str">
            <v>SHT0000141</v>
          </cell>
          <cell r="C2745" t="str">
            <v>H3改型司机升降把手前</v>
          </cell>
        </row>
        <row r="2745">
          <cell r="E2745" t="str">
            <v>AC</v>
          </cell>
          <cell r="F2745" t="str">
            <v>EA</v>
          </cell>
          <cell r="G2745" t="str">
            <v>P</v>
          </cell>
          <cell r="H2745" t="str">
            <v>standard</v>
          </cell>
          <cell r="I2745">
            <v>2.21</v>
          </cell>
          <cell r="J2745">
            <v>1.74339721097368</v>
          </cell>
        </row>
        <row r="2746">
          <cell r="B2746" t="str">
            <v>SHT0002782</v>
          </cell>
          <cell r="C2746" t="str">
            <v>中空板垫板5*2400*1500</v>
          </cell>
        </row>
        <row r="2746">
          <cell r="E2746" t="str">
            <v>AC</v>
          </cell>
          <cell r="F2746" t="str">
            <v>EA</v>
          </cell>
          <cell r="G2746" t="str">
            <v>P</v>
          </cell>
          <cell r="H2746" t="str">
            <v>Standard</v>
          </cell>
          <cell r="I2746">
            <v>76.9912</v>
          </cell>
        </row>
        <row r="2747">
          <cell r="B2747" t="str">
            <v>BEC0010215</v>
          </cell>
          <cell r="C2747" t="str">
            <v>24V单加热控制器总成</v>
          </cell>
        </row>
        <row r="2747">
          <cell r="E2747" t="str">
            <v>AC</v>
          </cell>
          <cell r="F2747" t="str">
            <v>EA</v>
          </cell>
          <cell r="G2747" t="str">
            <v>P</v>
          </cell>
          <cell r="H2747" t="str">
            <v>Standard</v>
          </cell>
          <cell r="I2747">
            <v>48.5</v>
          </cell>
        </row>
        <row r="2748">
          <cell r="B2748" t="str">
            <v>TAT0010051</v>
          </cell>
          <cell r="C2748" t="str">
            <v>H6正驾单体纸箱</v>
          </cell>
        </row>
        <row r="2748">
          <cell r="E2748" t="str">
            <v>AC</v>
          </cell>
          <cell r="F2748" t="str">
            <v>EA</v>
          </cell>
          <cell r="G2748" t="str">
            <v>P</v>
          </cell>
          <cell r="H2748" t="str">
            <v>standard</v>
          </cell>
          <cell r="I2748">
            <v>164.6018</v>
          </cell>
        </row>
        <row r="2749">
          <cell r="B2749" t="str">
            <v>SLT0001687</v>
          </cell>
          <cell r="C2749" t="str">
            <v>M31RB副驾右侧滑轨总成</v>
          </cell>
        </row>
        <row r="2749">
          <cell r="E2749" t="str">
            <v>AC</v>
          </cell>
          <cell r="F2749" t="str">
            <v>EA</v>
          </cell>
          <cell r="G2749" t="str">
            <v>P</v>
          </cell>
          <cell r="H2749" t="str">
            <v>standard</v>
          </cell>
          <cell r="I2749">
            <v>28.6983</v>
          </cell>
        </row>
        <row r="2750">
          <cell r="B2750" t="str">
            <v>TSY0010584</v>
          </cell>
          <cell r="C2750" t="str">
            <v>白色搭扣（软）</v>
          </cell>
          <cell r="D2750" t="str">
            <v>宽25mm</v>
          </cell>
          <cell r="E2750" t="str">
            <v>AC</v>
          </cell>
          <cell r="F2750" t="str">
            <v>M</v>
          </cell>
          <cell r="G2750" t="str">
            <v>P</v>
          </cell>
          <cell r="H2750" t="str">
            <v>Standard</v>
          </cell>
          <cell r="I2750">
            <v>0.85</v>
          </cell>
        </row>
        <row r="2751">
          <cell r="B2751" t="str">
            <v>SHT0001840</v>
          </cell>
          <cell r="C2751" t="str">
            <v>驾驶员座垫面套总成</v>
          </cell>
          <cell r="D2751" t="str">
            <v>M3000-H渐变</v>
          </cell>
          <cell r="E2751" t="str">
            <v>NEW</v>
          </cell>
          <cell r="F2751" t="str">
            <v>EA</v>
          </cell>
          <cell r="G2751" t="str">
            <v>P</v>
          </cell>
          <cell r="H2751" t="str">
            <v>Standard</v>
          </cell>
          <cell r="I2751">
            <v>42</v>
          </cell>
        </row>
        <row r="2752">
          <cell r="B2752" t="str">
            <v>SHT0012251</v>
          </cell>
          <cell r="C2752" t="str">
            <v>坐垫面套总成</v>
          </cell>
          <cell r="D2752" t="str">
            <v>重汽T5-2.0</v>
          </cell>
          <cell r="E2752" t="str">
            <v>AC</v>
          </cell>
          <cell r="F2752" t="str">
            <v>EA</v>
          </cell>
          <cell r="G2752" t="str">
            <v>P</v>
          </cell>
          <cell r="H2752" t="str">
            <v>standard</v>
          </cell>
          <cell r="I2752">
            <v>51.3445</v>
          </cell>
        </row>
        <row r="2753">
          <cell r="B2753" t="str">
            <v>BEC0010109</v>
          </cell>
          <cell r="C2753" t="str">
            <v>通风开关</v>
          </cell>
          <cell r="D2753" t="str">
            <v>重汽T5-2.0</v>
          </cell>
          <cell r="E2753" t="str">
            <v>AC</v>
          </cell>
          <cell r="F2753" t="str">
            <v>EA</v>
          </cell>
          <cell r="G2753" t="str">
            <v>P</v>
          </cell>
          <cell r="H2753" t="str">
            <v>standard</v>
          </cell>
          <cell r="I2753">
            <v>16.06</v>
          </cell>
        </row>
        <row r="2754">
          <cell r="B2754" t="str">
            <v>TAT0010048</v>
          </cell>
          <cell r="C2754" t="str">
            <v>奥杰副驾座椅纸箱</v>
          </cell>
        </row>
        <row r="2754">
          <cell r="E2754" t="str">
            <v>AC</v>
          </cell>
          <cell r="F2754" t="str">
            <v>EA</v>
          </cell>
          <cell r="G2754" t="str">
            <v>P</v>
          </cell>
          <cell r="H2754" t="str">
            <v>standard</v>
          </cell>
          <cell r="I2754">
            <v>42.4779</v>
          </cell>
        </row>
        <row r="2755">
          <cell r="B2755" t="str">
            <v>SLT0001688</v>
          </cell>
          <cell r="C2755" t="str">
            <v>主驾右侧滑轨总成</v>
          </cell>
          <cell r="D2755" t="str">
            <v>M31RB</v>
          </cell>
          <cell r="E2755" t="str">
            <v>AC</v>
          </cell>
          <cell r="F2755" t="str">
            <v>EA</v>
          </cell>
          <cell r="G2755" t="str">
            <v>P</v>
          </cell>
          <cell r="H2755" t="str">
            <v>standard</v>
          </cell>
          <cell r="I2755">
            <v>29.9138</v>
          </cell>
        </row>
        <row r="2756">
          <cell r="B2756" t="str">
            <v>TST0001601</v>
          </cell>
          <cell r="C2756" t="str">
            <v>冷冻机油</v>
          </cell>
        </row>
        <row r="2756">
          <cell r="E2756" t="str">
            <v>NA</v>
          </cell>
          <cell r="F2756" t="str">
            <v>KG</v>
          </cell>
          <cell r="G2756" t="str">
            <v>P</v>
          </cell>
          <cell r="H2756" t="str">
            <v>standard</v>
          </cell>
          <cell r="I2756">
            <v>454.04</v>
          </cell>
        </row>
        <row r="2757">
          <cell r="B2757" t="str">
            <v>SHT0000142</v>
          </cell>
          <cell r="C2757" t="str">
            <v>H3主驾驶座调节把手后左正</v>
          </cell>
        </row>
        <row r="2757">
          <cell r="E2757" t="str">
            <v>AC</v>
          </cell>
          <cell r="F2757" t="str">
            <v>Ea</v>
          </cell>
          <cell r="G2757" t="str">
            <v>P</v>
          </cell>
          <cell r="H2757" t="str">
            <v>standard</v>
          </cell>
          <cell r="I2757">
            <v>0.6899</v>
          </cell>
          <cell r="J2757">
            <v>0.6393</v>
          </cell>
        </row>
        <row r="2758">
          <cell r="B2758" t="str">
            <v>SHT0010015</v>
          </cell>
          <cell r="C2758" t="str">
            <v>主驾底座模块化总成</v>
          </cell>
          <cell r="D2758" t="str">
            <v>H4-2019款</v>
          </cell>
          <cell r="E2758" t="str">
            <v>AC</v>
          </cell>
          <cell r="F2758" t="str">
            <v>EA</v>
          </cell>
          <cell r="G2758" t="str">
            <v>P</v>
          </cell>
          <cell r="H2758" t="str">
            <v>standard</v>
          </cell>
          <cell r="I2758">
            <v>584.86927</v>
          </cell>
        </row>
        <row r="2759">
          <cell r="B2759" t="str">
            <v>BEC0010200</v>
          </cell>
          <cell r="C2759" t="str">
            <v>通风加热+SBR线束</v>
          </cell>
          <cell r="D2759" t="str">
            <v>H20</v>
          </cell>
          <cell r="E2759" t="str">
            <v>AC</v>
          </cell>
          <cell r="F2759" t="str">
            <v>EA</v>
          </cell>
          <cell r="G2759" t="str">
            <v>P</v>
          </cell>
          <cell r="H2759" t="str">
            <v>Standard</v>
          </cell>
          <cell r="I2759">
            <v>35</v>
          </cell>
        </row>
        <row r="2760">
          <cell r="B2760" t="str">
            <v>SLT0011112</v>
          </cell>
          <cell r="C2760" t="str">
            <v>解锁手把蓝黑</v>
          </cell>
          <cell r="D2760" t="str">
            <v>欧马可升级</v>
          </cell>
          <cell r="E2760" t="str">
            <v>AC</v>
          </cell>
          <cell r="F2760" t="str">
            <v>EA</v>
          </cell>
          <cell r="G2760" t="str">
            <v>P</v>
          </cell>
          <cell r="H2760" t="str">
            <v>Standard</v>
          </cell>
          <cell r="I2760">
            <v>3.48198</v>
          </cell>
        </row>
        <row r="2761">
          <cell r="B2761" t="str">
            <v>SLT0001689</v>
          </cell>
          <cell r="C2761" t="str">
            <v>主驾左侧滑轨总成</v>
          </cell>
          <cell r="D2761" t="str">
            <v>M31RB</v>
          </cell>
          <cell r="E2761" t="str">
            <v>AC</v>
          </cell>
          <cell r="F2761" t="str">
            <v>EA</v>
          </cell>
          <cell r="G2761" t="str">
            <v>P</v>
          </cell>
          <cell r="H2761" t="str">
            <v>standard</v>
          </cell>
          <cell r="I2761">
            <v>28.6983</v>
          </cell>
        </row>
        <row r="2762">
          <cell r="B2762" t="str">
            <v>TSY0010583</v>
          </cell>
          <cell r="C2762" t="str">
            <v>白色搭扣（硬）</v>
          </cell>
          <cell r="D2762" t="str">
            <v>宽25mm</v>
          </cell>
          <cell r="E2762" t="str">
            <v>AC</v>
          </cell>
          <cell r="F2762" t="str">
            <v>M</v>
          </cell>
          <cell r="G2762" t="str">
            <v>P</v>
          </cell>
          <cell r="H2762" t="str">
            <v>Standard</v>
          </cell>
          <cell r="I2762">
            <v>0.85</v>
          </cell>
        </row>
        <row r="2763">
          <cell r="B2763" t="str">
            <v>SCS0012016</v>
          </cell>
          <cell r="C2763" t="str">
            <v>前排坐垫舒适海绵3</v>
          </cell>
          <cell r="D2763" t="str">
            <v>V71</v>
          </cell>
          <cell r="E2763" t="str">
            <v>AC</v>
          </cell>
          <cell r="F2763" t="str">
            <v>EA</v>
          </cell>
          <cell r="G2763" t="str">
            <v>P</v>
          </cell>
          <cell r="H2763" t="str">
            <v>Standard</v>
          </cell>
          <cell r="I2763">
            <v>12.15</v>
          </cell>
          <cell r="J2763">
            <v>12.15</v>
          </cell>
        </row>
        <row r="2764">
          <cell r="B2764" t="str">
            <v>SHT0010016</v>
          </cell>
          <cell r="C2764" t="str">
            <v>气动腰托按钮堵盖</v>
          </cell>
        </row>
        <row r="2764">
          <cell r="E2764" t="str">
            <v>AC</v>
          </cell>
          <cell r="F2764" t="str">
            <v>EA</v>
          </cell>
          <cell r="G2764" t="str">
            <v>P</v>
          </cell>
          <cell r="H2764" t="str">
            <v>standard</v>
          </cell>
          <cell r="I2764">
            <v>0.06</v>
          </cell>
        </row>
        <row r="2765">
          <cell r="B2765" t="str">
            <v>SBS0010031</v>
          </cell>
          <cell r="C2765" t="str">
            <v>司机右护盖</v>
          </cell>
          <cell r="D2765" t="str">
            <v>火山黑色</v>
          </cell>
          <cell r="E2765" t="str">
            <v>AC</v>
          </cell>
          <cell r="F2765" t="str">
            <v>EA</v>
          </cell>
          <cell r="G2765" t="str">
            <v>P</v>
          </cell>
          <cell r="H2765" t="str">
            <v>standard</v>
          </cell>
          <cell r="I2765">
            <v>1.5831</v>
          </cell>
        </row>
        <row r="2766">
          <cell r="B2766" t="str">
            <v>SLT0001690</v>
          </cell>
          <cell r="C2766" t="str">
            <v>主驾右侧调角器总成</v>
          </cell>
          <cell r="D2766" t="str">
            <v>M31RB</v>
          </cell>
          <cell r="E2766" t="str">
            <v>AC</v>
          </cell>
          <cell r="F2766" t="str">
            <v>EA</v>
          </cell>
          <cell r="G2766" t="str">
            <v>P</v>
          </cell>
          <cell r="H2766" t="str">
            <v>standard</v>
          </cell>
          <cell r="I2766">
            <v>8.6983</v>
          </cell>
        </row>
        <row r="2767">
          <cell r="B2767" t="str">
            <v>TSY0010581</v>
          </cell>
          <cell r="C2767" t="str">
            <v>迷彩主料</v>
          </cell>
          <cell r="D2767" t="str">
            <v>N*1.5m</v>
          </cell>
          <cell r="E2767" t="str">
            <v>AC</v>
          </cell>
          <cell r="F2767" t="str">
            <v>M</v>
          </cell>
          <cell r="G2767" t="str">
            <v>P</v>
          </cell>
          <cell r="H2767" t="str">
            <v>Standard</v>
          </cell>
          <cell r="I2767">
            <v>16</v>
          </cell>
        </row>
        <row r="2768">
          <cell r="B2768" t="str">
            <v>SHT0000143</v>
          </cell>
          <cell r="C2768" t="str">
            <v>腰部支撑调节手轮灰色</v>
          </cell>
        </row>
        <row r="2768">
          <cell r="E2768" t="str">
            <v>AC</v>
          </cell>
          <cell r="F2768" t="str">
            <v>EA</v>
          </cell>
          <cell r="G2768" t="str">
            <v>P</v>
          </cell>
          <cell r="H2768" t="str">
            <v>standard</v>
          </cell>
          <cell r="I2768">
            <v>0.8633</v>
          </cell>
        </row>
        <row r="2769">
          <cell r="B2769" t="str">
            <v>SHT0010033</v>
          </cell>
          <cell r="C2769" t="str">
            <v>主驾底座模块化总成</v>
          </cell>
          <cell r="D2769" t="str">
            <v>H6标准悬挂座椅</v>
          </cell>
          <cell r="E2769" t="str">
            <v>AC</v>
          </cell>
          <cell r="F2769" t="str">
            <v>EA</v>
          </cell>
          <cell r="G2769" t="str">
            <v>P</v>
          </cell>
          <cell r="H2769" t="str">
            <v>standard</v>
          </cell>
          <cell r="I2769">
            <v>817.34572</v>
          </cell>
        </row>
        <row r="2770">
          <cell r="B2770" t="str">
            <v>BCL0000036</v>
          </cell>
          <cell r="C2770" t="str">
            <v>K1G9前翻卡扣</v>
          </cell>
        </row>
        <row r="2770">
          <cell r="E2770" t="str">
            <v>AC</v>
          </cell>
          <cell r="F2770" t="str">
            <v>EA</v>
          </cell>
          <cell r="G2770" t="str">
            <v>P</v>
          </cell>
          <cell r="H2770" t="str">
            <v>standard</v>
          </cell>
          <cell r="I2770">
            <v>0.8106</v>
          </cell>
        </row>
        <row r="2771">
          <cell r="B2771" t="str">
            <v>SBS0010033</v>
          </cell>
          <cell r="C2771" t="str">
            <v>司机塑胶解锁手把</v>
          </cell>
          <cell r="D2771" t="str">
            <v>火山黑色</v>
          </cell>
          <cell r="E2771" t="str">
            <v>AC</v>
          </cell>
          <cell r="F2771" t="str">
            <v>EA</v>
          </cell>
          <cell r="G2771" t="str">
            <v>P</v>
          </cell>
          <cell r="H2771" t="str">
            <v>standard</v>
          </cell>
          <cell r="I2771">
            <v>0.4942</v>
          </cell>
        </row>
        <row r="2772">
          <cell r="B2772" t="str">
            <v>SLT0001691</v>
          </cell>
          <cell r="C2772" t="str">
            <v>主驾左侧调角器总成</v>
          </cell>
          <cell r="D2772" t="str">
            <v>M31RB</v>
          </cell>
          <cell r="E2772" t="str">
            <v>AC</v>
          </cell>
          <cell r="F2772" t="str">
            <v>EA</v>
          </cell>
          <cell r="G2772" t="str">
            <v>P</v>
          </cell>
          <cell r="H2772" t="str">
            <v>standard</v>
          </cell>
          <cell r="I2772">
            <v>22.4138</v>
          </cell>
        </row>
        <row r="2773">
          <cell r="B2773" t="str">
            <v>TSY0010549</v>
          </cell>
          <cell r="C2773" t="str">
            <v>型条KT-17</v>
          </cell>
          <cell r="D2773" t="str">
            <v>115mm勾条</v>
          </cell>
          <cell r="E2773" t="str">
            <v>AC</v>
          </cell>
          <cell r="F2773" t="str">
            <v>EA</v>
          </cell>
          <cell r="G2773" t="str">
            <v>P</v>
          </cell>
          <cell r="H2773" t="str">
            <v>Standard</v>
          </cell>
          <cell r="I2773">
            <v>0.2898</v>
          </cell>
          <cell r="J2773">
            <v>0.2539</v>
          </cell>
        </row>
        <row r="2774">
          <cell r="B2774" t="str">
            <v>SCS0012014</v>
          </cell>
          <cell r="C2774" t="str">
            <v>前排左侧坐垫舒适海绵2</v>
          </cell>
          <cell r="D2774" t="str">
            <v>V71</v>
          </cell>
          <cell r="E2774" t="str">
            <v>AC</v>
          </cell>
          <cell r="F2774" t="str">
            <v>EA</v>
          </cell>
          <cell r="G2774" t="str">
            <v>P</v>
          </cell>
          <cell r="H2774" t="str">
            <v>Standard</v>
          </cell>
          <cell r="I2774">
            <v>3.72</v>
          </cell>
          <cell r="J2774">
            <v>3.72</v>
          </cell>
        </row>
        <row r="2775">
          <cell r="B2775" t="str">
            <v>SHT0010036</v>
          </cell>
          <cell r="C2775" t="str">
            <v>坐盆骨架总成</v>
          </cell>
        </row>
        <row r="2775">
          <cell r="E2775" t="str">
            <v>AC</v>
          </cell>
          <cell r="F2775" t="str">
            <v>EA</v>
          </cell>
          <cell r="G2775" t="str">
            <v>P</v>
          </cell>
          <cell r="H2775" t="str">
            <v>standard</v>
          </cell>
          <cell r="I2775">
            <v>31.48814</v>
          </cell>
        </row>
        <row r="2776">
          <cell r="B2776" t="str">
            <v>SBS0010022</v>
          </cell>
          <cell r="C2776" t="str">
            <v>单人座垫护面总成（左舵）</v>
          </cell>
          <cell r="D2776" t="str">
            <v>K1中期改款</v>
          </cell>
          <cell r="E2776" t="str">
            <v>AC</v>
          </cell>
          <cell r="F2776" t="str">
            <v>EA</v>
          </cell>
          <cell r="G2776" t="str">
            <v>P</v>
          </cell>
          <cell r="H2776" t="str">
            <v>standard</v>
          </cell>
          <cell r="I2776">
            <v>25.63</v>
          </cell>
          <cell r="J2776">
            <v>25.63</v>
          </cell>
        </row>
        <row r="2777">
          <cell r="B2777" t="str">
            <v>SLT0001692</v>
          </cell>
          <cell r="C2777" t="str">
            <v>M31RB前排头枕总成</v>
          </cell>
        </row>
        <row r="2777">
          <cell r="E2777" t="str">
            <v>AC</v>
          </cell>
          <cell r="F2777" t="str">
            <v>EA</v>
          </cell>
          <cell r="G2777" t="str">
            <v>P</v>
          </cell>
          <cell r="H2777" t="str">
            <v>standard</v>
          </cell>
          <cell r="I2777">
            <v>13.9397</v>
          </cell>
        </row>
        <row r="2778">
          <cell r="B2778" t="str">
            <v>TSY0010544</v>
          </cell>
          <cell r="C2778" t="str">
            <v>吊紧带210mm*27mm*N</v>
          </cell>
        </row>
        <row r="2778">
          <cell r="E2778" t="str">
            <v>AC</v>
          </cell>
          <cell r="F2778" t="str">
            <v>EA</v>
          </cell>
          <cell r="G2778" t="str">
            <v>P</v>
          </cell>
          <cell r="H2778" t="str">
            <v>Standard</v>
          </cell>
          <cell r="I2778">
            <v>0.1226</v>
          </cell>
          <cell r="J2778">
            <v>0.1226</v>
          </cell>
        </row>
        <row r="2779">
          <cell r="B2779" t="str">
            <v>SHT0001839</v>
          </cell>
          <cell r="C2779" t="str">
            <v>主驾副边调角器总成</v>
          </cell>
          <cell r="D2779" t="str">
            <v>M3000-H</v>
          </cell>
          <cell r="E2779" t="str">
            <v>AC</v>
          </cell>
          <cell r="F2779" t="str">
            <v>EA</v>
          </cell>
          <cell r="G2779" t="str">
            <v>P</v>
          </cell>
          <cell r="H2779" t="str">
            <v>standard</v>
          </cell>
          <cell r="I2779">
            <v>47.991</v>
          </cell>
        </row>
        <row r="2780">
          <cell r="B2780" t="str">
            <v>SHT0012249</v>
          </cell>
          <cell r="C2780" t="str">
            <v>驾驶员靠背面套总成</v>
          </cell>
          <cell r="D2780" t="str">
            <v>重汽T5-2.0双扶手</v>
          </cell>
          <cell r="E2780" t="str">
            <v>AC</v>
          </cell>
          <cell r="F2780" t="str">
            <v>EA</v>
          </cell>
          <cell r="G2780" t="str">
            <v>P</v>
          </cell>
          <cell r="H2780" t="str">
            <v>standard</v>
          </cell>
          <cell r="I2780">
            <v>96.8695</v>
          </cell>
        </row>
        <row r="2781">
          <cell r="B2781" t="str">
            <v>BEC0010008</v>
          </cell>
          <cell r="C2781" t="str">
            <v>加热通风系统线束总成</v>
          </cell>
          <cell r="D2781" t="str">
            <v>H6通风加热带DPD</v>
          </cell>
          <cell r="E2781" t="str">
            <v>AC</v>
          </cell>
          <cell r="F2781" t="str">
            <v>EA</v>
          </cell>
          <cell r="G2781" t="str">
            <v>P</v>
          </cell>
          <cell r="H2781" t="str">
            <v>standard</v>
          </cell>
          <cell r="I2781">
            <v>98.77</v>
          </cell>
          <cell r="J2781">
            <v>89.15</v>
          </cell>
        </row>
        <row r="2782">
          <cell r="B2782" t="str">
            <v>SBS0010035</v>
          </cell>
          <cell r="C2782" t="str">
            <v>司机左衬板</v>
          </cell>
          <cell r="D2782" t="str">
            <v>火山黑色</v>
          </cell>
          <cell r="E2782" t="str">
            <v>AC</v>
          </cell>
          <cell r="F2782" t="str">
            <v>EA</v>
          </cell>
          <cell r="G2782" t="str">
            <v>P</v>
          </cell>
          <cell r="H2782" t="str">
            <v>standard</v>
          </cell>
          <cell r="I2782">
            <v>0.5361</v>
          </cell>
        </row>
        <row r="2783">
          <cell r="B2783" t="str">
            <v>SLT0001694</v>
          </cell>
          <cell r="C2783" t="str">
            <v>驾驶员座椅密封圈</v>
          </cell>
        </row>
        <row r="2783">
          <cell r="E2783" t="str">
            <v>AC</v>
          </cell>
          <cell r="F2783" t="str">
            <v>EA</v>
          </cell>
          <cell r="G2783" t="str">
            <v>P</v>
          </cell>
          <cell r="H2783" t="str">
            <v>standard</v>
          </cell>
          <cell r="I2783">
            <v>6.0085</v>
          </cell>
        </row>
        <row r="2784">
          <cell r="B2784" t="str">
            <v>TST0001607</v>
          </cell>
          <cell r="C2784" t="str">
            <v>直通</v>
          </cell>
        </row>
        <row r="2784">
          <cell r="E2784" t="str">
            <v>NA</v>
          </cell>
          <cell r="F2784" t="str">
            <v>EA</v>
          </cell>
          <cell r="G2784" t="str">
            <v>P</v>
          </cell>
          <cell r="H2784" t="str">
            <v>standard</v>
          </cell>
          <cell r="I2784">
            <v>2.6549</v>
          </cell>
        </row>
        <row r="2785">
          <cell r="B2785" t="str">
            <v>SHT0001838</v>
          </cell>
          <cell r="C2785" t="str">
            <v>主驾主边调角器总成</v>
          </cell>
          <cell r="D2785" t="str">
            <v>M3000-H</v>
          </cell>
          <cell r="E2785" t="str">
            <v>AC</v>
          </cell>
          <cell r="F2785" t="str">
            <v>EA</v>
          </cell>
          <cell r="G2785" t="str">
            <v>P</v>
          </cell>
          <cell r="H2785" t="str">
            <v>standard</v>
          </cell>
          <cell r="I2785">
            <v>40.71517</v>
          </cell>
        </row>
        <row r="2786">
          <cell r="B2786" t="str">
            <v>SHT0010039</v>
          </cell>
          <cell r="C2786" t="str">
            <v>延伸锁止钣金</v>
          </cell>
        </row>
        <row r="2786">
          <cell r="E2786" t="str">
            <v>AC</v>
          </cell>
          <cell r="F2786" t="str">
            <v>EA</v>
          </cell>
          <cell r="G2786" t="str">
            <v>P</v>
          </cell>
          <cell r="H2786" t="str">
            <v>Standard</v>
          </cell>
          <cell r="I2786">
            <v>2.17</v>
          </cell>
          <cell r="J2786">
            <v>3.616</v>
          </cell>
        </row>
        <row r="2787">
          <cell r="B2787" t="str">
            <v>BEC0010004</v>
          </cell>
          <cell r="C2787" t="str">
            <v>坐垫加热垫总成</v>
          </cell>
          <cell r="D2787" t="str">
            <v>H6</v>
          </cell>
          <cell r="E2787" t="str">
            <v>AC</v>
          </cell>
          <cell r="F2787" t="str">
            <v>EA</v>
          </cell>
          <cell r="G2787" t="str">
            <v>P</v>
          </cell>
          <cell r="H2787" t="str">
            <v>standard</v>
          </cell>
          <cell r="I2787">
            <v>0.0001</v>
          </cell>
        </row>
        <row r="2788">
          <cell r="B2788" t="str">
            <v>SBS0010036</v>
          </cell>
          <cell r="C2788" t="str">
            <v>头枕主插管</v>
          </cell>
          <cell r="D2788" t="str">
            <v>火山黑色</v>
          </cell>
          <cell r="E2788" t="str">
            <v>AC</v>
          </cell>
          <cell r="F2788" t="str">
            <v>EA</v>
          </cell>
          <cell r="G2788" t="str">
            <v>P</v>
          </cell>
          <cell r="H2788" t="str">
            <v>standard</v>
          </cell>
          <cell r="I2788">
            <v>0.4565</v>
          </cell>
        </row>
        <row r="2789">
          <cell r="B2789" t="str">
            <v>SLT0001695</v>
          </cell>
          <cell r="C2789" t="str">
            <v>减躁胶块</v>
          </cell>
          <cell r="D2789" t="str">
            <v>306</v>
          </cell>
          <cell r="E2789" t="str">
            <v>AC</v>
          </cell>
          <cell r="F2789" t="str">
            <v>EA</v>
          </cell>
          <cell r="G2789" t="str">
            <v>P</v>
          </cell>
          <cell r="H2789" t="str">
            <v>standard</v>
          </cell>
          <cell r="I2789">
            <v>0.2932</v>
          </cell>
        </row>
        <row r="2790">
          <cell r="B2790" t="str">
            <v>TSY0010543</v>
          </cell>
          <cell r="C2790" t="str">
            <v>吊紧带275mm*27mm*N</v>
          </cell>
        </row>
        <row r="2790">
          <cell r="E2790" t="str">
            <v>AC</v>
          </cell>
          <cell r="F2790" t="str">
            <v>EA</v>
          </cell>
          <cell r="G2790" t="str">
            <v>P</v>
          </cell>
          <cell r="H2790" t="str">
            <v>Standard</v>
          </cell>
          <cell r="I2790">
            <v>0.1605</v>
          </cell>
          <cell r="J2790">
            <v>0.1605</v>
          </cell>
        </row>
        <row r="2791">
          <cell r="B2791" t="str">
            <v>SHT0000148</v>
          </cell>
          <cell r="C2791" t="str">
            <v>H3腰部调节机构总成</v>
          </cell>
        </row>
        <row r="2791">
          <cell r="E2791" t="str">
            <v>AC</v>
          </cell>
          <cell r="F2791" t="str">
            <v>EA</v>
          </cell>
          <cell r="G2791" t="str">
            <v>P</v>
          </cell>
          <cell r="H2791" t="str">
            <v>standard</v>
          </cell>
          <cell r="I2791">
            <v>21.5714</v>
          </cell>
        </row>
        <row r="2792">
          <cell r="B2792" t="str">
            <v>SHT0012243</v>
          </cell>
          <cell r="C2792" t="str">
            <v>副驾驶员座垫护面总成</v>
          </cell>
          <cell r="D2792" t="str">
            <v>M3000-2020款窄靠背</v>
          </cell>
          <cell r="E2792" t="str">
            <v>AC</v>
          </cell>
          <cell r="F2792" t="str">
            <v>EA</v>
          </cell>
          <cell r="G2792" t="str">
            <v>P</v>
          </cell>
          <cell r="H2792" t="str">
            <v>standard</v>
          </cell>
          <cell r="I2792">
            <v>29.57</v>
          </cell>
        </row>
        <row r="2793">
          <cell r="B2793" t="str">
            <v>BEC0010039</v>
          </cell>
          <cell r="C2793" t="str">
            <v>通风加热控制器ECU</v>
          </cell>
          <cell r="D2793" t="str">
            <v>H4-2.2</v>
          </cell>
          <cell r="E2793" t="str">
            <v>AC</v>
          </cell>
          <cell r="F2793" t="str">
            <v>EA</v>
          </cell>
          <cell r="G2793" t="str">
            <v>P</v>
          </cell>
          <cell r="H2793" t="str">
            <v>Standard</v>
          </cell>
          <cell r="I2793">
            <v>211.81</v>
          </cell>
        </row>
        <row r="2794">
          <cell r="B2794" t="str">
            <v>SBS0010037</v>
          </cell>
          <cell r="C2794" t="str">
            <v>头枕副插管</v>
          </cell>
          <cell r="D2794" t="str">
            <v>火山黑色</v>
          </cell>
          <cell r="E2794" t="str">
            <v>AC</v>
          </cell>
          <cell r="F2794" t="str">
            <v>EA</v>
          </cell>
          <cell r="G2794" t="str">
            <v>P</v>
          </cell>
          <cell r="H2794" t="str">
            <v>standard</v>
          </cell>
          <cell r="I2794">
            <v>0.4565</v>
          </cell>
        </row>
        <row r="2795">
          <cell r="B2795" t="str">
            <v>SLT0001696</v>
          </cell>
          <cell r="C2795" t="str">
            <v>副驾靠背合棉预埋钢丝C</v>
          </cell>
          <cell r="D2795" t="str">
            <v>M31RB</v>
          </cell>
          <cell r="E2795" t="str">
            <v>AC</v>
          </cell>
          <cell r="F2795" t="str">
            <v>EA</v>
          </cell>
          <cell r="G2795" t="str">
            <v>P</v>
          </cell>
          <cell r="H2795" t="str">
            <v>standard</v>
          </cell>
          <cell r="I2795">
            <v>0.1127</v>
          </cell>
          <cell r="J2795">
            <v>0.1</v>
          </cell>
        </row>
        <row r="2796">
          <cell r="B2796" t="str">
            <v>TSY0010542</v>
          </cell>
          <cell r="C2796" t="str">
            <v>吊紧带360mm*27mm*N</v>
          </cell>
        </row>
        <row r="2796">
          <cell r="E2796" t="str">
            <v>AC</v>
          </cell>
          <cell r="F2796" t="str">
            <v>EA</v>
          </cell>
          <cell r="G2796" t="str">
            <v>P</v>
          </cell>
          <cell r="H2796" t="str">
            <v>Standard</v>
          </cell>
          <cell r="I2796">
            <v>0.2101</v>
          </cell>
          <cell r="J2796">
            <v>0.2101</v>
          </cell>
        </row>
        <row r="2797">
          <cell r="B2797" t="str">
            <v>SCS0012010</v>
          </cell>
          <cell r="C2797" t="str">
            <v>前排坐垫舒适海绵1</v>
          </cell>
          <cell r="D2797" t="str">
            <v>V71</v>
          </cell>
          <cell r="E2797" t="str">
            <v>AC</v>
          </cell>
          <cell r="F2797" t="str">
            <v>EA</v>
          </cell>
          <cell r="G2797" t="str">
            <v>P</v>
          </cell>
          <cell r="H2797" t="str">
            <v>Standard</v>
          </cell>
          <cell r="I2797">
            <v>1.81</v>
          </cell>
          <cell r="J2797">
            <v>1.81</v>
          </cell>
        </row>
        <row r="2798">
          <cell r="B2798" t="str">
            <v>SHT0012242</v>
          </cell>
          <cell r="C2798" t="str">
            <v>副驾驶员靠背护面总成</v>
          </cell>
          <cell r="D2798" t="str">
            <v>M3000-2020款窄靠背</v>
          </cell>
          <cell r="E2798" t="str">
            <v>AC</v>
          </cell>
          <cell r="F2798" t="str">
            <v>EA</v>
          </cell>
          <cell r="G2798" t="str">
            <v>P</v>
          </cell>
          <cell r="H2798" t="str">
            <v>standard</v>
          </cell>
          <cell r="I2798">
            <v>57.57</v>
          </cell>
        </row>
        <row r="2799">
          <cell r="B2799" t="str">
            <v>SBS0010021</v>
          </cell>
          <cell r="C2799" t="str">
            <v>双人座垫护面总成(左舵）</v>
          </cell>
          <cell r="D2799" t="str">
            <v>K1中期改款</v>
          </cell>
          <cell r="E2799" t="str">
            <v>AC</v>
          </cell>
          <cell r="F2799" t="str">
            <v>EA</v>
          </cell>
          <cell r="G2799" t="str">
            <v>P</v>
          </cell>
          <cell r="H2799" t="str">
            <v>standard</v>
          </cell>
          <cell r="I2799">
            <v>51.72</v>
          </cell>
          <cell r="J2799">
            <v>51.72</v>
          </cell>
        </row>
        <row r="2800">
          <cell r="B2800" t="str">
            <v>SLT0001697</v>
          </cell>
          <cell r="C2800" t="str">
            <v>副驾靠背合棉预埋钢丝B</v>
          </cell>
          <cell r="D2800" t="str">
            <v>M31RB</v>
          </cell>
          <cell r="E2800" t="str">
            <v>AC</v>
          </cell>
          <cell r="F2800" t="str">
            <v>EA</v>
          </cell>
          <cell r="G2800" t="str">
            <v>P</v>
          </cell>
          <cell r="H2800" t="str">
            <v>standard</v>
          </cell>
          <cell r="I2800">
            <v>0.1138</v>
          </cell>
        </row>
        <row r="2801">
          <cell r="B2801" t="str">
            <v>TSY0010541</v>
          </cell>
          <cell r="C2801" t="str">
            <v>吊紧带760mm*27mm*N</v>
          </cell>
        </row>
        <row r="2801">
          <cell r="E2801" t="str">
            <v>AC</v>
          </cell>
          <cell r="F2801" t="str">
            <v>EA</v>
          </cell>
          <cell r="G2801" t="str">
            <v>P</v>
          </cell>
          <cell r="H2801" t="str">
            <v>Standard</v>
          </cell>
          <cell r="I2801">
            <v>0.4436</v>
          </cell>
          <cell r="J2801">
            <v>0.4436</v>
          </cell>
        </row>
        <row r="2802">
          <cell r="B2802" t="str">
            <v>SBS0010039</v>
          </cell>
          <cell r="C2802" t="str">
            <v>副司机左护盖</v>
          </cell>
          <cell r="D2802" t="str">
            <v>火山黑色</v>
          </cell>
          <cell r="E2802" t="str">
            <v>AC</v>
          </cell>
          <cell r="F2802" t="str">
            <v>EA</v>
          </cell>
          <cell r="G2802" t="str">
            <v>P</v>
          </cell>
          <cell r="H2802" t="str">
            <v>standard</v>
          </cell>
          <cell r="I2802">
            <v>1.6501</v>
          </cell>
        </row>
        <row r="2803">
          <cell r="B2803" t="str">
            <v>SLT0001698</v>
          </cell>
          <cell r="C2803" t="str">
            <v>副驾靠背合棉预埋钢丝A</v>
          </cell>
          <cell r="D2803" t="str">
            <v>M31RB</v>
          </cell>
          <cell r="E2803" t="str">
            <v>AC</v>
          </cell>
          <cell r="F2803" t="str">
            <v>EA</v>
          </cell>
          <cell r="G2803" t="str">
            <v>P</v>
          </cell>
          <cell r="H2803" t="str">
            <v>standard</v>
          </cell>
          <cell r="I2803">
            <v>0.0614</v>
          </cell>
        </row>
        <row r="2804">
          <cell r="B2804" t="str">
            <v>TSY0010540</v>
          </cell>
          <cell r="C2804" t="str">
            <v>吊紧带780mm*27mm*N</v>
          </cell>
        </row>
        <row r="2804">
          <cell r="E2804" t="str">
            <v>AC</v>
          </cell>
          <cell r="F2804" t="str">
            <v>EA</v>
          </cell>
          <cell r="G2804" t="str">
            <v>P</v>
          </cell>
          <cell r="H2804" t="str">
            <v>Standard</v>
          </cell>
          <cell r="I2804">
            <v>0.4553</v>
          </cell>
          <cell r="J2804">
            <v>0.4553</v>
          </cell>
        </row>
        <row r="2805">
          <cell r="B2805" t="str">
            <v>SBS0010040</v>
          </cell>
          <cell r="C2805" t="str">
            <v>副司机塑胶解锁手把</v>
          </cell>
          <cell r="D2805" t="str">
            <v>火山黑色</v>
          </cell>
          <cell r="E2805" t="str">
            <v>AC</v>
          </cell>
          <cell r="F2805" t="str">
            <v>EA</v>
          </cell>
          <cell r="G2805" t="str">
            <v>P</v>
          </cell>
          <cell r="H2805" t="str">
            <v>standard</v>
          </cell>
          <cell r="I2805">
            <v>0.4942</v>
          </cell>
        </row>
        <row r="2806">
          <cell r="B2806" t="str">
            <v>SLT0001699</v>
          </cell>
          <cell r="C2806" t="str">
            <v>主驾靠背泡沫预埋钢丝F</v>
          </cell>
          <cell r="D2806" t="str">
            <v>M31RB</v>
          </cell>
          <cell r="E2806" t="str">
            <v>AC</v>
          </cell>
          <cell r="F2806" t="str">
            <v>EA</v>
          </cell>
          <cell r="G2806" t="str">
            <v>P</v>
          </cell>
          <cell r="H2806" t="str">
            <v>standard</v>
          </cell>
          <cell r="I2806">
            <v>0.1138</v>
          </cell>
        </row>
        <row r="2807">
          <cell r="B2807" t="str">
            <v>TSY0010536</v>
          </cell>
          <cell r="C2807" t="str">
            <v>黑色织物辅料</v>
          </cell>
        </row>
        <row r="2807">
          <cell r="E2807" t="str">
            <v>AC</v>
          </cell>
          <cell r="F2807" t="str">
            <v>M</v>
          </cell>
          <cell r="G2807" t="str">
            <v>P</v>
          </cell>
          <cell r="H2807" t="str">
            <v>Standard</v>
          </cell>
          <cell r="I2807">
            <v>19</v>
          </cell>
          <cell r="J2807">
            <v>19</v>
          </cell>
        </row>
        <row r="2808">
          <cell r="B2808" t="str">
            <v>SBS0010041</v>
          </cell>
          <cell r="C2808" t="str">
            <v>双人左护盖</v>
          </cell>
          <cell r="D2808" t="str">
            <v>火山黑色</v>
          </cell>
          <cell r="E2808" t="str">
            <v>AC</v>
          </cell>
          <cell r="F2808" t="str">
            <v>EA</v>
          </cell>
          <cell r="G2808" t="str">
            <v>P</v>
          </cell>
          <cell r="H2808" t="str">
            <v>standard</v>
          </cell>
          <cell r="I2808">
            <v>2.2783</v>
          </cell>
        </row>
        <row r="2809">
          <cell r="B2809" t="str">
            <v>SLT0001700</v>
          </cell>
          <cell r="C2809" t="str">
            <v>主驾靠背泡沫预埋钢丝E</v>
          </cell>
          <cell r="D2809" t="str">
            <v>M31RB</v>
          </cell>
          <cell r="E2809" t="str">
            <v>AC</v>
          </cell>
          <cell r="F2809" t="str">
            <v>EA</v>
          </cell>
          <cell r="G2809" t="str">
            <v>P</v>
          </cell>
          <cell r="H2809" t="str">
            <v>standard</v>
          </cell>
          <cell r="I2809">
            <v>0.1138</v>
          </cell>
        </row>
        <row r="2810">
          <cell r="B2810" t="str">
            <v>TSY0010535</v>
          </cell>
          <cell r="C2810" t="str">
            <v>米黄色织物主料</v>
          </cell>
        </row>
        <row r="2810">
          <cell r="E2810" t="str">
            <v>AC</v>
          </cell>
          <cell r="F2810" t="str">
            <v>M</v>
          </cell>
          <cell r="G2810" t="str">
            <v>P</v>
          </cell>
          <cell r="H2810" t="str">
            <v>Standard</v>
          </cell>
          <cell r="I2810">
            <v>32.59</v>
          </cell>
          <cell r="J2810">
            <v>32.59</v>
          </cell>
        </row>
        <row r="2811">
          <cell r="B2811" t="str">
            <v>SBS0010042</v>
          </cell>
          <cell r="C2811" t="str">
            <v>双人右护盖</v>
          </cell>
          <cell r="D2811" t="str">
            <v>火山黑色</v>
          </cell>
          <cell r="E2811" t="str">
            <v>AC</v>
          </cell>
          <cell r="F2811" t="str">
            <v>EA</v>
          </cell>
          <cell r="G2811" t="str">
            <v>P</v>
          </cell>
          <cell r="H2811" t="str">
            <v>standard</v>
          </cell>
          <cell r="I2811">
            <v>2.2783</v>
          </cell>
        </row>
        <row r="2812">
          <cell r="B2812" t="str">
            <v>SLT0001701</v>
          </cell>
          <cell r="C2812" t="str">
            <v>主驾靠背泡沫预埋钢丝D</v>
          </cell>
          <cell r="D2812" t="str">
            <v>M31RB</v>
          </cell>
          <cell r="E2812" t="str">
            <v>AC</v>
          </cell>
          <cell r="F2812" t="str">
            <v>EA</v>
          </cell>
          <cell r="G2812" t="str">
            <v>P</v>
          </cell>
          <cell r="H2812" t="str">
            <v>standard</v>
          </cell>
          <cell r="I2812">
            <v>0.1034</v>
          </cell>
        </row>
        <row r="2813">
          <cell r="B2813" t="str">
            <v>TST0001621</v>
          </cell>
          <cell r="C2813" t="str">
            <v>门锁</v>
          </cell>
        </row>
        <row r="2813">
          <cell r="E2813" t="str">
            <v>NA</v>
          </cell>
          <cell r="F2813" t="str">
            <v>EA</v>
          </cell>
          <cell r="G2813" t="str">
            <v>P</v>
          </cell>
          <cell r="H2813" t="str">
            <v>standard</v>
          </cell>
          <cell r="I2813">
            <v>8.8496</v>
          </cell>
        </row>
        <row r="2814">
          <cell r="B2814" t="str">
            <v>SBS0010020</v>
          </cell>
          <cell r="C2814" t="str">
            <v>双人右靠背护面总成(左舵)</v>
          </cell>
          <cell r="D2814" t="str">
            <v>K1中期改款</v>
          </cell>
          <cell r="E2814" t="str">
            <v>AC</v>
          </cell>
          <cell r="F2814" t="str">
            <v>EA</v>
          </cell>
          <cell r="G2814" t="str">
            <v>P</v>
          </cell>
          <cell r="H2814" t="str">
            <v>standard</v>
          </cell>
          <cell r="I2814">
            <v>31.92</v>
          </cell>
          <cell r="J2814">
            <v>31.92</v>
          </cell>
        </row>
        <row r="2815">
          <cell r="B2815" t="str">
            <v>SLT0001702</v>
          </cell>
          <cell r="C2815" t="str">
            <v>主驾靠背泡沫预埋钢丝C</v>
          </cell>
          <cell r="D2815" t="str">
            <v>M31RB</v>
          </cell>
          <cell r="E2815" t="str">
            <v>AC</v>
          </cell>
          <cell r="F2815" t="str">
            <v>EA</v>
          </cell>
          <cell r="G2815" t="str">
            <v>P</v>
          </cell>
          <cell r="H2815" t="str">
            <v>standard</v>
          </cell>
          <cell r="I2815">
            <v>0.1034</v>
          </cell>
        </row>
        <row r="2816">
          <cell r="B2816" t="str">
            <v>TSY0010525</v>
          </cell>
          <cell r="C2816" t="str">
            <v>吊紧带400mm*27mm*N</v>
          </cell>
        </row>
        <row r="2816">
          <cell r="E2816" t="str">
            <v>NEW</v>
          </cell>
          <cell r="F2816" t="str">
            <v>EA</v>
          </cell>
          <cell r="G2816" t="str">
            <v>P</v>
          </cell>
          <cell r="H2816" t="str">
            <v>Standard</v>
          </cell>
          <cell r="I2816">
            <v>0</v>
          </cell>
        </row>
        <row r="2817">
          <cell r="B2817" t="str">
            <v>SBS0010044</v>
          </cell>
          <cell r="C2817" t="str">
            <v>双人中间左护盖</v>
          </cell>
          <cell r="D2817" t="str">
            <v>火山黑色</v>
          </cell>
          <cell r="E2817" t="str">
            <v>AC</v>
          </cell>
          <cell r="F2817" t="str">
            <v>EA</v>
          </cell>
          <cell r="G2817" t="str">
            <v>P</v>
          </cell>
          <cell r="H2817" t="str">
            <v>standard</v>
          </cell>
          <cell r="I2817">
            <v>1.5161</v>
          </cell>
        </row>
        <row r="2818">
          <cell r="B2818" t="str">
            <v>SLT0001703</v>
          </cell>
          <cell r="C2818" t="str">
            <v>主驾靠背泡沫预埋钢丝B</v>
          </cell>
          <cell r="D2818" t="str">
            <v>M31RB</v>
          </cell>
          <cell r="E2818" t="str">
            <v>AC</v>
          </cell>
          <cell r="F2818" t="str">
            <v>EA</v>
          </cell>
          <cell r="G2818" t="str">
            <v>P</v>
          </cell>
          <cell r="H2818" t="str">
            <v>standard</v>
          </cell>
          <cell r="I2818">
            <v>0.0811</v>
          </cell>
        </row>
        <row r="2819">
          <cell r="B2819" t="str">
            <v>TSY0010524</v>
          </cell>
          <cell r="C2819" t="str">
            <v>黑色5#反穿拉链</v>
          </cell>
        </row>
        <row r="2819">
          <cell r="E2819" t="str">
            <v>AC</v>
          </cell>
          <cell r="F2819" t="str">
            <v>EA</v>
          </cell>
          <cell r="G2819" t="str">
            <v>P</v>
          </cell>
          <cell r="H2819" t="str">
            <v>Standard</v>
          </cell>
          <cell r="I2819">
            <v>0.73</v>
          </cell>
          <cell r="J2819">
            <v>0.73</v>
          </cell>
        </row>
        <row r="2820">
          <cell r="B2820" t="str">
            <v>SBS0010019</v>
          </cell>
          <cell r="C2820" t="str">
            <v>一排三人座垫护面总成左舵</v>
          </cell>
          <cell r="D2820" t="str">
            <v>K1中期改款</v>
          </cell>
          <cell r="E2820" t="str">
            <v>AC</v>
          </cell>
          <cell r="F2820" t="str">
            <v>EA</v>
          </cell>
          <cell r="G2820" t="str">
            <v>P</v>
          </cell>
          <cell r="H2820" t="str">
            <v>standard</v>
          </cell>
          <cell r="I2820">
            <v>74.77</v>
          </cell>
          <cell r="J2820">
            <v>74.77</v>
          </cell>
        </row>
        <row r="2821">
          <cell r="B2821" t="str">
            <v>SLT0001704</v>
          </cell>
          <cell r="C2821" t="str">
            <v>主驾靠背泡沫预埋钢丝A</v>
          </cell>
          <cell r="D2821" t="str">
            <v>M31RB</v>
          </cell>
          <cell r="E2821" t="str">
            <v>AC</v>
          </cell>
          <cell r="F2821" t="str">
            <v>EA</v>
          </cell>
          <cell r="G2821" t="str">
            <v>P</v>
          </cell>
          <cell r="H2821" t="str">
            <v>standard</v>
          </cell>
          <cell r="I2821">
            <v>0.0811</v>
          </cell>
        </row>
        <row r="2822">
          <cell r="B2822" t="str">
            <v>TSY0010523</v>
          </cell>
          <cell r="C2822" t="str">
            <v>吊紧带280mm*27mm*N</v>
          </cell>
        </row>
        <row r="2822">
          <cell r="E2822" t="str">
            <v>AC</v>
          </cell>
          <cell r="F2822" t="str">
            <v>EA</v>
          </cell>
          <cell r="G2822" t="str">
            <v>P</v>
          </cell>
          <cell r="H2822" t="str">
            <v>Standard</v>
          </cell>
          <cell r="I2822">
            <v>0.1634</v>
          </cell>
          <cell r="J2822">
            <v>0.1634</v>
          </cell>
        </row>
        <row r="2823">
          <cell r="B2823" t="str">
            <v>SBS0010046</v>
          </cell>
          <cell r="C2823" t="str">
            <v>底座前护盖</v>
          </cell>
          <cell r="D2823" t="str">
            <v>火山黑色</v>
          </cell>
          <cell r="E2823" t="str">
            <v>AC</v>
          </cell>
          <cell r="F2823" t="str">
            <v>EA</v>
          </cell>
          <cell r="G2823" t="str">
            <v>P</v>
          </cell>
          <cell r="H2823" t="str">
            <v>standard</v>
          </cell>
          <cell r="I2823">
            <v>0.3853</v>
          </cell>
        </row>
        <row r="2824">
          <cell r="B2824" t="str">
            <v>SLT0001705</v>
          </cell>
          <cell r="C2824" t="str">
            <v>副驾靠背合棉预埋钢丝D</v>
          </cell>
          <cell r="D2824" t="str">
            <v>M31RB</v>
          </cell>
          <cell r="E2824" t="str">
            <v>AC</v>
          </cell>
          <cell r="F2824" t="str">
            <v>EA</v>
          </cell>
          <cell r="G2824" t="str">
            <v>P</v>
          </cell>
          <cell r="H2824" t="str">
            <v>standard</v>
          </cell>
          <cell r="I2824">
            <v>0.0621</v>
          </cell>
        </row>
        <row r="2825">
          <cell r="B2825" t="str">
            <v>TST0001630</v>
          </cell>
          <cell r="C2825" t="str">
            <v>油漆黑</v>
          </cell>
        </row>
        <row r="2825">
          <cell r="E2825" t="str">
            <v>NA</v>
          </cell>
          <cell r="F2825" t="str">
            <v>KG</v>
          </cell>
          <cell r="G2825" t="str">
            <v>P</v>
          </cell>
          <cell r="H2825" t="str">
            <v>standard</v>
          </cell>
          <cell r="I2825">
            <v>148</v>
          </cell>
        </row>
        <row r="2826">
          <cell r="B2826" t="str">
            <v>SBS0010047</v>
          </cell>
          <cell r="C2826" t="str">
            <v>底座后护盖</v>
          </cell>
          <cell r="D2826" t="str">
            <v>火山黑色</v>
          </cell>
          <cell r="E2826" t="str">
            <v>AC</v>
          </cell>
          <cell r="F2826" t="str">
            <v>EA</v>
          </cell>
          <cell r="G2826" t="str">
            <v>P</v>
          </cell>
          <cell r="H2826" t="str">
            <v>standard</v>
          </cell>
          <cell r="I2826">
            <v>0.4607</v>
          </cell>
        </row>
        <row r="2827">
          <cell r="B2827" t="str">
            <v>SLT0001706</v>
          </cell>
          <cell r="C2827" t="str">
            <v>M31RB副驾塑料防尘罩总成</v>
          </cell>
        </row>
        <row r="2827">
          <cell r="E2827" t="str">
            <v>AC</v>
          </cell>
          <cell r="F2827" t="str">
            <v>EA</v>
          </cell>
          <cell r="G2827" t="str">
            <v>P</v>
          </cell>
          <cell r="H2827" t="str">
            <v>standard</v>
          </cell>
          <cell r="I2827">
            <v>1.5069</v>
          </cell>
          <cell r="J2827">
            <v>1.50689655172414</v>
          </cell>
        </row>
        <row r="2828">
          <cell r="B2828" t="str">
            <v>TSY0010522</v>
          </cell>
          <cell r="C2828" t="str">
            <v>吊紧带240mm*27mm*N</v>
          </cell>
        </row>
        <row r="2828">
          <cell r="E2828" t="str">
            <v>AC</v>
          </cell>
          <cell r="F2828" t="str">
            <v>EA</v>
          </cell>
          <cell r="G2828" t="str">
            <v>P</v>
          </cell>
          <cell r="H2828" t="str">
            <v>Standard</v>
          </cell>
          <cell r="I2828">
            <v>0.1401</v>
          </cell>
          <cell r="J2828">
            <v>0.1401</v>
          </cell>
        </row>
        <row r="2829">
          <cell r="B2829" t="str">
            <v>SBS0010048</v>
          </cell>
          <cell r="C2829" t="str">
            <v>塑胶解锁左手把</v>
          </cell>
          <cell r="D2829" t="str">
            <v>火山黑色</v>
          </cell>
          <cell r="E2829" t="str">
            <v>AC</v>
          </cell>
          <cell r="F2829" t="str">
            <v>EA</v>
          </cell>
          <cell r="G2829" t="str">
            <v>P</v>
          </cell>
          <cell r="H2829" t="str">
            <v>standard</v>
          </cell>
          <cell r="I2829">
            <v>0.645</v>
          </cell>
        </row>
        <row r="2830">
          <cell r="B2830" t="str">
            <v>SLT0010100</v>
          </cell>
          <cell r="C2830" t="str">
            <v>KT-135-2-315mm*25mm副背</v>
          </cell>
          <cell r="D2830" t="str">
            <v>J7F-BA95副背护面用</v>
          </cell>
          <cell r="E2830" t="str">
            <v>AC</v>
          </cell>
          <cell r="F2830" t="str">
            <v>EA</v>
          </cell>
          <cell r="G2830" t="str">
            <v>P</v>
          </cell>
          <cell r="H2830" t="str">
            <v>standard</v>
          </cell>
          <cell r="I2830">
            <v>0.1839</v>
          </cell>
          <cell r="J2830">
            <v>0.1839</v>
          </cell>
        </row>
        <row r="2831">
          <cell r="B2831" t="str">
            <v>TST0001634</v>
          </cell>
          <cell r="C2831" t="str">
            <v>黑硝基磁漆</v>
          </cell>
        </row>
        <row r="2831">
          <cell r="E2831" t="str">
            <v>NA</v>
          </cell>
          <cell r="F2831" t="str">
            <v>KG</v>
          </cell>
          <cell r="G2831" t="str">
            <v>P</v>
          </cell>
          <cell r="H2831" t="str">
            <v>standard</v>
          </cell>
          <cell r="I2831">
            <v>57.52</v>
          </cell>
        </row>
        <row r="2832">
          <cell r="B2832" t="str">
            <v>SBS0010028</v>
          </cell>
          <cell r="C2832" t="str">
            <v>单人座垫护面总成（右舵）</v>
          </cell>
          <cell r="D2832" t="str">
            <v>K1中期改款</v>
          </cell>
          <cell r="E2832" t="str">
            <v>AC</v>
          </cell>
          <cell r="F2832" t="str">
            <v>EA</v>
          </cell>
          <cell r="G2832" t="str">
            <v>P</v>
          </cell>
          <cell r="H2832" t="str">
            <v>standard</v>
          </cell>
          <cell r="I2832">
            <v>25.63</v>
          </cell>
          <cell r="J2832">
            <v>25.63</v>
          </cell>
        </row>
        <row r="2833">
          <cell r="B2833" t="str">
            <v>SLT0001707</v>
          </cell>
          <cell r="C2833" t="str">
            <v>主驾座椅防护罩</v>
          </cell>
        </row>
        <row r="2833">
          <cell r="E2833" t="str">
            <v>AC</v>
          </cell>
          <cell r="F2833" t="str">
            <v>EA</v>
          </cell>
          <cell r="G2833" t="str">
            <v>P</v>
          </cell>
          <cell r="H2833" t="str">
            <v>standard</v>
          </cell>
          <cell r="I2833">
            <v>1.6752</v>
          </cell>
          <cell r="J2833">
            <v>1.6752</v>
          </cell>
        </row>
        <row r="2834">
          <cell r="B2834" t="str">
            <v>TSY0010521</v>
          </cell>
          <cell r="C2834" t="str">
            <v>吊紧带430mm*27mm*N</v>
          </cell>
        </row>
        <row r="2834">
          <cell r="E2834" t="str">
            <v>AC</v>
          </cell>
          <cell r="F2834" t="str">
            <v>EA</v>
          </cell>
          <cell r="G2834" t="str">
            <v>P</v>
          </cell>
          <cell r="H2834" t="str">
            <v>Standard</v>
          </cell>
          <cell r="I2834">
            <v>0.2509</v>
          </cell>
          <cell r="J2834">
            <v>0.251</v>
          </cell>
        </row>
        <row r="2835">
          <cell r="B2835" t="str">
            <v>SBS0010051</v>
          </cell>
          <cell r="C2835" t="str">
            <v>单人左护盖</v>
          </cell>
          <cell r="D2835" t="str">
            <v>火山黑色</v>
          </cell>
          <cell r="E2835" t="str">
            <v>AC</v>
          </cell>
          <cell r="F2835" t="str">
            <v>EA</v>
          </cell>
          <cell r="G2835" t="str">
            <v>P</v>
          </cell>
          <cell r="H2835" t="str">
            <v>standard</v>
          </cell>
          <cell r="I2835">
            <v>2.2783</v>
          </cell>
        </row>
        <row r="2836">
          <cell r="B2836" t="str">
            <v>SLT0001708</v>
          </cell>
          <cell r="C2836" t="str">
            <v>M31RB头枕塑料防尘罩</v>
          </cell>
        </row>
        <row r="2836">
          <cell r="E2836" t="str">
            <v>AC</v>
          </cell>
          <cell r="F2836" t="str">
            <v>EA</v>
          </cell>
          <cell r="G2836" t="str">
            <v>P</v>
          </cell>
          <cell r="H2836" t="str">
            <v>standard</v>
          </cell>
          <cell r="I2836">
            <v>0.188</v>
          </cell>
        </row>
        <row r="2837">
          <cell r="B2837" t="str">
            <v>TST0001635</v>
          </cell>
          <cell r="C2837" t="str">
            <v>硝基稀料</v>
          </cell>
        </row>
        <row r="2837">
          <cell r="E2837" t="str">
            <v>NA</v>
          </cell>
          <cell r="F2837" t="str">
            <v>KG</v>
          </cell>
          <cell r="G2837" t="str">
            <v>P</v>
          </cell>
          <cell r="H2837" t="str">
            <v>standard</v>
          </cell>
          <cell r="I2837">
            <v>57.5221</v>
          </cell>
        </row>
        <row r="2838">
          <cell r="B2838" t="str">
            <v>SBS0010052</v>
          </cell>
          <cell r="C2838" t="str">
            <v>单人右护盖</v>
          </cell>
          <cell r="D2838" t="str">
            <v>火山黑色</v>
          </cell>
          <cell r="E2838" t="str">
            <v>AC</v>
          </cell>
          <cell r="F2838" t="str">
            <v>EA</v>
          </cell>
          <cell r="G2838" t="str">
            <v>P</v>
          </cell>
          <cell r="H2838" t="str">
            <v>standard</v>
          </cell>
          <cell r="I2838">
            <v>2.7976</v>
          </cell>
        </row>
        <row r="2839">
          <cell r="B2839" t="str">
            <v>SLT0001710</v>
          </cell>
          <cell r="C2839" t="str">
            <v>M31RB背饰板本体</v>
          </cell>
        </row>
        <row r="2839">
          <cell r="E2839" t="str">
            <v>AC</v>
          </cell>
          <cell r="F2839" t="str">
            <v>EA</v>
          </cell>
          <cell r="G2839" t="str">
            <v>P</v>
          </cell>
          <cell r="H2839" t="str">
            <v>standard</v>
          </cell>
          <cell r="I2839">
            <v>10.42248</v>
          </cell>
        </row>
        <row r="2840">
          <cell r="B2840" t="str">
            <v>TST0001636</v>
          </cell>
          <cell r="C2840" t="str">
            <v>马路标线漆黄</v>
          </cell>
          <cell r="D2840" t="str">
            <v>18KG</v>
          </cell>
          <cell r="E2840" t="str">
            <v>NA</v>
          </cell>
          <cell r="F2840" t="str">
            <v>KG</v>
          </cell>
          <cell r="G2840" t="str">
            <v>P</v>
          </cell>
          <cell r="H2840" t="str">
            <v>standard</v>
          </cell>
          <cell r="I2840">
            <v>283.1858</v>
          </cell>
        </row>
        <row r="2841">
          <cell r="B2841" t="str">
            <v>SBS0010056</v>
          </cell>
          <cell r="C2841" t="str">
            <v>右舵单人右护盖</v>
          </cell>
          <cell r="D2841" t="str">
            <v>火山黑色</v>
          </cell>
          <cell r="E2841" t="str">
            <v>AC</v>
          </cell>
          <cell r="F2841" t="str">
            <v>EA</v>
          </cell>
          <cell r="G2841" t="str">
            <v>P</v>
          </cell>
          <cell r="H2841" t="str">
            <v>standard</v>
          </cell>
          <cell r="I2841">
            <v>2.2783</v>
          </cell>
        </row>
        <row r="2842">
          <cell r="B2842" t="str">
            <v>SLT0001711</v>
          </cell>
          <cell r="C2842" t="str">
            <v>M31RB支撑杆固定底座</v>
          </cell>
        </row>
        <row r="2842">
          <cell r="E2842" t="str">
            <v>AC</v>
          </cell>
          <cell r="F2842" t="str">
            <v>EA</v>
          </cell>
          <cell r="G2842" t="str">
            <v>P</v>
          </cell>
          <cell r="H2842" t="str">
            <v>standard</v>
          </cell>
          <cell r="I2842">
            <v>2.13918</v>
          </cell>
        </row>
        <row r="2843">
          <cell r="B2843" t="str">
            <v>TSY0010520</v>
          </cell>
          <cell r="C2843" t="str">
            <v>吊紧带380mm*27mm*N</v>
          </cell>
        </row>
        <row r="2843">
          <cell r="E2843" t="str">
            <v>AC</v>
          </cell>
          <cell r="F2843" t="str">
            <v>EA</v>
          </cell>
          <cell r="G2843" t="str">
            <v>P</v>
          </cell>
          <cell r="H2843" t="str">
            <v>Standard</v>
          </cell>
          <cell r="I2843">
            <v>0.2218</v>
          </cell>
          <cell r="J2843">
            <v>0.2218</v>
          </cell>
        </row>
        <row r="2844">
          <cell r="B2844" t="str">
            <v>SBS0010049</v>
          </cell>
          <cell r="C2844" t="str">
            <v>塑胶解锁右手把</v>
          </cell>
          <cell r="D2844" t="str">
            <v>火山黑色</v>
          </cell>
          <cell r="E2844" t="str">
            <v>AC</v>
          </cell>
          <cell r="F2844" t="str">
            <v>EA</v>
          </cell>
          <cell r="G2844" t="str">
            <v>P</v>
          </cell>
          <cell r="H2844" t="str">
            <v>standard</v>
          </cell>
          <cell r="I2844">
            <v>0.645</v>
          </cell>
        </row>
        <row r="2845">
          <cell r="B2845" t="str">
            <v>SLT0001712</v>
          </cell>
          <cell r="C2845" t="str">
            <v>M31RB解锁拉带盖板</v>
          </cell>
        </row>
        <row r="2845">
          <cell r="E2845" t="str">
            <v>AC</v>
          </cell>
          <cell r="F2845" t="str">
            <v>EA</v>
          </cell>
          <cell r="G2845" t="str">
            <v>P</v>
          </cell>
          <cell r="H2845" t="str">
            <v>standard</v>
          </cell>
          <cell r="I2845">
            <v>5.19117</v>
          </cell>
        </row>
        <row r="2846">
          <cell r="B2846" t="str">
            <v>TSY0010519</v>
          </cell>
          <cell r="C2846" t="str">
            <v>吊紧带430mm*27mm*N</v>
          </cell>
        </row>
        <row r="2846">
          <cell r="E2846" t="str">
            <v>AC</v>
          </cell>
          <cell r="F2846" t="str">
            <v>EA</v>
          </cell>
          <cell r="G2846" t="str">
            <v>P</v>
          </cell>
          <cell r="H2846" t="str">
            <v>Standard</v>
          </cell>
          <cell r="I2846">
            <v>0.2509</v>
          </cell>
          <cell r="J2846">
            <v>0.251</v>
          </cell>
        </row>
        <row r="2847">
          <cell r="B2847" t="str">
            <v>SBS0010059</v>
          </cell>
          <cell r="C2847" t="str">
            <v>旋转支架罩壳</v>
          </cell>
          <cell r="D2847" t="str">
            <v>火山黑色</v>
          </cell>
          <cell r="E2847" t="str">
            <v>AC</v>
          </cell>
          <cell r="F2847" t="str">
            <v>EA</v>
          </cell>
          <cell r="G2847" t="str">
            <v>P</v>
          </cell>
          <cell r="H2847" t="str">
            <v>standard</v>
          </cell>
          <cell r="I2847">
            <v>0.28</v>
          </cell>
        </row>
        <row r="2848">
          <cell r="B2848" t="str">
            <v>SLT0001713</v>
          </cell>
          <cell r="C2848" t="str">
            <v>M31RB解锁拉带底座</v>
          </cell>
        </row>
        <row r="2848">
          <cell r="E2848" t="str">
            <v>AC</v>
          </cell>
          <cell r="F2848" t="str">
            <v>EA</v>
          </cell>
          <cell r="G2848" t="str">
            <v>P</v>
          </cell>
          <cell r="H2848" t="str">
            <v>standard</v>
          </cell>
          <cell r="I2848">
            <v>5.25621</v>
          </cell>
        </row>
        <row r="2849">
          <cell r="B2849" t="str">
            <v>TST0001663</v>
          </cell>
          <cell r="C2849" t="str">
            <v>阀门</v>
          </cell>
        </row>
        <row r="2849">
          <cell r="E2849" t="str">
            <v>NA</v>
          </cell>
          <cell r="F2849" t="str">
            <v>EA</v>
          </cell>
          <cell r="G2849" t="str">
            <v>P</v>
          </cell>
          <cell r="H2849" t="str">
            <v>standard</v>
          </cell>
          <cell r="I2849">
            <v>10.6195</v>
          </cell>
        </row>
        <row r="2850">
          <cell r="B2850" t="str">
            <v>SBS0010060</v>
          </cell>
          <cell r="C2850" t="str">
            <v>侧翻座椅右外罩壳</v>
          </cell>
          <cell r="D2850" t="str">
            <v>火山黑色</v>
          </cell>
          <cell r="E2850" t="str">
            <v>AC</v>
          </cell>
          <cell r="F2850" t="str">
            <v>EA</v>
          </cell>
          <cell r="G2850" t="str">
            <v>P</v>
          </cell>
          <cell r="H2850" t="str">
            <v>standard</v>
          </cell>
          <cell r="I2850">
            <v>2.5118</v>
          </cell>
        </row>
        <row r="2851">
          <cell r="B2851" t="str">
            <v>SLT0001714</v>
          </cell>
          <cell r="C2851" t="str">
            <v>M31RB主驾靠背调节手柄</v>
          </cell>
        </row>
        <row r="2851">
          <cell r="E2851" t="str">
            <v>AC</v>
          </cell>
          <cell r="F2851" t="str">
            <v>EA</v>
          </cell>
          <cell r="G2851" t="str">
            <v>P</v>
          </cell>
          <cell r="H2851" t="str">
            <v>standard</v>
          </cell>
          <cell r="I2851">
            <v>3.13631</v>
          </cell>
        </row>
        <row r="2852">
          <cell r="B2852" t="str">
            <v>TSY0010518</v>
          </cell>
          <cell r="C2852" t="str">
            <v>吊紧带360mm*27mm*N</v>
          </cell>
        </row>
        <row r="2852">
          <cell r="E2852" t="str">
            <v>AC</v>
          </cell>
          <cell r="F2852" t="str">
            <v>EA</v>
          </cell>
          <cell r="G2852" t="str">
            <v>P</v>
          </cell>
          <cell r="H2852" t="str">
            <v>Standard</v>
          </cell>
          <cell r="I2852">
            <v>0.2101</v>
          </cell>
          <cell r="J2852">
            <v>0.2101</v>
          </cell>
        </row>
        <row r="2853">
          <cell r="B2853" t="str">
            <v>SBS0010061</v>
          </cell>
          <cell r="C2853" t="str">
            <v>侧翻座椅右内罩壳</v>
          </cell>
          <cell r="D2853" t="str">
            <v>火山黑色</v>
          </cell>
          <cell r="E2853" t="str">
            <v>AC</v>
          </cell>
          <cell r="F2853" t="str">
            <v>EA</v>
          </cell>
          <cell r="G2853" t="str">
            <v>P</v>
          </cell>
          <cell r="H2853" t="str">
            <v>standard</v>
          </cell>
          <cell r="I2853">
            <v>2.5529</v>
          </cell>
        </row>
        <row r="2854">
          <cell r="B2854" t="str">
            <v>SLT0001715</v>
          </cell>
          <cell r="C2854" t="str">
            <v>M31RB副驾右侧罩壳</v>
          </cell>
        </row>
        <row r="2854">
          <cell r="E2854" t="str">
            <v>AC</v>
          </cell>
          <cell r="F2854" t="str">
            <v>EA</v>
          </cell>
          <cell r="G2854" t="str">
            <v>P</v>
          </cell>
          <cell r="H2854" t="str">
            <v>standard</v>
          </cell>
          <cell r="I2854">
            <v>7.02579</v>
          </cell>
        </row>
        <row r="2855">
          <cell r="B2855" t="str">
            <v>TSY0010517</v>
          </cell>
          <cell r="C2855" t="str">
            <v>吊紧带290mm*27mm*N</v>
          </cell>
        </row>
        <row r="2855">
          <cell r="E2855" t="str">
            <v>AC</v>
          </cell>
          <cell r="F2855" t="str">
            <v>EA</v>
          </cell>
          <cell r="G2855" t="str">
            <v>P</v>
          </cell>
          <cell r="H2855" t="str">
            <v>Standard</v>
          </cell>
          <cell r="I2855">
            <v>0.1693</v>
          </cell>
          <cell r="J2855">
            <v>0.1693</v>
          </cell>
        </row>
        <row r="2856">
          <cell r="B2856" t="str">
            <v>SBS0010045</v>
          </cell>
          <cell r="C2856" t="str">
            <v>一排三人右背左护盖</v>
          </cell>
          <cell r="D2856" t="str">
            <v>火山黑色</v>
          </cell>
          <cell r="E2856" t="str">
            <v>AC</v>
          </cell>
          <cell r="F2856" t="str">
            <v>EA</v>
          </cell>
          <cell r="G2856" t="str">
            <v>P</v>
          </cell>
          <cell r="H2856" t="str">
            <v>standard</v>
          </cell>
          <cell r="I2856">
            <v>1.0197</v>
          </cell>
        </row>
        <row r="2857">
          <cell r="B2857" t="str">
            <v>SLT0001716</v>
          </cell>
          <cell r="C2857" t="str">
            <v>M31RB副驾左侧罩壳</v>
          </cell>
        </row>
        <row r="2857">
          <cell r="E2857" t="str">
            <v>AC</v>
          </cell>
          <cell r="F2857" t="str">
            <v>EA</v>
          </cell>
          <cell r="G2857" t="str">
            <v>P</v>
          </cell>
          <cell r="H2857" t="str">
            <v>standard</v>
          </cell>
          <cell r="I2857">
            <v>6.74144</v>
          </cell>
        </row>
        <row r="2858">
          <cell r="B2858" t="str">
            <v>TSY0010516</v>
          </cell>
          <cell r="C2858" t="str">
            <v>蓝色明线20/3S</v>
          </cell>
        </row>
        <row r="2858">
          <cell r="E2858" t="str">
            <v>AC</v>
          </cell>
          <cell r="F2858" t="str">
            <v>M</v>
          </cell>
          <cell r="G2858" t="str">
            <v>P</v>
          </cell>
          <cell r="H2858" t="str">
            <v>Standard</v>
          </cell>
          <cell r="I2858">
            <v>0.0082</v>
          </cell>
        </row>
        <row r="2859">
          <cell r="B2859" t="str">
            <v>SBS0010063</v>
          </cell>
          <cell r="C2859" t="str">
            <v>侧翻座椅左外罩壳</v>
          </cell>
          <cell r="D2859" t="str">
            <v>火山黑色</v>
          </cell>
          <cell r="E2859" t="str">
            <v>AC</v>
          </cell>
          <cell r="F2859" t="str">
            <v>EA</v>
          </cell>
          <cell r="G2859" t="str">
            <v>P</v>
          </cell>
          <cell r="H2859" t="str">
            <v>standard</v>
          </cell>
          <cell r="I2859">
            <v>2.5529</v>
          </cell>
        </row>
        <row r="2860">
          <cell r="B2860" t="str">
            <v>SLT0001717</v>
          </cell>
          <cell r="C2860" t="str">
            <v>M31RB主驾右侧罩壳</v>
          </cell>
        </row>
        <row r="2860">
          <cell r="E2860" t="str">
            <v>AC</v>
          </cell>
          <cell r="F2860" t="str">
            <v>EA</v>
          </cell>
          <cell r="G2860" t="str">
            <v>P</v>
          </cell>
          <cell r="H2860" t="str">
            <v>standard</v>
          </cell>
          <cell r="I2860">
            <v>6.44808</v>
          </cell>
        </row>
        <row r="2861">
          <cell r="B2861" t="str">
            <v>TSY0010515</v>
          </cell>
          <cell r="C2861" t="str">
            <v>辅面料1</v>
          </cell>
        </row>
        <row r="2861">
          <cell r="E2861" t="str">
            <v>NA</v>
          </cell>
          <cell r="F2861" t="str">
            <v>M</v>
          </cell>
          <cell r="G2861" t="str">
            <v>P</v>
          </cell>
          <cell r="H2861" t="str">
            <v>Standard</v>
          </cell>
          <cell r="I2861">
            <v>0</v>
          </cell>
        </row>
        <row r="2862">
          <cell r="B2862" t="str">
            <v>SBS0010043</v>
          </cell>
          <cell r="C2862" t="str">
            <v>双人中间右护盖</v>
          </cell>
          <cell r="D2862" t="str">
            <v>火山黑色</v>
          </cell>
          <cell r="E2862" t="str">
            <v>AC</v>
          </cell>
          <cell r="F2862" t="str">
            <v>EA</v>
          </cell>
          <cell r="G2862" t="str">
            <v>P</v>
          </cell>
          <cell r="H2862" t="str">
            <v>standard</v>
          </cell>
          <cell r="I2862">
            <v>1.6668</v>
          </cell>
        </row>
        <row r="2863">
          <cell r="B2863" t="str">
            <v>SLT0001718</v>
          </cell>
          <cell r="C2863" t="str">
            <v>M31RB主驾左侧罩壳</v>
          </cell>
        </row>
        <row r="2863">
          <cell r="E2863" t="str">
            <v>AC</v>
          </cell>
          <cell r="F2863" t="str">
            <v>EA</v>
          </cell>
          <cell r="G2863" t="str">
            <v>P</v>
          </cell>
          <cell r="H2863" t="str">
            <v>standard</v>
          </cell>
          <cell r="I2863">
            <v>7.81097</v>
          </cell>
        </row>
        <row r="2864">
          <cell r="B2864" t="str">
            <v>TSY0010514</v>
          </cell>
          <cell r="C2864" t="str">
            <v>面套主料</v>
          </cell>
        </row>
        <row r="2864">
          <cell r="E2864" t="str">
            <v>AC</v>
          </cell>
          <cell r="F2864" t="str">
            <v>M</v>
          </cell>
          <cell r="G2864" t="str">
            <v>P</v>
          </cell>
          <cell r="H2864" t="str">
            <v>Standard</v>
          </cell>
          <cell r="I2864">
            <v>29.5</v>
          </cell>
          <cell r="J2864">
            <v>29.5</v>
          </cell>
        </row>
        <row r="2865">
          <cell r="B2865" t="str">
            <v>SBS0010065</v>
          </cell>
          <cell r="C2865" t="str">
            <v>侧翻座椅左调角器手把总成</v>
          </cell>
          <cell r="D2865" t="str">
            <v>火山黑色</v>
          </cell>
          <cell r="E2865" t="str">
            <v>AC</v>
          </cell>
          <cell r="F2865" t="str">
            <v>EA</v>
          </cell>
          <cell r="G2865" t="str">
            <v>P</v>
          </cell>
          <cell r="H2865" t="str">
            <v>standard</v>
          </cell>
          <cell r="I2865">
            <v>2.8291</v>
          </cell>
        </row>
        <row r="2866">
          <cell r="B2866" t="str">
            <v>SLT0001728</v>
          </cell>
          <cell r="C2866" t="str">
            <v>K1窄车右舵单人三排座</v>
          </cell>
        </row>
        <row r="2866">
          <cell r="E2866" t="str">
            <v>AC</v>
          </cell>
          <cell r="F2866" t="str">
            <v>EA</v>
          </cell>
          <cell r="G2866" t="str">
            <v>P</v>
          </cell>
          <cell r="H2866" t="str">
            <v>standard</v>
          </cell>
          <cell r="I2866">
            <v>18.64</v>
          </cell>
        </row>
        <row r="2867">
          <cell r="B2867" t="str">
            <v>TSY0010502</v>
          </cell>
          <cell r="C2867" t="str">
            <v>织物主面料</v>
          </cell>
        </row>
        <row r="2867">
          <cell r="E2867" t="str">
            <v>NEW</v>
          </cell>
          <cell r="F2867" t="str">
            <v>M</v>
          </cell>
          <cell r="G2867" t="str">
            <v>P</v>
          </cell>
          <cell r="H2867" t="str">
            <v>Standard</v>
          </cell>
          <cell r="I2867">
            <v>0</v>
          </cell>
          <cell r="J2867">
            <v>34.96</v>
          </cell>
        </row>
        <row r="2868">
          <cell r="B2868" t="str">
            <v>SBS0010066</v>
          </cell>
          <cell r="C2868" t="str">
            <v>侧翻座椅右调角器手把总成</v>
          </cell>
          <cell r="D2868" t="str">
            <v>火山黑色</v>
          </cell>
          <cell r="E2868" t="str">
            <v>AC</v>
          </cell>
          <cell r="F2868" t="str">
            <v>EA</v>
          </cell>
          <cell r="G2868" t="str">
            <v>P</v>
          </cell>
          <cell r="H2868" t="str">
            <v>standard</v>
          </cell>
          <cell r="I2868">
            <v>2.8291</v>
          </cell>
        </row>
        <row r="2869">
          <cell r="B2869" t="str">
            <v>SLT0001816</v>
          </cell>
          <cell r="C2869" t="str">
            <v>K1窄车右舵三排单人座</v>
          </cell>
          <cell r="D2869" t="str">
            <v>骨架</v>
          </cell>
          <cell r="E2869" t="str">
            <v>AC</v>
          </cell>
          <cell r="F2869" t="str">
            <v>EA</v>
          </cell>
          <cell r="G2869" t="str">
            <v>P</v>
          </cell>
          <cell r="H2869" t="str">
            <v>standard</v>
          </cell>
          <cell r="I2869">
            <v>69.0604</v>
          </cell>
        </row>
        <row r="2870">
          <cell r="B2870" t="str">
            <v>TSY0010487</v>
          </cell>
          <cell r="C2870" t="str">
            <v>辅面料1</v>
          </cell>
          <cell r="D2870" t="str">
            <v>FDVQ0304BKOA1</v>
          </cell>
          <cell r="E2870" t="str">
            <v>AC</v>
          </cell>
          <cell r="F2870" t="str">
            <v>M</v>
          </cell>
          <cell r="G2870" t="str">
            <v>P</v>
          </cell>
          <cell r="H2870" t="str">
            <v>Standard</v>
          </cell>
          <cell r="I2870">
            <v>22.5</v>
          </cell>
          <cell r="J2870">
            <v>22.5</v>
          </cell>
        </row>
        <row r="2871">
          <cell r="B2871" t="str">
            <v>SBS0010071</v>
          </cell>
          <cell r="C2871" t="str">
            <v>K1安全带出口罩壳火山黑</v>
          </cell>
        </row>
        <row r="2871">
          <cell r="E2871" t="str">
            <v>AC</v>
          </cell>
          <cell r="F2871" t="str">
            <v>Ea</v>
          </cell>
          <cell r="G2871" t="str">
            <v>P</v>
          </cell>
          <cell r="H2871" t="str">
            <v>standard</v>
          </cell>
          <cell r="I2871">
            <v>3.55129</v>
          </cell>
        </row>
        <row r="2872">
          <cell r="B2872" t="str">
            <v>SLT0001817</v>
          </cell>
          <cell r="C2872" t="str">
            <v>G9-10人三排三人座</v>
          </cell>
          <cell r="D2872" t="str">
            <v>骨架</v>
          </cell>
          <cell r="E2872" t="str">
            <v>AC</v>
          </cell>
          <cell r="F2872" t="str">
            <v>EA</v>
          </cell>
          <cell r="G2872" t="str">
            <v>P</v>
          </cell>
          <cell r="H2872" t="str">
            <v>standard</v>
          </cell>
          <cell r="I2872">
            <v>116.831</v>
          </cell>
        </row>
        <row r="2873">
          <cell r="B2873" t="str">
            <v>TST0001679</v>
          </cell>
          <cell r="C2873" t="str">
            <v>防锈剂LS-C-301</v>
          </cell>
        </row>
        <row r="2873">
          <cell r="E2873" t="str">
            <v>NA</v>
          </cell>
          <cell r="F2873" t="str">
            <v>KG</v>
          </cell>
          <cell r="G2873" t="str">
            <v>P</v>
          </cell>
          <cell r="H2873" t="str">
            <v>standard</v>
          </cell>
          <cell r="I2873">
            <v>19.469</v>
          </cell>
        </row>
        <row r="2874">
          <cell r="B2874" t="str">
            <v>SBS0010073</v>
          </cell>
          <cell r="C2874" t="str">
            <v>四人联体座椅左护壳</v>
          </cell>
          <cell r="D2874" t="str">
            <v>火山黑色</v>
          </cell>
          <cell r="E2874" t="str">
            <v>AC</v>
          </cell>
          <cell r="F2874" t="str">
            <v>EA</v>
          </cell>
          <cell r="G2874" t="str">
            <v>P</v>
          </cell>
          <cell r="H2874" t="str">
            <v>standard</v>
          </cell>
          <cell r="I2874">
            <v>1.8176</v>
          </cell>
        </row>
        <row r="2875">
          <cell r="B2875" t="str">
            <v>SLT0001845</v>
          </cell>
          <cell r="C2875" t="str">
            <v>副司机座骨架总成</v>
          </cell>
          <cell r="D2875" t="str">
            <v>1695右舵</v>
          </cell>
          <cell r="E2875" t="str">
            <v>AC</v>
          </cell>
          <cell r="F2875" t="str">
            <v>EA</v>
          </cell>
          <cell r="G2875" t="str">
            <v>P</v>
          </cell>
          <cell r="H2875" t="str">
            <v>standard</v>
          </cell>
          <cell r="I2875">
            <v>22.2222</v>
          </cell>
        </row>
        <row r="2876">
          <cell r="B2876" t="str">
            <v>TSY0010631</v>
          </cell>
          <cell r="C2876" t="str">
            <v>面套主料</v>
          </cell>
        </row>
        <row r="2876">
          <cell r="E2876" t="str">
            <v>AC</v>
          </cell>
          <cell r="F2876" t="str">
            <v>M</v>
          </cell>
          <cell r="G2876" t="str">
            <v>P</v>
          </cell>
          <cell r="H2876" t="str">
            <v>Standard</v>
          </cell>
          <cell r="I2876">
            <v>34.05</v>
          </cell>
        </row>
        <row r="2877">
          <cell r="B2877" t="str">
            <v>SBS0010074</v>
          </cell>
          <cell r="C2877" t="str">
            <v>四人联体座椅右护壳</v>
          </cell>
          <cell r="D2877" t="str">
            <v>火山黑色</v>
          </cell>
          <cell r="E2877" t="str">
            <v>AC</v>
          </cell>
          <cell r="F2877" t="str">
            <v>EA</v>
          </cell>
          <cell r="G2877" t="str">
            <v>P</v>
          </cell>
          <cell r="H2877" t="str">
            <v>standard</v>
          </cell>
          <cell r="I2877">
            <v>1.8176</v>
          </cell>
        </row>
        <row r="2878">
          <cell r="B2878" t="str">
            <v>SLT0001947</v>
          </cell>
          <cell r="C2878" t="str">
            <v>G9-10人三排座支腿</v>
          </cell>
          <cell r="D2878" t="str">
            <v>骨架</v>
          </cell>
          <cell r="E2878" t="str">
            <v>AC</v>
          </cell>
          <cell r="F2878" t="str">
            <v>EA</v>
          </cell>
          <cell r="G2878" t="str">
            <v>P</v>
          </cell>
          <cell r="H2878" t="str">
            <v>standard</v>
          </cell>
          <cell r="I2878">
            <v>20.101</v>
          </cell>
        </row>
        <row r="2879">
          <cell r="B2879" t="str">
            <v>TSY0010634</v>
          </cell>
          <cell r="C2879" t="str">
            <v>驾驶员座椅产品标识</v>
          </cell>
        </row>
        <row r="2879">
          <cell r="E2879" t="str">
            <v>AC</v>
          </cell>
          <cell r="F2879" t="str">
            <v>EA</v>
          </cell>
          <cell r="G2879" t="str">
            <v>P</v>
          </cell>
          <cell r="H2879" t="str">
            <v>Standard</v>
          </cell>
          <cell r="I2879">
            <v>0.0291</v>
          </cell>
          <cell r="J2879">
            <v>0.0291</v>
          </cell>
        </row>
        <row r="2880">
          <cell r="B2880" t="str">
            <v>SBS0010077</v>
          </cell>
          <cell r="C2880" t="str">
            <v>杂物箱总成</v>
          </cell>
          <cell r="D2880" t="str">
            <v>火山黑色</v>
          </cell>
          <cell r="E2880" t="str">
            <v>AC</v>
          </cell>
          <cell r="F2880" t="str">
            <v>EA</v>
          </cell>
          <cell r="G2880" t="str">
            <v>P</v>
          </cell>
          <cell r="H2880" t="str">
            <v>standard</v>
          </cell>
          <cell r="I2880">
            <v>17.2427</v>
          </cell>
        </row>
        <row r="2881">
          <cell r="B2881" t="str">
            <v>SLT0002781</v>
          </cell>
          <cell r="C2881" t="str">
            <v>后排座椅总成</v>
          </cell>
          <cell r="D2881" t="str">
            <v>L0821020117A0</v>
          </cell>
          <cell r="E2881" t="str">
            <v>AC</v>
          </cell>
          <cell r="F2881" t="str">
            <v>EA</v>
          </cell>
          <cell r="G2881" t="str">
            <v>P</v>
          </cell>
          <cell r="H2881" t="str">
            <v>Standard</v>
          </cell>
          <cell r="I2881">
            <v>277</v>
          </cell>
        </row>
        <row r="2882">
          <cell r="B2882" t="str">
            <v>TSY0010635</v>
          </cell>
          <cell r="C2882" t="str">
            <v>副驾驶员座垫（窄体）产品</v>
          </cell>
        </row>
        <row r="2882">
          <cell r="E2882" t="str">
            <v>AC</v>
          </cell>
          <cell r="F2882" t="str">
            <v>EA</v>
          </cell>
          <cell r="G2882" t="str">
            <v>P</v>
          </cell>
          <cell r="H2882" t="str">
            <v>Standard</v>
          </cell>
          <cell r="I2882">
            <v>0.0291</v>
          </cell>
          <cell r="J2882">
            <v>0.0291</v>
          </cell>
        </row>
        <row r="2883">
          <cell r="B2883" t="str">
            <v>SCS0005185</v>
          </cell>
          <cell r="C2883" t="str">
            <v>C50出租车四分背护面</v>
          </cell>
        </row>
        <row r="2883">
          <cell r="E2883" t="str">
            <v>AC</v>
          </cell>
          <cell r="F2883" t="str">
            <v>EA</v>
          </cell>
          <cell r="G2883" t="str">
            <v>P</v>
          </cell>
          <cell r="H2883" t="str">
            <v>standard</v>
          </cell>
          <cell r="I2883">
            <v>0.0001</v>
          </cell>
        </row>
        <row r="2884">
          <cell r="B2884" t="str">
            <v>SLT0001951</v>
          </cell>
          <cell r="C2884" t="str">
            <v>靠背右侧下连接板总成</v>
          </cell>
          <cell r="D2884" t="str">
            <v>M31RB软垫轴承</v>
          </cell>
          <cell r="E2884" t="str">
            <v>AC</v>
          </cell>
          <cell r="F2884" t="str">
            <v>EA</v>
          </cell>
          <cell r="G2884" t="str">
            <v>P</v>
          </cell>
          <cell r="H2884" t="str">
            <v>standard</v>
          </cell>
          <cell r="I2884">
            <v>4.54</v>
          </cell>
        </row>
        <row r="2885">
          <cell r="B2885" t="str">
            <v>TST0001692</v>
          </cell>
          <cell r="C2885" t="str">
            <v>海菱原厂压脚</v>
          </cell>
        </row>
        <row r="2885">
          <cell r="E2885" t="str">
            <v>NA</v>
          </cell>
          <cell r="F2885" t="str">
            <v>EA</v>
          </cell>
          <cell r="G2885" t="str">
            <v>P</v>
          </cell>
          <cell r="H2885" t="str">
            <v>standard</v>
          </cell>
          <cell r="I2885">
            <v>17.6991</v>
          </cell>
        </row>
        <row r="2886">
          <cell r="B2886" t="str">
            <v>SBS0010034</v>
          </cell>
          <cell r="C2886" t="str">
            <v>司机右衬板</v>
          </cell>
          <cell r="D2886" t="str">
            <v>火山黑色</v>
          </cell>
          <cell r="E2886" t="str">
            <v>AC</v>
          </cell>
          <cell r="F2886" t="str">
            <v>EA</v>
          </cell>
          <cell r="G2886" t="str">
            <v>P</v>
          </cell>
          <cell r="H2886" t="str">
            <v>standard</v>
          </cell>
          <cell r="I2886">
            <v>0.5361</v>
          </cell>
        </row>
        <row r="2887">
          <cell r="B2887" t="str">
            <v>SLT0002723</v>
          </cell>
          <cell r="C2887" t="str">
            <v>k1左舵四人联体左座布套</v>
          </cell>
          <cell r="D2887" t="str">
            <v>标准面料</v>
          </cell>
          <cell r="E2887" t="str">
            <v>AC</v>
          </cell>
          <cell r="F2887" t="str">
            <v>EA</v>
          </cell>
          <cell r="G2887" t="str">
            <v>P</v>
          </cell>
          <cell r="H2887" t="str">
            <v>standard</v>
          </cell>
          <cell r="I2887">
            <v>35.7</v>
          </cell>
          <cell r="J2887">
            <v>35.7</v>
          </cell>
        </row>
        <row r="2888">
          <cell r="B2888" t="str">
            <v>TSY0010638</v>
          </cell>
          <cell r="C2888" t="str">
            <v>中间背（窄体）产品标识</v>
          </cell>
        </row>
        <row r="2888">
          <cell r="E2888" t="str">
            <v>AC</v>
          </cell>
          <cell r="F2888" t="str">
            <v>EA</v>
          </cell>
          <cell r="G2888" t="str">
            <v>P</v>
          </cell>
          <cell r="H2888" t="str">
            <v>Standard</v>
          </cell>
          <cell r="I2888">
            <v>0.0291</v>
          </cell>
          <cell r="J2888">
            <v>0.0291</v>
          </cell>
        </row>
        <row r="2889">
          <cell r="B2889" t="str">
            <v>SCS0005183</v>
          </cell>
          <cell r="C2889" t="str">
            <v>C50E四分右背包装膜</v>
          </cell>
        </row>
        <row r="2889">
          <cell r="E2889" t="str">
            <v>AC</v>
          </cell>
          <cell r="F2889" t="str">
            <v>EA</v>
          </cell>
          <cell r="G2889" t="str">
            <v>P</v>
          </cell>
          <cell r="H2889" t="str">
            <v>standard</v>
          </cell>
          <cell r="I2889">
            <v>1.0282</v>
          </cell>
          <cell r="J2889">
            <v>1.0282</v>
          </cell>
        </row>
        <row r="2890">
          <cell r="B2890" t="str">
            <v>SLT0001972</v>
          </cell>
          <cell r="C2890" t="str">
            <v>头枕泡沫总成</v>
          </cell>
          <cell r="D2890" t="str">
            <v>M31RB</v>
          </cell>
          <cell r="E2890" t="str">
            <v>AC</v>
          </cell>
          <cell r="F2890" t="str">
            <v>EA</v>
          </cell>
          <cell r="G2890" t="str">
            <v>P</v>
          </cell>
          <cell r="H2890" t="str">
            <v>standard</v>
          </cell>
          <cell r="I2890">
            <v>5.7333</v>
          </cell>
        </row>
        <row r="2891">
          <cell r="B2891" t="str">
            <v>TSY0010655</v>
          </cell>
          <cell r="C2891" t="str">
            <v>产品标识6800010DH26-C00</v>
          </cell>
        </row>
        <row r="2891">
          <cell r="E2891" t="str">
            <v>AC</v>
          </cell>
          <cell r="F2891" t="str">
            <v>EA</v>
          </cell>
          <cell r="G2891" t="str">
            <v>P</v>
          </cell>
          <cell r="H2891" t="str">
            <v>Standard</v>
          </cell>
          <cell r="I2891">
            <v>0.0291</v>
          </cell>
        </row>
        <row r="2892">
          <cell r="B2892" t="str">
            <v>SBS0010032</v>
          </cell>
          <cell r="C2892" t="str">
            <v>司机左护盖</v>
          </cell>
          <cell r="D2892" t="str">
            <v>火山黑色</v>
          </cell>
          <cell r="E2892" t="str">
            <v>AC</v>
          </cell>
          <cell r="F2892" t="str">
            <v>EA</v>
          </cell>
          <cell r="G2892" t="str">
            <v>P</v>
          </cell>
          <cell r="H2892" t="str">
            <v>standard</v>
          </cell>
          <cell r="I2892">
            <v>1.893</v>
          </cell>
        </row>
        <row r="2893">
          <cell r="B2893" t="str">
            <v>SLT0002721</v>
          </cell>
          <cell r="C2893" t="str">
            <v>k1左舵四人联体左背布套</v>
          </cell>
          <cell r="D2893" t="str">
            <v>标准面料</v>
          </cell>
          <cell r="E2893" t="str">
            <v>AC</v>
          </cell>
          <cell r="F2893" t="str">
            <v>EA</v>
          </cell>
          <cell r="G2893" t="str">
            <v>P</v>
          </cell>
          <cell r="H2893" t="str">
            <v>standard</v>
          </cell>
          <cell r="I2893">
            <v>36</v>
          </cell>
          <cell r="J2893">
            <v>36</v>
          </cell>
        </row>
        <row r="2894">
          <cell r="B2894" t="str">
            <v>TSY0010484</v>
          </cell>
          <cell r="C2894" t="str">
            <v>织物主料NM202</v>
          </cell>
          <cell r="D2894" t="str">
            <v>N*1.5m*5mm</v>
          </cell>
          <cell r="E2894" t="str">
            <v>AC</v>
          </cell>
          <cell r="F2894" t="str">
            <v>M</v>
          </cell>
          <cell r="G2894" t="str">
            <v>P</v>
          </cell>
          <cell r="H2894" t="str">
            <v>Standard</v>
          </cell>
          <cell r="I2894">
            <v>38.9381</v>
          </cell>
          <cell r="J2894">
            <v>38.9381</v>
          </cell>
        </row>
        <row r="2895">
          <cell r="B2895" t="str">
            <v>SCS0005181</v>
          </cell>
          <cell r="C2895" t="str">
            <v>C50出租车六分背护面</v>
          </cell>
        </row>
        <row r="2895">
          <cell r="E2895" t="str">
            <v>AC</v>
          </cell>
          <cell r="F2895" t="str">
            <v>EA</v>
          </cell>
          <cell r="G2895" t="str">
            <v>P</v>
          </cell>
          <cell r="H2895" t="str">
            <v>standard</v>
          </cell>
          <cell r="I2895">
            <v>0.0001</v>
          </cell>
        </row>
        <row r="2896">
          <cell r="B2896" t="str">
            <v>SLT0001976</v>
          </cell>
          <cell r="C2896" t="str">
            <v>右侧硬质泡沫</v>
          </cell>
          <cell r="D2896" t="str">
            <v>M4-2060</v>
          </cell>
          <cell r="E2896" t="str">
            <v>AC</v>
          </cell>
          <cell r="F2896" t="str">
            <v>EA</v>
          </cell>
          <cell r="G2896" t="str">
            <v>P</v>
          </cell>
          <cell r="H2896" t="str">
            <v>standard</v>
          </cell>
          <cell r="I2896">
            <v>2.5743</v>
          </cell>
        </row>
        <row r="2897">
          <cell r="B2897" t="str">
            <v>TSY0010482</v>
          </cell>
          <cell r="C2897" t="str">
            <v>3C标识LG1611510320</v>
          </cell>
          <cell r="D2897" t="str">
            <v>40mm*50mm</v>
          </cell>
          <cell r="E2897" t="str">
            <v>AC</v>
          </cell>
          <cell r="F2897" t="str">
            <v>EA</v>
          </cell>
          <cell r="G2897" t="str">
            <v>P</v>
          </cell>
          <cell r="H2897" t="str">
            <v>Standard</v>
          </cell>
          <cell r="I2897">
            <v>1.061</v>
          </cell>
        </row>
        <row r="2898">
          <cell r="B2898" t="str">
            <v>SBS0010030</v>
          </cell>
          <cell r="C2898" t="str">
            <v>侧翻左座椅背护面总成</v>
          </cell>
          <cell r="D2898" t="str">
            <v>K1中期改款</v>
          </cell>
          <cell r="E2898" t="str">
            <v>AC</v>
          </cell>
          <cell r="F2898" t="str">
            <v>EA</v>
          </cell>
          <cell r="G2898" t="str">
            <v>P</v>
          </cell>
          <cell r="H2898" t="str">
            <v>standard</v>
          </cell>
          <cell r="I2898">
            <v>66.72</v>
          </cell>
          <cell r="J2898">
            <v>66.79</v>
          </cell>
        </row>
        <row r="2899">
          <cell r="B2899" t="str">
            <v>SLT0002703</v>
          </cell>
          <cell r="C2899" t="str">
            <v>M4亮白PET标签纸</v>
          </cell>
          <cell r="D2899" t="str">
            <v>60*20*2000张（单排）</v>
          </cell>
          <cell r="E2899" t="str">
            <v>AC</v>
          </cell>
          <cell r="F2899" t="str">
            <v>EA</v>
          </cell>
          <cell r="G2899" t="str">
            <v>P</v>
          </cell>
          <cell r="H2899" t="str">
            <v>standard</v>
          </cell>
          <cell r="I2899">
            <v>0.031</v>
          </cell>
          <cell r="J2899">
            <v>0.0309734513274337</v>
          </cell>
        </row>
        <row r="2900">
          <cell r="B2900" t="str">
            <v>TSY0010481</v>
          </cell>
          <cell r="C2900" t="str">
            <v>3C标识LZ161351000360</v>
          </cell>
          <cell r="D2900" t="str">
            <v>40mm*50mm</v>
          </cell>
          <cell r="E2900" t="str">
            <v>AC</v>
          </cell>
          <cell r="F2900" t="str">
            <v>EA</v>
          </cell>
          <cell r="G2900" t="str">
            <v>P</v>
          </cell>
          <cell r="H2900" t="str">
            <v>Standard</v>
          </cell>
          <cell r="I2900">
            <v>1.061</v>
          </cell>
        </row>
        <row r="2901">
          <cell r="B2901" t="str">
            <v>SBS0010029</v>
          </cell>
          <cell r="C2901" t="str">
            <v>侧翻左座椅座护面总成</v>
          </cell>
          <cell r="D2901" t="str">
            <v>K1中期改款</v>
          </cell>
          <cell r="E2901" t="str">
            <v>AC</v>
          </cell>
          <cell r="F2901" t="str">
            <v>EA</v>
          </cell>
          <cell r="G2901" t="str">
            <v>P</v>
          </cell>
          <cell r="H2901" t="str">
            <v>standard</v>
          </cell>
          <cell r="I2901">
            <v>54.72</v>
          </cell>
          <cell r="J2901">
            <v>54.72</v>
          </cell>
        </row>
        <row r="2902">
          <cell r="B2902" t="str">
            <v>SLT0002701</v>
          </cell>
          <cell r="C2902" t="str">
            <v>K1-6486十人铰链（大）</v>
          </cell>
        </row>
        <row r="2902">
          <cell r="E2902" t="str">
            <v>AC</v>
          </cell>
          <cell r="F2902" t="str">
            <v>EA</v>
          </cell>
          <cell r="G2902" t="str">
            <v>P</v>
          </cell>
          <cell r="H2902" t="str">
            <v>standard</v>
          </cell>
          <cell r="I2902">
            <v>1.947</v>
          </cell>
          <cell r="J2902">
            <v>1.947</v>
          </cell>
        </row>
        <row r="2903">
          <cell r="B2903" t="str">
            <v>TSY0010480</v>
          </cell>
          <cell r="C2903" t="str">
            <v>3C标识LZ161351000340</v>
          </cell>
          <cell r="D2903" t="str">
            <v>40mm*50mm</v>
          </cell>
          <cell r="E2903" t="str">
            <v>AC</v>
          </cell>
          <cell r="F2903" t="str">
            <v>EA</v>
          </cell>
          <cell r="G2903" t="str">
            <v>P</v>
          </cell>
          <cell r="H2903" t="str">
            <v>Standard</v>
          </cell>
          <cell r="I2903">
            <v>1.061</v>
          </cell>
        </row>
        <row r="2904">
          <cell r="B2904" t="str">
            <v>SBS0010137</v>
          </cell>
          <cell r="C2904" t="str">
            <v>副驾支腿焊接总成</v>
          </cell>
          <cell r="D2904" t="str">
            <v>福田奥杰EVC3</v>
          </cell>
          <cell r="E2904" t="str">
            <v>AC</v>
          </cell>
          <cell r="F2904" t="str">
            <v>EA</v>
          </cell>
          <cell r="G2904" t="str">
            <v>P</v>
          </cell>
          <cell r="H2904" t="str">
            <v>Standard</v>
          </cell>
          <cell r="I2904">
            <v>89.48599</v>
          </cell>
        </row>
        <row r="2905">
          <cell r="B2905" t="str">
            <v>SLT0002700</v>
          </cell>
          <cell r="C2905" t="str">
            <v>K1侧翻纸箱</v>
          </cell>
        </row>
        <row r="2905">
          <cell r="E2905" t="str">
            <v>AC</v>
          </cell>
          <cell r="F2905" t="str">
            <v>EA</v>
          </cell>
          <cell r="G2905" t="str">
            <v>P</v>
          </cell>
          <cell r="H2905" t="str">
            <v>standard</v>
          </cell>
          <cell r="I2905">
            <v>13.4916</v>
          </cell>
        </row>
        <row r="2906">
          <cell r="B2906" t="str">
            <v>TST0001710</v>
          </cell>
          <cell r="C2906" t="str">
            <v>钻头</v>
          </cell>
        </row>
        <row r="2906">
          <cell r="E2906" t="str">
            <v>NA</v>
          </cell>
          <cell r="F2906" t="str">
            <v>EA</v>
          </cell>
          <cell r="G2906" t="str">
            <v>P</v>
          </cell>
          <cell r="H2906" t="str">
            <v>standard</v>
          </cell>
          <cell r="I2906">
            <v>8.3846</v>
          </cell>
        </row>
        <row r="2907">
          <cell r="B2907" t="str">
            <v>SBS0010027</v>
          </cell>
          <cell r="C2907" t="str">
            <v>二排单人座垫护面总成右舵</v>
          </cell>
          <cell r="D2907" t="str">
            <v>K1中期改款</v>
          </cell>
          <cell r="E2907" t="str">
            <v>AC</v>
          </cell>
          <cell r="F2907" t="str">
            <v>EA</v>
          </cell>
          <cell r="G2907" t="str">
            <v>P</v>
          </cell>
          <cell r="H2907" t="str">
            <v>standard</v>
          </cell>
          <cell r="I2907">
            <v>25.63</v>
          </cell>
          <cell r="J2907">
            <v>25.63</v>
          </cell>
        </row>
        <row r="2908">
          <cell r="B2908" t="str">
            <v>SLT0002699</v>
          </cell>
          <cell r="C2908" t="str">
            <v>出口1995卧铺发泡</v>
          </cell>
        </row>
        <row r="2908">
          <cell r="E2908" t="str">
            <v>AC</v>
          </cell>
          <cell r="F2908" t="str">
            <v>EA</v>
          </cell>
          <cell r="G2908" t="str">
            <v>P</v>
          </cell>
          <cell r="H2908" t="str">
            <v>standard</v>
          </cell>
          <cell r="I2908">
            <v>28.32</v>
          </cell>
        </row>
        <row r="2909">
          <cell r="B2909" t="str">
            <v>TSY0010479</v>
          </cell>
          <cell r="C2909" t="str">
            <v>3C标识LG161251000090</v>
          </cell>
          <cell r="D2909" t="str">
            <v>40mm*50mm</v>
          </cell>
          <cell r="E2909" t="str">
            <v>AC</v>
          </cell>
          <cell r="F2909" t="str">
            <v>EA</v>
          </cell>
          <cell r="G2909" t="str">
            <v>P</v>
          </cell>
          <cell r="H2909" t="str">
            <v>Standard</v>
          </cell>
          <cell r="I2909">
            <v>1.061</v>
          </cell>
        </row>
        <row r="2910">
          <cell r="B2910" t="str">
            <v>SBS0010026</v>
          </cell>
          <cell r="C2910" t="str">
            <v>双人座垫护面总成（右舵）</v>
          </cell>
          <cell r="D2910" t="str">
            <v>K1中期改款</v>
          </cell>
          <cell r="E2910" t="str">
            <v>AC</v>
          </cell>
          <cell r="F2910" t="str">
            <v>EA</v>
          </cell>
          <cell r="G2910" t="str">
            <v>P</v>
          </cell>
          <cell r="H2910" t="str">
            <v>standard</v>
          </cell>
          <cell r="I2910">
            <v>51.72</v>
          </cell>
          <cell r="J2910">
            <v>51.72</v>
          </cell>
        </row>
        <row r="2911">
          <cell r="B2911" t="str">
            <v>SLT0002696</v>
          </cell>
          <cell r="C2911" t="str">
            <v>副驾驶员座椅座垫骨架总成</v>
          </cell>
          <cell r="D2911" t="str">
            <v>J7F-BA97</v>
          </cell>
          <cell r="E2911" t="str">
            <v>AC</v>
          </cell>
          <cell r="F2911" t="str">
            <v>EA</v>
          </cell>
          <cell r="G2911" t="str">
            <v>P</v>
          </cell>
          <cell r="H2911" t="str">
            <v>standard</v>
          </cell>
          <cell r="I2911">
            <v>15.82</v>
          </cell>
        </row>
        <row r="2912">
          <cell r="B2912" t="str">
            <v>TSY0010436</v>
          </cell>
          <cell r="C2912" t="str">
            <v>箭型条105mm</v>
          </cell>
        </row>
        <row r="2912">
          <cell r="E2912" t="str">
            <v>AC</v>
          </cell>
          <cell r="F2912" t="str">
            <v>EA</v>
          </cell>
          <cell r="G2912" t="str">
            <v>P</v>
          </cell>
          <cell r="H2912" t="str">
            <v>Standard</v>
          </cell>
          <cell r="I2912">
            <v>0.08735</v>
          </cell>
          <cell r="J2912">
            <v>0.0865</v>
          </cell>
        </row>
        <row r="2913">
          <cell r="B2913" t="str">
            <v>SBS0010025</v>
          </cell>
          <cell r="C2913" t="str">
            <v>双人右靠背护面总成(右舵)</v>
          </cell>
          <cell r="D2913" t="str">
            <v>K1中期改款</v>
          </cell>
          <cell r="E2913" t="str">
            <v>AC</v>
          </cell>
          <cell r="F2913" t="str">
            <v>EA</v>
          </cell>
          <cell r="G2913" t="str">
            <v>P</v>
          </cell>
          <cell r="H2913" t="str">
            <v>standard</v>
          </cell>
          <cell r="I2913">
            <v>31.92</v>
          </cell>
          <cell r="J2913">
            <v>31.92</v>
          </cell>
        </row>
        <row r="2914">
          <cell r="B2914" t="str">
            <v>SLT0002693</v>
          </cell>
          <cell r="C2914" t="str">
            <v>驾驶员头枕泡沫</v>
          </cell>
          <cell r="D2914" t="str">
            <v>J7F-BA95</v>
          </cell>
          <cell r="E2914" t="str">
            <v>AC</v>
          </cell>
          <cell r="F2914" t="str">
            <v>EA</v>
          </cell>
          <cell r="G2914" t="str">
            <v>P</v>
          </cell>
          <cell r="H2914" t="str">
            <v>Standard</v>
          </cell>
          <cell r="I2914">
            <v>6.9334</v>
          </cell>
        </row>
        <row r="2915">
          <cell r="B2915" t="str">
            <v>TSY0010435</v>
          </cell>
          <cell r="C2915" t="str">
            <v>黑色超纤</v>
          </cell>
        </row>
        <row r="2915">
          <cell r="E2915" t="str">
            <v>AC</v>
          </cell>
          <cell r="F2915" t="str">
            <v>M</v>
          </cell>
          <cell r="G2915" t="str">
            <v>P</v>
          </cell>
          <cell r="H2915" t="str">
            <v>Standard</v>
          </cell>
          <cell r="I2915">
            <v>95.57</v>
          </cell>
        </row>
        <row r="2916">
          <cell r="B2916" t="str">
            <v>SBS0010024</v>
          </cell>
          <cell r="C2916" t="str">
            <v>单人靠背护面总成</v>
          </cell>
          <cell r="D2916" t="str">
            <v>K1中期改款</v>
          </cell>
          <cell r="E2916" t="str">
            <v>AC</v>
          </cell>
          <cell r="F2916" t="str">
            <v>EA</v>
          </cell>
          <cell r="G2916" t="str">
            <v>P</v>
          </cell>
          <cell r="H2916" t="str">
            <v>standard</v>
          </cell>
          <cell r="I2916">
            <v>31.93</v>
          </cell>
          <cell r="J2916">
            <v>31.93</v>
          </cell>
        </row>
        <row r="2917">
          <cell r="B2917" t="str">
            <v>SLT0001993</v>
          </cell>
          <cell r="C2917" t="str">
            <v>M31RB锁扣总成</v>
          </cell>
        </row>
        <row r="2917">
          <cell r="E2917" t="str">
            <v>AC</v>
          </cell>
          <cell r="F2917" t="str">
            <v>EA</v>
          </cell>
          <cell r="G2917" t="str">
            <v>P</v>
          </cell>
          <cell r="H2917" t="str">
            <v>standard</v>
          </cell>
          <cell r="I2917">
            <v>2.9292</v>
          </cell>
        </row>
        <row r="2918">
          <cell r="B2918" t="str">
            <v>TSY0010434</v>
          </cell>
          <cell r="C2918" t="str">
            <v>PU超纤革(打孔）</v>
          </cell>
        </row>
        <row r="2918">
          <cell r="E2918" t="str">
            <v>AC</v>
          </cell>
          <cell r="F2918" t="str">
            <v>M</v>
          </cell>
          <cell r="G2918" t="str">
            <v>P</v>
          </cell>
          <cell r="H2918" t="str">
            <v>Standard</v>
          </cell>
          <cell r="I2918">
            <v>104.4154</v>
          </cell>
        </row>
        <row r="2919">
          <cell r="B2919" t="str">
            <v>SBS0010023</v>
          </cell>
          <cell r="C2919" t="str">
            <v>二排单人座垫护面总成左舵</v>
          </cell>
          <cell r="D2919" t="str">
            <v>K1中期改款</v>
          </cell>
          <cell r="E2919" t="str">
            <v>AC</v>
          </cell>
          <cell r="F2919" t="str">
            <v>EA</v>
          </cell>
          <cell r="G2919" t="str">
            <v>P</v>
          </cell>
          <cell r="H2919" t="str">
            <v>standard</v>
          </cell>
          <cell r="I2919">
            <v>25.63</v>
          </cell>
          <cell r="J2919">
            <v>25.63</v>
          </cell>
        </row>
        <row r="2920">
          <cell r="B2920" t="str">
            <v>SLT0002690</v>
          </cell>
          <cell r="C2920" t="str">
            <v>虎威2060小背骨架</v>
          </cell>
        </row>
        <row r="2920">
          <cell r="E2920" t="str">
            <v>AC</v>
          </cell>
          <cell r="F2920" t="str">
            <v>EA</v>
          </cell>
          <cell r="G2920" t="str">
            <v>P</v>
          </cell>
          <cell r="H2920" t="str">
            <v>standard</v>
          </cell>
          <cell r="I2920">
            <v>14.7241</v>
          </cell>
        </row>
        <row r="2921">
          <cell r="B2921" t="str">
            <v>TSY0010433</v>
          </cell>
          <cell r="C2921" t="str">
            <v>织物主料6257</v>
          </cell>
          <cell r="D2921" t="str">
            <v>N*1.5m*5mm</v>
          </cell>
          <cell r="E2921" t="str">
            <v>AC</v>
          </cell>
          <cell r="F2921" t="str">
            <v>M</v>
          </cell>
          <cell r="G2921" t="str">
            <v>P</v>
          </cell>
          <cell r="H2921" t="str">
            <v>Standard</v>
          </cell>
          <cell r="I2921">
            <v>34.5</v>
          </cell>
          <cell r="J2921">
            <v>34.5</v>
          </cell>
        </row>
        <row r="2922">
          <cell r="B2922" t="str">
            <v>SBS0010154</v>
          </cell>
          <cell r="C2922" t="str">
            <v>K1标准头枕布套</v>
          </cell>
          <cell r="D2922" t="str">
            <v>米黄色</v>
          </cell>
          <cell r="E2922" t="str">
            <v>AC</v>
          </cell>
          <cell r="F2922" t="str">
            <v>EA</v>
          </cell>
          <cell r="G2922" t="str">
            <v>P</v>
          </cell>
          <cell r="H2922" t="str">
            <v>standard</v>
          </cell>
          <cell r="I2922">
            <v>4.98</v>
          </cell>
          <cell r="J2922">
            <v>4.98</v>
          </cell>
        </row>
        <row r="2923">
          <cell r="B2923" t="str">
            <v>SLT0002673</v>
          </cell>
          <cell r="C2923" t="str">
            <v>k1右舵双人左背布套</v>
          </cell>
          <cell r="D2923" t="str">
            <v>（新面料）无背板</v>
          </cell>
          <cell r="E2923" t="str">
            <v>AC</v>
          </cell>
          <cell r="F2923" t="str">
            <v>EA</v>
          </cell>
          <cell r="G2923" t="str">
            <v>P</v>
          </cell>
          <cell r="H2923" t="str">
            <v>standard</v>
          </cell>
          <cell r="I2923">
            <v>0.0001</v>
          </cell>
        </row>
        <row r="2924">
          <cell r="B2924" t="str">
            <v>TSY0010394</v>
          </cell>
          <cell r="C2924" t="str">
            <v>3C标识AZ16D251000036/2</v>
          </cell>
        </row>
        <row r="2924">
          <cell r="E2924" t="str">
            <v>AC</v>
          </cell>
          <cell r="F2924" t="str">
            <v>EA</v>
          </cell>
          <cell r="G2924" t="str">
            <v>P</v>
          </cell>
          <cell r="H2924" t="str">
            <v>Standard</v>
          </cell>
          <cell r="I2924">
            <v>0.0001</v>
          </cell>
        </row>
        <row r="2925">
          <cell r="B2925" t="str">
            <v>SBS0010155</v>
          </cell>
          <cell r="C2925" t="str">
            <v>k1标准窄车三排三人座</v>
          </cell>
          <cell r="D2925" t="str">
            <v>米黄色</v>
          </cell>
          <cell r="E2925" t="str">
            <v>AC</v>
          </cell>
          <cell r="F2925" t="str">
            <v>EA</v>
          </cell>
          <cell r="G2925" t="str">
            <v>P</v>
          </cell>
          <cell r="H2925" t="str">
            <v>standard</v>
          </cell>
          <cell r="I2925">
            <v>46.07</v>
          </cell>
          <cell r="J2925">
            <v>46.07</v>
          </cell>
        </row>
        <row r="2926">
          <cell r="B2926" t="str">
            <v>SLT0002672</v>
          </cell>
          <cell r="C2926" t="str">
            <v>k1右舵双人右背布套</v>
          </cell>
          <cell r="D2926" t="str">
            <v>（新面料）无背板</v>
          </cell>
          <cell r="E2926" t="str">
            <v>AC</v>
          </cell>
          <cell r="F2926" t="str">
            <v>EA</v>
          </cell>
          <cell r="G2926" t="str">
            <v>P</v>
          </cell>
          <cell r="H2926" t="str">
            <v>standard</v>
          </cell>
          <cell r="I2926">
            <v>0.0001</v>
          </cell>
        </row>
        <row r="2927">
          <cell r="B2927" t="str">
            <v>TSY0010393</v>
          </cell>
          <cell r="C2927" t="str">
            <v>红色明线缝纫线M1135</v>
          </cell>
          <cell r="D2927" t="str">
            <v>3股20#1350米</v>
          </cell>
          <cell r="E2927" t="str">
            <v>AC</v>
          </cell>
          <cell r="F2927" t="str">
            <v>M</v>
          </cell>
          <cell r="G2927" t="str">
            <v>P</v>
          </cell>
          <cell r="H2927" t="str">
            <v>Standard</v>
          </cell>
          <cell r="I2927">
            <v>0.0082</v>
          </cell>
        </row>
        <row r="2928">
          <cell r="B2928" t="str">
            <v>SBS0010156</v>
          </cell>
          <cell r="C2928" t="str">
            <v>k1标准窄车三排三人背</v>
          </cell>
          <cell r="D2928" t="str">
            <v>米黄色</v>
          </cell>
          <cell r="E2928" t="str">
            <v>AC</v>
          </cell>
          <cell r="F2928" t="str">
            <v>EA</v>
          </cell>
          <cell r="G2928" t="str">
            <v>P</v>
          </cell>
          <cell r="H2928" t="str">
            <v>standard</v>
          </cell>
          <cell r="I2928">
            <v>46.13</v>
          </cell>
          <cell r="J2928">
            <v>46.13</v>
          </cell>
        </row>
        <row r="2929">
          <cell r="B2929" t="str">
            <v>SLT0002671</v>
          </cell>
          <cell r="C2929" t="str">
            <v>k1右舵双人右背布套</v>
          </cell>
          <cell r="D2929" t="str">
            <v>（新面料）</v>
          </cell>
          <cell r="E2929" t="str">
            <v>AC</v>
          </cell>
          <cell r="F2929" t="str">
            <v>EA</v>
          </cell>
          <cell r="G2929" t="str">
            <v>P</v>
          </cell>
          <cell r="H2929" t="str">
            <v>standard</v>
          </cell>
          <cell r="I2929">
            <v>0.0001</v>
          </cell>
        </row>
        <row r="2930">
          <cell r="B2930" t="str">
            <v>TSY0010392</v>
          </cell>
          <cell r="C2930" t="str">
            <v>包边布单革2090-005</v>
          </cell>
          <cell r="D2930" t="str">
            <v>N*1.37m*1mm</v>
          </cell>
          <cell r="E2930" t="str">
            <v>AC</v>
          </cell>
          <cell r="F2930" t="str">
            <v>M</v>
          </cell>
          <cell r="G2930" t="str">
            <v>P</v>
          </cell>
          <cell r="H2930" t="str">
            <v>Standard</v>
          </cell>
          <cell r="I2930">
            <v>42.1</v>
          </cell>
          <cell r="J2930">
            <v>42.1</v>
          </cell>
        </row>
        <row r="2931">
          <cell r="B2931" t="str">
            <v>SBS0010157</v>
          </cell>
          <cell r="C2931" t="str">
            <v>K1标准（上小背）布套</v>
          </cell>
          <cell r="D2931" t="str">
            <v>米黄色</v>
          </cell>
          <cell r="E2931" t="str">
            <v>AC</v>
          </cell>
          <cell r="F2931" t="str">
            <v>EA</v>
          </cell>
          <cell r="G2931" t="str">
            <v>P</v>
          </cell>
          <cell r="H2931" t="str">
            <v>standard</v>
          </cell>
          <cell r="I2931">
            <v>19.42</v>
          </cell>
          <cell r="J2931">
            <v>19.42</v>
          </cell>
        </row>
        <row r="2932">
          <cell r="B2932" t="str">
            <v>SLT0002670</v>
          </cell>
          <cell r="C2932" t="str">
            <v>k1右舵双人左背布套</v>
          </cell>
          <cell r="D2932" t="str">
            <v>（新面料）</v>
          </cell>
          <cell r="E2932" t="str">
            <v>AC</v>
          </cell>
          <cell r="F2932" t="str">
            <v>EA</v>
          </cell>
          <cell r="G2932" t="str">
            <v>P</v>
          </cell>
          <cell r="H2932" t="str">
            <v>standard</v>
          </cell>
          <cell r="I2932">
            <v>0.0001</v>
          </cell>
        </row>
        <row r="2933">
          <cell r="B2933" t="str">
            <v>TST0001691</v>
          </cell>
          <cell r="C2933" t="str">
            <v>11寸大剪刀</v>
          </cell>
        </row>
        <row r="2933">
          <cell r="E2933" t="str">
            <v>NA</v>
          </cell>
          <cell r="F2933" t="str">
            <v>EA</v>
          </cell>
          <cell r="G2933" t="str">
            <v>P</v>
          </cell>
          <cell r="H2933" t="str">
            <v>standard</v>
          </cell>
          <cell r="I2933">
            <v>35.3982</v>
          </cell>
        </row>
        <row r="2934">
          <cell r="B2934" t="str">
            <v>SBS0010018</v>
          </cell>
          <cell r="C2934" t="str">
            <v>四人联体左座垫护面总成</v>
          </cell>
          <cell r="D2934" t="str">
            <v>K1中期改款</v>
          </cell>
          <cell r="E2934" t="str">
            <v>AC</v>
          </cell>
          <cell r="F2934" t="str">
            <v>EA</v>
          </cell>
          <cell r="G2934" t="str">
            <v>P</v>
          </cell>
          <cell r="H2934" t="str">
            <v>standard</v>
          </cell>
          <cell r="I2934">
            <v>51.97</v>
          </cell>
          <cell r="J2934">
            <v>51.97</v>
          </cell>
        </row>
        <row r="2935">
          <cell r="B2935" t="str">
            <v>SLT0002669</v>
          </cell>
          <cell r="C2935" t="str">
            <v>K1窄车右舵单人二排座垫</v>
          </cell>
          <cell r="D2935" t="str">
            <v>护面总成马来</v>
          </cell>
          <cell r="E2935" t="str">
            <v>AC</v>
          </cell>
          <cell r="F2935" t="str">
            <v>EA</v>
          </cell>
          <cell r="G2935" t="str">
            <v>P</v>
          </cell>
          <cell r="H2935" t="str">
            <v>standard</v>
          </cell>
          <cell r="I2935">
            <v>0.0001</v>
          </cell>
        </row>
        <row r="2936">
          <cell r="B2936" t="str">
            <v>TST0001690</v>
          </cell>
          <cell r="C2936" t="str">
            <v>单边压脚</v>
          </cell>
        </row>
        <row r="2936">
          <cell r="E2936" t="str">
            <v>NA</v>
          </cell>
          <cell r="F2936" t="str">
            <v>EA</v>
          </cell>
          <cell r="G2936" t="str">
            <v>P</v>
          </cell>
          <cell r="H2936" t="str">
            <v>standard</v>
          </cell>
          <cell r="I2936">
            <v>26.5487</v>
          </cell>
        </row>
        <row r="2937">
          <cell r="B2937" t="str">
            <v>SBS0010161</v>
          </cell>
          <cell r="C2937" t="str">
            <v>K1四人连体护盖（左）</v>
          </cell>
          <cell r="D2937" t="str">
            <v>米黄色</v>
          </cell>
          <cell r="E2937" t="str">
            <v>AC</v>
          </cell>
          <cell r="F2937" t="str">
            <v>EA</v>
          </cell>
          <cell r="G2937" t="str">
            <v>P</v>
          </cell>
          <cell r="H2937" t="str">
            <v>standard</v>
          </cell>
          <cell r="I2937">
            <v>1.5161</v>
          </cell>
        </row>
        <row r="2938">
          <cell r="B2938" t="str">
            <v>SLT0002668</v>
          </cell>
          <cell r="C2938" t="str">
            <v>K1窄车右舵双人座垫</v>
          </cell>
          <cell r="D2938" t="str">
            <v>护面总成马来</v>
          </cell>
          <cell r="E2938" t="str">
            <v>AC</v>
          </cell>
          <cell r="F2938" t="str">
            <v>EA</v>
          </cell>
          <cell r="G2938" t="str">
            <v>P</v>
          </cell>
          <cell r="H2938" t="str">
            <v>standard</v>
          </cell>
          <cell r="I2938">
            <v>0.0001</v>
          </cell>
        </row>
        <row r="2939">
          <cell r="B2939" t="str">
            <v>TSY0010391</v>
          </cell>
          <cell r="C2939" t="str">
            <v>辅面料2068-012</v>
          </cell>
          <cell r="D2939" t="str">
            <v>N*1.37m*3mm</v>
          </cell>
          <cell r="E2939" t="str">
            <v>AC</v>
          </cell>
          <cell r="F2939" t="str">
            <v>M</v>
          </cell>
          <cell r="G2939" t="str">
            <v>P</v>
          </cell>
          <cell r="H2939" t="str">
            <v>Standard</v>
          </cell>
          <cell r="I2939">
            <v>50.23</v>
          </cell>
          <cell r="J2939">
            <v>50.23</v>
          </cell>
        </row>
        <row r="2940">
          <cell r="B2940" t="str">
            <v>SBS0010162</v>
          </cell>
          <cell r="C2940" t="str">
            <v>K1四人连体护盖（右）</v>
          </cell>
          <cell r="D2940" t="str">
            <v>米黄色</v>
          </cell>
          <cell r="E2940" t="str">
            <v>AC</v>
          </cell>
          <cell r="F2940" t="str">
            <v>EA</v>
          </cell>
          <cell r="G2940" t="str">
            <v>P</v>
          </cell>
          <cell r="H2940" t="str">
            <v>standard</v>
          </cell>
          <cell r="I2940">
            <v>2.2197</v>
          </cell>
        </row>
        <row r="2941">
          <cell r="B2941" t="str">
            <v>SLT0002665</v>
          </cell>
          <cell r="C2941" t="str">
            <v>M4奥铃1880小背布套</v>
          </cell>
        </row>
        <row r="2941">
          <cell r="E2941" t="str">
            <v>AC</v>
          </cell>
          <cell r="F2941" t="str">
            <v>EA</v>
          </cell>
          <cell r="G2941" t="str">
            <v>P</v>
          </cell>
          <cell r="H2941" t="str">
            <v>Standard</v>
          </cell>
          <cell r="I2941">
            <v>8.04</v>
          </cell>
        </row>
        <row r="2942">
          <cell r="B2942" t="str">
            <v>TSY0010390</v>
          </cell>
          <cell r="C2942" t="str">
            <v>坐垫主料2084-860</v>
          </cell>
          <cell r="D2942" t="str">
            <v>450mm*700mm*8mm</v>
          </cell>
          <cell r="E2942" t="str">
            <v>AC</v>
          </cell>
          <cell r="F2942" t="str">
            <v>M</v>
          </cell>
          <cell r="G2942" t="str">
            <v>P</v>
          </cell>
          <cell r="H2942" t="str">
            <v>Standard</v>
          </cell>
          <cell r="I2942">
            <v>66.75</v>
          </cell>
          <cell r="J2942">
            <v>66.75</v>
          </cell>
        </row>
        <row r="2943">
          <cell r="B2943" t="str">
            <v>SBS0010163</v>
          </cell>
          <cell r="C2943" t="str">
            <v>K1底座护盖（前）</v>
          </cell>
          <cell r="D2943" t="str">
            <v>米黄色</v>
          </cell>
          <cell r="E2943" t="str">
            <v>NA</v>
          </cell>
          <cell r="F2943" t="str">
            <v>EA</v>
          </cell>
          <cell r="G2943" t="str">
            <v>P</v>
          </cell>
          <cell r="H2943" t="str">
            <v>standard</v>
          </cell>
          <cell r="I2943">
            <v>0.3853</v>
          </cell>
        </row>
        <row r="2944">
          <cell r="B2944" t="str">
            <v>SLT0002658</v>
          </cell>
          <cell r="C2944" t="str">
            <v>k1窄车中间头枕布套</v>
          </cell>
          <cell r="D2944" t="str">
            <v>（标准面料）</v>
          </cell>
          <cell r="E2944" t="str">
            <v>AC</v>
          </cell>
          <cell r="F2944" t="str">
            <v>EA</v>
          </cell>
          <cell r="G2944" t="str">
            <v>P</v>
          </cell>
          <cell r="H2944" t="str">
            <v>standard</v>
          </cell>
          <cell r="I2944">
            <v>6.67</v>
          </cell>
        </row>
        <row r="2945">
          <cell r="B2945" t="str">
            <v>TSY0010389</v>
          </cell>
          <cell r="C2945" t="str">
            <v>靠背主料2084-860</v>
          </cell>
          <cell r="D2945" t="str">
            <v>320mm*640mm*8mm</v>
          </cell>
          <cell r="E2945" t="str">
            <v>AC</v>
          </cell>
          <cell r="F2945" t="str">
            <v>M</v>
          </cell>
          <cell r="G2945" t="str">
            <v>P</v>
          </cell>
          <cell r="H2945" t="str">
            <v>Standard</v>
          </cell>
          <cell r="I2945">
            <v>52.47</v>
          </cell>
          <cell r="J2945">
            <v>52.47</v>
          </cell>
        </row>
        <row r="2946">
          <cell r="B2946" t="str">
            <v>SBS0010164</v>
          </cell>
          <cell r="C2946" t="str">
            <v>K1底座护盖（后）</v>
          </cell>
          <cell r="D2946" t="str">
            <v>米黄色</v>
          </cell>
          <cell r="E2946" t="str">
            <v>NA</v>
          </cell>
          <cell r="F2946" t="str">
            <v>EA</v>
          </cell>
          <cell r="G2946" t="str">
            <v>P</v>
          </cell>
          <cell r="H2946" t="str">
            <v>standard</v>
          </cell>
          <cell r="I2946">
            <v>0.4607</v>
          </cell>
        </row>
        <row r="2947">
          <cell r="B2947" t="str">
            <v>SLT0002657</v>
          </cell>
          <cell r="C2947" t="str">
            <v>k1窄车中间座布套</v>
          </cell>
          <cell r="D2947" t="str">
            <v>（标准面料）</v>
          </cell>
          <cell r="E2947" t="str">
            <v>AC</v>
          </cell>
          <cell r="F2947" t="str">
            <v>EA</v>
          </cell>
          <cell r="G2947" t="str">
            <v>P</v>
          </cell>
          <cell r="H2947" t="str">
            <v>standard</v>
          </cell>
          <cell r="I2947">
            <v>16.4</v>
          </cell>
        </row>
        <row r="2948">
          <cell r="B2948" t="str">
            <v>TST0001727</v>
          </cell>
          <cell r="C2948" t="str">
            <v>齿轮</v>
          </cell>
        </row>
        <row r="2948">
          <cell r="E2948" t="str">
            <v>NA</v>
          </cell>
          <cell r="F2948" t="str">
            <v>EA</v>
          </cell>
          <cell r="G2948" t="str">
            <v>P</v>
          </cell>
          <cell r="H2948" t="str">
            <v>standard</v>
          </cell>
          <cell r="I2948">
            <v>194.6903</v>
          </cell>
        </row>
        <row r="2949">
          <cell r="B2949" t="str">
            <v>SBS0010165</v>
          </cell>
          <cell r="C2949" t="str">
            <v>K1三点式安全带左</v>
          </cell>
          <cell r="D2949" t="str">
            <v>K082200000033</v>
          </cell>
          <cell r="E2949" t="str">
            <v>AC</v>
          </cell>
          <cell r="F2949" t="str">
            <v>EA</v>
          </cell>
          <cell r="G2949" t="str">
            <v>P</v>
          </cell>
          <cell r="H2949" t="str">
            <v>standard</v>
          </cell>
          <cell r="I2949">
            <v>0.0001</v>
          </cell>
        </row>
        <row r="2950">
          <cell r="B2950" t="str">
            <v>SLT0002656</v>
          </cell>
          <cell r="C2950" t="str">
            <v>k1窄车中间背布套</v>
          </cell>
          <cell r="D2950" t="str">
            <v>(标准面料）</v>
          </cell>
          <cell r="E2950" t="str">
            <v>AC</v>
          </cell>
          <cell r="F2950" t="str">
            <v>EA</v>
          </cell>
          <cell r="G2950" t="str">
            <v>P</v>
          </cell>
          <cell r="H2950" t="str">
            <v>standard</v>
          </cell>
          <cell r="I2950">
            <v>16.83</v>
          </cell>
        </row>
        <row r="2951">
          <cell r="B2951" t="str">
            <v>TSY0010388</v>
          </cell>
          <cell r="C2951" t="str">
            <v>织物主料</v>
          </cell>
          <cell r="D2951" t="str">
            <v>N*1.5m*5mm</v>
          </cell>
          <cell r="E2951" t="str">
            <v>AC</v>
          </cell>
          <cell r="F2951" t="str">
            <v>M</v>
          </cell>
          <cell r="G2951" t="str">
            <v>P</v>
          </cell>
          <cell r="H2951" t="str">
            <v>Standard</v>
          </cell>
          <cell r="I2951">
            <v>33.1858</v>
          </cell>
          <cell r="J2951">
            <v>33.1858</v>
          </cell>
        </row>
        <row r="2952">
          <cell r="B2952" t="str">
            <v>SBS0010166</v>
          </cell>
          <cell r="C2952" t="str">
            <v>K1解锁把手（右）双人</v>
          </cell>
          <cell r="D2952" t="str">
            <v>米黄色</v>
          </cell>
          <cell r="E2952" t="str">
            <v>AC</v>
          </cell>
          <cell r="F2952" t="str">
            <v>EA</v>
          </cell>
          <cell r="G2952" t="str">
            <v>P</v>
          </cell>
          <cell r="H2952" t="str">
            <v>standard</v>
          </cell>
          <cell r="I2952">
            <v>0.645</v>
          </cell>
        </row>
        <row r="2953">
          <cell r="B2953" t="str">
            <v>SLT0002655</v>
          </cell>
          <cell r="C2953" t="str">
            <v>K1宽车标准侧翻左背布套</v>
          </cell>
        </row>
        <row r="2953">
          <cell r="E2953" t="str">
            <v>AC</v>
          </cell>
          <cell r="F2953" t="str">
            <v>EA</v>
          </cell>
          <cell r="G2953" t="str">
            <v>P</v>
          </cell>
          <cell r="H2953" t="str">
            <v>standard</v>
          </cell>
          <cell r="I2953">
            <v>35.5</v>
          </cell>
        </row>
        <row r="2954">
          <cell r="B2954" t="str">
            <v>TSY0010387</v>
          </cell>
          <cell r="C2954" t="str">
            <v>织物主料</v>
          </cell>
          <cell r="D2954" t="str">
            <v>N*1.5m*5mm</v>
          </cell>
          <cell r="E2954" t="str">
            <v>AC</v>
          </cell>
          <cell r="F2954" t="str">
            <v>M</v>
          </cell>
          <cell r="G2954" t="str">
            <v>P</v>
          </cell>
          <cell r="H2954" t="str">
            <v>Standard</v>
          </cell>
          <cell r="I2954">
            <v>38.0531</v>
          </cell>
          <cell r="J2954">
            <v>38.0531</v>
          </cell>
        </row>
        <row r="2955">
          <cell r="B2955" t="str">
            <v>SBS0010168</v>
          </cell>
          <cell r="C2955" t="str">
            <v>K1解锁把手（左）双人</v>
          </cell>
          <cell r="D2955" t="str">
            <v>米黄色</v>
          </cell>
          <cell r="E2955" t="str">
            <v>AC</v>
          </cell>
          <cell r="F2955" t="str">
            <v>EA</v>
          </cell>
          <cell r="G2955" t="str">
            <v>P</v>
          </cell>
          <cell r="H2955" t="str">
            <v>standard</v>
          </cell>
          <cell r="I2955">
            <v>0.645</v>
          </cell>
        </row>
        <row r="2956">
          <cell r="B2956" t="str">
            <v>SLT0002654</v>
          </cell>
          <cell r="C2956" t="str">
            <v>K1宽车标准侧翻左座布套</v>
          </cell>
        </row>
        <row r="2956">
          <cell r="E2956" t="str">
            <v>AC</v>
          </cell>
          <cell r="F2956" t="str">
            <v>EA</v>
          </cell>
          <cell r="G2956" t="str">
            <v>P</v>
          </cell>
          <cell r="H2956" t="str">
            <v>standard</v>
          </cell>
          <cell r="I2956">
            <v>24.4513</v>
          </cell>
        </row>
        <row r="2957">
          <cell r="B2957" t="str">
            <v>TSY0010386</v>
          </cell>
          <cell r="C2957" t="str">
            <v>黑色同色织物辅料</v>
          </cell>
          <cell r="D2957" t="str">
            <v>UM500</v>
          </cell>
          <cell r="E2957" t="str">
            <v>AC</v>
          </cell>
          <cell r="F2957" t="str">
            <v>M</v>
          </cell>
          <cell r="G2957" t="str">
            <v>P</v>
          </cell>
          <cell r="H2957" t="str">
            <v>Standard</v>
          </cell>
          <cell r="I2957">
            <v>30.9735</v>
          </cell>
          <cell r="J2957">
            <v>30.9735</v>
          </cell>
        </row>
        <row r="2958">
          <cell r="B2958" t="str">
            <v>SBS0010169</v>
          </cell>
          <cell r="C2958" t="str">
            <v>K1锁扣短</v>
          </cell>
          <cell r="D2958" t="str">
            <v>K082200000035</v>
          </cell>
          <cell r="E2958" t="str">
            <v>AC</v>
          </cell>
          <cell r="F2958" t="str">
            <v>EA</v>
          </cell>
          <cell r="G2958" t="str">
            <v>P</v>
          </cell>
          <cell r="H2958" t="str">
            <v>standard</v>
          </cell>
          <cell r="I2958">
            <v>0</v>
          </cell>
        </row>
        <row r="2959">
          <cell r="B2959" t="str">
            <v>SLT0002653</v>
          </cell>
          <cell r="C2959" t="str">
            <v>K1标准双人座布套</v>
          </cell>
        </row>
        <row r="2959">
          <cell r="E2959" t="str">
            <v>AC</v>
          </cell>
          <cell r="F2959" t="str">
            <v>EA</v>
          </cell>
          <cell r="G2959" t="str">
            <v>P</v>
          </cell>
          <cell r="H2959" t="str">
            <v>standard</v>
          </cell>
          <cell r="I2959">
            <v>28.7699</v>
          </cell>
        </row>
        <row r="2960">
          <cell r="B2960" t="str">
            <v>TSY0010364</v>
          </cell>
          <cell r="C2960" t="str">
            <v>3C标识LG1612510170</v>
          </cell>
        </row>
        <row r="2960">
          <cell r="E2960" t="str">
            <v>AC</v>
          </cell>
          <cell r="F2960" t="str">
            <v>EA</v>
          </cell>
          <cell r="G2960" t="str">
            <v>P</v>
          </cell>
          <cell r="H2960" t="str">
            <v>Standard</v>
          </cell>
          <cell r="I2960">
            <v>1.0619</v>
          </cell>
        </row>
        <row r="2961">
          <cell r="B2961" t="str">
            <v>SBS0010170</v>
          </cell>
          <cell r="C2961" t="str">
            <v>K1双人护盖（左）</v>
          </cell>
          <cell r="D2961" t="str">
            <v>米黄色</v>
          </cell>
          <cell r="E2961" t="str">
            <v>AC</v>
          </cell>
          <cell r="F2961" t="str">
            <v>EA</v>
          </cell>
          <cell r="G2961" t="str">
            <v>P</v>
          </cell>
          <cell r="H2961" t="str">
            <v>standard</v>
          </cell>
          <cell r="I2961">
            <v>2.2783</v>
          </cell>
        </row>
        <row r="2962">
          <cell r="B2962" t="str">
            <v>SLT0002652</v>
          </cell>
          <cell r="C2962" t="str">
            <v>K1标准（中间背）布套</v>
          </cell>
          <cell r="D2962" t="str">
            <v>双人右背</v>
          </cell>
          <cell r="E2962" t="str">
            <v>AC</v>
          </cell>
          <cell r="F2962" t="str">
            <v>EA</v>
          </cell>
          <cell r="G2962" t="str">
            <v>P</v>
          </cell>
          <cell r="H2962" t="str">
            <v>standard</v>
          </cell>
          <cell r="I2962">
            <v>18.36</v>
          </cell>
        </row>
        <row r="2963">
          <cell r="B2963" t="str">
            <v>TSY0010363</v>
          </cell>
          <cell r="C2963" t="str">
            <v>H4尾帘塑料支撑板</v>
          </cell>
          <cell r="D2963" t="str">
            <v>465mm*65mm*1mm</v>
          </cell>
          <cell r="E2963" t="str">
            <v>AC</v>
          </cell>
          <cell r="F2963" t="str">
            <v>EA</v>
          </cell>
          <cell r="G2963" t="str">
            <v>P</v>
          </cell>
          <cell r="H2963" t="str">
            <v>Standard</v>
          </cell>
          <cell r="I2963">
            <v>1.08</v>
          </cell>
          <cell r="J2963">
            <v>1.05</v>
          </cell>
        </row>
        <row r="2964">
          <cell r="B2964" t="str">
            <v>SBS0010124</v>
          </cell>
          <cell r="C2964" t="str">
            <v>驾驶员滑轨总成</v>
          </cell>
          <cell r="D2964" t="str">
            <v>福田奥杰EVC3</v>
          </cell>
          <cell r="E2964" t="str">
            <v>AC</v>
          </cell>
          <cell r="F2964" t="str">
            <v>EA</v>
          </cell>
          <cell r="G2964" t="str">
            <v>P</v>
          </cell>
          <cell r="H2964" t="str">
            <v>standard</v>
          </cell>
          <cell r="I2964">
            <v>26.67</v>
          </cell>
          <cell r="J2964">
            <v>26.67</v>
          </cell>
        </row>
        <row r="2965">
          <cell r="B2965" t="str">
            <v>SLT0002651</v>
          </cell>
          <cell r="C2965" t="str">
            <v>K1标准（上小背）布套</v>
          </cell>
          <cell r="D2965" t="str">
            <v>双人左背</v>
          </cell>
          <cell r="E2965" t="str">
            <v>AC</v>
          </cell>
          <cell r="F2965" t="str">
            <v>EA</v>
          </cell>
          <cell r="G2965" t="str">
            <v>P</v>
          </cell>
          <cell r="H2965" t="str">
            <v>standard</v>
          </cell>
          <cell r="I2965">
            <v>18.36</v>
          </cell>
        </row>
        <row r="2966">
          <cell r="B2966" t="str">
            <v>TST0001732</v>
          </cell>
          <cell r="C2966" t="str">
            <v>中和剂</v>
          </cell>
        </row>
        <row r="2966">
          <cell r="E2966" t="str">
            <v>NA</v>
          </cell>
          <cell r="F2966" t="str">
            <v>KG</v>
          </cell>
          <cell r="G2966" t="str">
            <v>P</v>
          </cell>
          <cell r="H2966" t="str">
            <v>standard</v>
          </cell>
          <cell r="I2966">
            <v>13.2479</v>
          </cell>
        </row>
        <row r="2967">
          <cell r="B2967" t="str">
            <v>SBS0010172</v>
          </cell>
          <cell r="C2967" t="str">
            <v>K1双人中间护盖（左）</v>
          </cell>
          <cell r="D2967" t="str">
            <v>米黄色</v>
          </cell>
          <cell r="E2967" t="str">
            <v>AC</v>
          </cell>
          <cell r="F2967" t="str">
            <v>EA</v>
          </cell>
          <cell r="G2967" t="str">
            <v>P</v>
          </cell>
          <cell r="H2967" t="str">
            <v>standard</v>
          </cell>
          <cell r="I2967">
            <v>1.5161</v>
          </cell>
        </row>
        <row r="2968">
          <cell r="B2968" t="str">
            <v>SLT0002024</v>
          </cell>
          <cell r="C2968" t="str">
            <v>合棉预埋钢丝C</v>
          </cell>
          <cell r="D2968" t="str">
            <v>M4-2060</v>
          </cell>
          <cell r="E2968" t="str">
            <v>AC</v>
          </cell>
          <cell r="F2968" t="str">
            <v>EA</v>
          </cell>
          <cell r="G2968" t="str">
            <v>P</v>
          </cell>
          <cell r="H2968" t="str">
            <v>standard</v>
          </cell>
          <cell r="I2968">
            <v>0.1709</v>
          </cell>
          <cell r="J2968">
            <v>0.1709</v>
          </cell>
        </row>
        <row r="2969">
          <cell r="B2969" t="str">
            <v>TST0001733</v>
          </cell>
          <cell r="C2969" t="str">
            <v>除垢剂2#</v>
          </cell>
        </row>
        <row r="2969">
          <cell r="E2969" t="str">
            <v>NA</v>
          </cell>
          <cell r="F2969" t="str">
            <v>KG</v>
          </cell>
          <cell r="G2969" t="str">
            <v>P</v>
          </cell>
          <cell r="H2969" t="str">
            <v>standard</v>
          </cell>
          <cell r="I2969">
            <v>15.9292</v>
          </cell>
        </row>
        <row r="2970">
          <cell r="B2970" t="str">
            <v>SBS0010173</v>
          </cell>
          <cell r="C2970" t="str">
            <v>K1双人护盖（右）</v>
          </cell>
          <cell r="D2970" t="str">
            <v>米黄色</v>
          </cell>
          <cell r="E2970" t="str">
            <v>AC</v>
          </cell>
          <cell r="F2970" t="str">
            <v>EA</v>
          </cell>
          <cell r="G2970" t="str">
            <v>P</v>
          </cell>
          <cell r="H2970" t="str">
            <v>standard</v>
          </cell>
          <cell r="I2970">
            <v>2.2783</v>
          </cell>
        </row>
        <row r="2971">
          <cell r="B2971" t="str">
            <v>SLT0002649</v>
          </cell>
          <cell r="C2971" t="str">
            <v>K1标准窄车副司机背布套</v>
          </cell>
        </row>
        <row r="2971">
          <cell r="E2971" t="str">
            <v>AC</v>
          </cell>
          <cell r="F2971" t="str">
            <v>EA</v>
          </cell>
          <cell r="G2971" t="str">
            <v>P</v>
          </cell>
          <cell r="H2971" t="str">
            <v>standard</v>
          </cell>
          <cell r="I2971">
            <v>20.235</v>
          </cell>
        </row>
        <row r="2972">
          <cell r="B2972" t="str">
            <v>TST0001734</v>
          </cell>
          <cell r="C2972" t="str">
            <v>机针22号</v>
          </cell>
        </row>
        <row r="2972">
          <cell r="E2972" t="str">
            <v>NA</v>
          </cell>
          <cell r="F2972" t="str">
            <v>EA</v>
          </cell>
          <cell r="G2972" t="str">
            <v>P</v>
          </cell>
          <cell r="H2972" t="str">
            <v>standard</v>
          </cell>
          <cell r="I2972">
            <v>30.9735</v>
          </cell>
        </row>
        <row r="2973">
          <cell r="B2973" t="str">
            <v>SBS0010174</v>
          </cell>
          <cell r="C2973" t="str">
            <v>K1双人中间护盖（右）</v>
          </cell>
          <cell r="D2973" t="str">
            <v>米黄色</v>
          </cell>
          <cell r="E2973" t="str">
            <v>AC</v>
          </cell>
          <cell r="F2973" t="str">
            <v>EA</v>
          </cell>
          <cell r="G2973" t="str">
            <v>P</v>
          </cell>
          <cell r="H2973" t="str">
            <v>standard</v>
          </cell>
          <cell r="I2973">
            <v>1.6668</v>
          </cell>
        </row>
        <row r="2974">
          <cell r="B2974" t="str">
            <v>SLT0002027</v>
          </cell>
          <cell r="C2974" t="str">
            <v>副司机大背钢丝C</v>
          </cell>
          <cell r="D2974" t="str">
            <v>M4-2060</v>
          </cell>
          <cell r="E2974" t="str">
            <v>AC</v>
          </cell>
          <cell r="F2974" t="str">
            <v>EA</v>
          </cell>
          <cell r="G2974" t="str">
            <v>P</v>
          </cell>
          <cell r="H2974" t="str">
            <v>standard</v>
          </cell>
          <cell r="I2974">
            <v>0.1709</v>
          </cell>
          <cell r="J2974">
            <v>0.1709</v>
          </cell>
        </row>
        <row r="2975">
          <cell r="B2975" t="str">
            <v>TST0001735</v>
          </cell>
          <cell r="C2975" t="str">
            <v>样板纸1.25cm*1.5m</v>
          </cell>
        </row>
        <row r="2975">
          <cell r="E2975" t="str">
            <v>NA</v>
          </cell>
          <cell r="F2975" t="str">
            <v>EA</v>
          </cell>
          <cell r="G2975" t="str">
            <v>P</v>
          </cell>
          <cell r="H2975" t="str">
            <v>standard</v>
          </cell>
          <cell r="I2975">
            <v>14.6552</v>
          </cell>
        </row>
        <row r="2976">
          <cell r="B2976" t="str">
            <v>SBS0010175</v>
          </cell>
          <cell r="C2976" t="str">
            <v>K1背板</v>
          </cell>
          <cell r="D2976" t="str">
            <v>米黄色</v>
          </cell>
          <cell r="E2976" t="str">
            <v>AC</v>
          </cell>
          <cell r="F2976" t="str">
            <v>EA</v>
          </cell>
          <cell r="G2976" t="str">
            <v>P</v>
          </cell>
          <cell r="H2976" t="str">
            <v>standard</v>
          </cell>
          <cell r="I2976">
            <v>9.3952</v>
          </cell>
        </row>
        <row r="2977">
          <cell r="B2977" t="str">
            <v>SLT0002647</v>
          </cell>
          <cell r="C2977" t="str">
            <v>K1标准头枕布套</v>
          </cell>
        </row>
        <row r="2977">
          <cell r="E2977" t="str">
            <v>AC</v>
          </cell>
          <cell r="F2977" t="str">
            <v>EA</v>
          </cell>
          <cell r="G2977" t="str">
            <v>P</v>
          </cell>
          <cell r="H2977" t="str">
            <v>standard</v>
          </cell>
          <cell r="I2977">
            <v>4.275</v>
          </cell>
        </row>
        <row r="2978">
          <cell r="B2978" t="str">
            <v>TST0001736</v>
          </cell>
          <cell r="C2978" t="str">
            <v>手针</v>
          </cell>
        </row>
        <row r="2978">
          <cell r="E2978" t="str">
            <v>NA</v>
          </cell>
          <cell r="F2978" t="str">
            <v>EA</v>
          </cell>
          <cell r="G2978" t="str">
            <v>P</v>
          </cell>
          <cell r="H2978" t="str">
            <v>standard</v>
          </cell>
          <cell r="I2978">
            <v>0.4425</v>
          </cell>
        </row>
        <row r="2979">
          <cell r="B2979" t="str">
            <v>SBS0010176</v>
          </cell>
          <cell r="C2979" t="str">
            <v>头枕副插管</v>
          </cell>
          <cell r="D2979" t="str">
            <v>米黄色</v>
          </cell>
          <cell r="E2979" t="str">
            <v>AC</v>
          </cell>
          <cell r="F2979" t="str">
            <v>EA</v>
          </cell>
          <cell r="G2979" t="str">
            <v>P</v>
          </cell>
          <cell r="H2979" t="str">
            <v>standard</v>
          </cell>
          <cell r="I2979">
            <v>0.4565</v>
          </cell>
        </row>
        <row r="2980">
          <cell r="B2980" t="str">
            <v>SLT0002028</v>
          </cell>
          <cell r="C2980" t="str">
            <v>副司机大背钢丝D</v>
          </cell>
          <cell r="D2980" t="str">
            <v>M4-2060</v>
          </cell>
          <cell r="E2980" t="str">
            <v>AC</v>
          </cell>
          <cell r="F2980" t="str">
            <v>EA</v>
          </cell>
          <cell r="G2980" t="str">
            <v>P</v>
          </cell>
          <cell r="H2980" t="str">
            <v>standard</v>
          </cell>
          <cell r="I2980">
            <v>0.1709</v>
          </cell>
          <cell r="J2980">
            <v>0.1709</v>
          </cell>
        </row>
        <row r="2981">
          <cell r="B2981" t="str">
            <v>TST0001737</v>
          </cell>
          <cell r="C2981" t="str">
            <v>同步带</v>
          </cell>
        </row>
        <row r="2981">
          <cell r="E2981" t="str">
            <v>NA</v>
          </cell>
          <cell r="F2981" t="str">
            <v>EA</v>
          </cell>
          <cell r="G2981" t="str">
            <v>P</v>
          </cell>
          <cell r="H2981" t="str">
            <v>standard</v>
          </cell>
          <cell r="I2981">
            <v>79.646</v>
          </cell>
        </row>
        <row r="2982">
          <cell r="B2982" t="str">
            <v>SBS0010177</v>
          </cell>
          <cell r="C2982" t="str">
            <v>头枕主插管</v>
          </cell>
          <cell r="D2982" t="str">
            <v>米黄色</v>
          </cell>
          <cell r="E2982" t="str">
            <v>AC</v>
          </cell>
          <cell r="F2982" t="str">
            <v>EA</v>
          </cell>
          <cell r="G2982" t="str">
            <v>P</v>
          </cell>
          <cell r="H2982" t="str">
            <v>standard</v>
          </cell>
          <cell r="I2982">
            <v>0.4565</v>
          </cell>
        </row>
        <row r="2983">
          <cell r="B2983" t="str">
            <v>SLT0002645</v>
          </cell>
          <cell r="C2983" t="str">
            <v>K1标准宽车司机座布套</v>
          </cell>
        </row>
        <row r="2983">
          <cell r="E2983" t="str">
            <v>AC</v>
          </cell>
          <cell r="F2983" t="str">
            <v>EA</v>
          </cell>
          <cell r="G2983" t="str">
            <v>P</v>
          </cell>
          <cell r="H2983" t="str">
            <v>standard</v>
          </cell>
          <cell r="I2983">
            <v>14.3688</v>
          </cell>
        </row>
        <row r="2984">
          <cell r="B2984" t="str">
            <v>TST0001738</v>
          </cell>
          <cell r="C2984" t="str">
            <v>气缸</v>
          </cell>
        </row>
        <row r="2984">
          <cell r="E2984" t="str">
            <v>NA</v>
          </cell>
          <cell r="F2984" t="str">
            <v>EA</v>
          </cell>
          <cell r="G2984" t="str">
            <v>P</v>
          </cell>
          <cell r="H2984" t="str">
            <v>standard</v>
          </cell>
          <cell r="I2984">
            <v>252.2124</v>
          </cell>
        </row>
        <row r="2985">
          <cell r="B2985" t="str">
            <v>SBS0010178</v>
          </cell>
          <cell r="C2985" t="str">
            <v>K1右舵双人护罩右</v>
          </cell>
          <cell r="D2985" t="str">
            <v>米黄色</v>
          </cell>
          <cell r="E2985" t="str">
            <v>AC</v>
          </cell>
          <cell r="F2985" t="str">
            <v>EA</v>
          </cell>
          <cell r="G2985" t="str">
            <v>P</v>
          </cell>
          <cell r="H2985" t="str">
            <v>standard</v>
          </cell>
          <cell r="I2985">
            <v>1.6752</v>
          </cell>
        </row>
        <row r="2986">
          <cell r="B2986" t="str">
            <v>SLT0002031</v>
          </cell>
          <cell r="C2986" t="str">
            <v>窄车单人靠背骨架总成</v>
          </cell>
          <cell r="D2986" t="str">
            <v>K1后排</v>
          </cell>
          <cell r="E2986" t="str">
            <v>AC</v>
          </cell>
          <cell r="F2986" t="str">
            <v>EA</v>
          </cell>
          <cell r="G2986" t="str">
            <v>P</v>
          </cell>
          <cell r="H2986" t="str">
            <v>standard</v>
          </cell>
          <cell r="I2986">
            <v>17.96</v>
          </cell>
        </row>
        <row r="2987">
          <cell r="B2987" t="str">
            <v>TST0001740</v>
          </cell>
          <cell r="C2987" t="str">
            <v>定位钩</v>
          </cell>
        </row>
        <row r="2987">
          <cell r="E2987" t="str">
            <v>NA</v>
          </cell>
          <cell r="F2987" t="str">
            <v>EA</v>
          </cell>
          <cell r="G2987" t="str">
            <v>P</v>
          </cell>
          <cell r="H2987" t="str">
            <v>standard</v>
          </cell>
          <cell r="I2987">
            <v>30.9735</v>
          </cell>
        </row>
        <row r="2988">
          <cell r="B2988" t="str">
            <v>SBS0010185</v>
          </cell>
          <cell r="C2988" t="str">
            <v>一排三人座垫护面总成</v>
          </cell>
          <cell r="D2988" t="str">
            <v>K1标准窄车加长14人米色</v>
          </cell>
          <cell r="E2988" t="str">
            <v>AC</v>
          </cell>
          <cell r="F2988" t="str">
            <v>EA</v>
          </cell>
          <cell r="G2988" t="str">
            <v>P</v>
          </cell>
          <cell r="H2988" t="str">
            <v>standard</v>
          </cell>
          <cell r="I2988">
            <v>44.17</v>
          </cell>
          <cell r="J2988">
            <v>44.17</v>
          </cell>
        </row>
        <row r="2989">
          <cell r="B2989" t="str">
            <v>SLT0001061</v>
          </cell>
          <cell r="C2989" t="str">
            <v>K1加长9座二排双人座</v>
          </cell>
        </row>
        <row r="2989">
          <cell r="E2989" t="str">
            <v>AC</v>
          </cell>
          <cell r="F2989" t="str">
            <v>EA</v>
          </cell>
          <cell r="G2989" t="str">
            <v>P</v>
          </cell>
          <cell r="H2989" t="str">
            <v>Standard</v>
          </cell>
          <cell r="I2989">
            <v>119.0635</v>
          </cell>
        </row>
        <row r="2990">
          <cell r="B2990" t="str">
            <v>TST0001741</v>
          </cell>
          <cell r="C2990" t="str">
            <v>小油壶</v>
          </cell>
        </row>
        <row r="2990">
          <cell r="E2990" t="str">
            <v>NA</v>
          </cell>
          <cell r="F2990" t="str">
            <v>EA</v>
          </cell>
          <cell r="G2990" t="str">
            <v>P</v>
          </cell>
          <cell r="H2990" t="str">
            <v>standard</v>
          </cell>
          <cell r="I2990">
            <v>1.7699</v>
          </cell>
        </row>
        <row r="2991">
          <cell r="B2991" t="str">
            <v>SBS0010186</v>
          </cell>
          <cell r="C2991" t="str">
            <v>双人座垫护面总成</v>
          </cell>
          <cell r="D2991" t="str">
            <v>K1标准米色</v>
          </cell>
          <cell r="E2991" t="str">
            <v>AC</v>
          </cell>
          <cell r="F2991" t="str">
            <v>EA</v>
          </cell>
          <cell r="G2991" t="str">
            <v>P</v>
          </cell>
          <cell r="H2991" t="str">
            <v>standard</v>
          </cell>
          <cell r="I2991">
            <v>30.1879</v>
          </cell>
          <cell r="J2991">
            <v>30.1879</v>
          </cell>
        </row>
        <row r="2992">
          <cell r="B2992" t="str">
            <v>SLT0002037</v>
          </cell>
          <cell r="C2992" t="str">
            <v>K1四人联体右背布套</v>
          </cell>
          <cell r="D2992" t="str">
            <v>深灰仿皮</v>
          </cell>
          <cell r="E2992" t="str">
            <v>AC</v>
          </cell>
          <cell r="F2992" t="str">
            <v>EA</v>
          </cell>
          <cell r="G2992" t="str">
            <v>P</v>
          </cell>
          <cell r="H2992" t="str">
            <v>standard</v>
          </cell>
          <cell r="I2992">
            <v>48.7</v>
          </cell>
        </row>
        <row r="2993">
          <cell r="B2993" t="str">
            <v>TST0001743</v>
          </cell>
          <cell r="C2993" t="str">
            <v>剪线簧片0.3m</v>
          </cell>
        </row>
        <row r="2993">
          <cell r="E2993" t="str">
            <v>NA</v>
          </cell>
          <cell r="F2993" t="str">
            <v>EA</v>
          </cell>
          <cell r="G2993" t="str">
            <v>P</v>
          </cell>
          <cell r="H2993" t="str">
            <v>standard</v>
          </cell>
          <cell r="I2993">
            <v>13.2743</v>
          </cell>
        </row>
        <row r="2994">
          <cell r="B2994" t="str">
            <v>SCS0004324</v>
          </cell>
          <cell r="C2994" t="str">
            <v>左座椅泡沫填充块</v>
          </cell>
          <cell r="D2994" t="str">
            <v>B40L后排中改</v>
          </cell>
          <cell r="E2994" t="str">
            <v>AC</v>
          </cell>
          <cell r="F2994" t="str">
            <v>EA</v>
          </cell>
          <cell r="G2994" t="str">
            <v>P</v>
          </cell>
          <cell r="H2994" t="str">
            <v>standard</v>
          </cell>
          <cell r="I2994">
            <v>4.9655</v>
          </cell>
        </row>
        <row r="2995">
          <cell r="B2995" t="str">
            <v>SLT0002038</v>
          </cell>
          <cell r="C2995" t="str">
            <v>K1四人联体左背布套</v>
          </cell>
          <cell r="D2995" t="str">
            <v>深灰仿皮</v>
          </cell>
          <cell r="E2995" t="str">
            <v>AC</v>
          </cell>
          <cell r="F2995" t="str">
            <v>EA</v>
          </cell>
          <cell r="G2995" t="str">
            <v>P</v>
          </cell>
          <cell r="H2995" t="str">
            <v>standard</v>
          </cell>
          <cell r="I2995">
            <v>48.7</v>
          </cell>
        </row>
        <row r="2996">
          <cell r="B2996" t="str">
            <v>TST0001744</v>
          </cell>
          <cell r="C2996" t="str">
            <v>剪线簧片0.15m</v>
          </cell>
        </row>
        <row r="2996">
          <cell r="E2996" t="str">
            <v>NA</v>
          </cell>
          <cell r="F2996" t="str">
            <v>EA</v>
          </cell>
          <cell r="G2996" t="str">
            <v>P</v>
          </cell>
          <cell r="H2996" t="str">
            <v>standard</v>
          </cell>
          <cell r="I2996">
            <v>4.4248</v>
          </cell>
        </row>
        <row r="2997">
          <cell r="B2997" t="str">
            <v>SBS0010249</v>
          </cell>
          <cell r="C2997" t="str">
            <v>主驾遮蔽护板总成</v>
          </cell>
          <cell r="D2997" t="str">
            <v>福田奥杰EVC3</v>
          </cell>
          <cell r="E2997" t="str">
            <v>AC</v>
          </cell>
          <cell r="F2997" t="str">
            <v>EA</v>
          </cell>
          <cell r="G2997" t="str">
            <v>P</v>
          </cell>
          <cell r="H2997" t="str">
            <v>Standard</v>
          </cell>
          <cell r="I2997">
            <v>12.35</v>
          </cell>
          <cell r="J2997">
            <v>12.3</v>
          </cell>
        </row>
        <row r="2998">
          <cell r="B2998" t="str">
            <v>SLT0002039</v>
          </cell>
          <cell r="C2998" t="str">
            <v>深灰仿皮四人联体右座</v>
          </cell>
          <cell r="D2998" t="str">
            <v>布套</v>
          </cell>
          <cell r="E2998" t="str">
            <v>AC</v>
          </cell>
          <cell r="F2998" t="str">
            <v>EA</v>
          </cell>
          <cell r="G2998" t="str">
            <v>P</v>
          </cell>
          <cell r="H2998" t="str">
            <v>standard</v>
          </cell>
          <cell r="I2998">
            <v>37.25</v>
          </cell>
        </row>
        <row r="2999">
          <cell r="B2999" t="str">
            <v>TST0001746</v>
          </cell>
          <cell r="C2999" t="str">
            <v>针夹螺丝</v>
          </cell>
        </row>
        <row r="2999">
          <cell r="E2999" t="str">
            <v>NA</v>
          </cell>
          <cell r="F2999" t="str">
            <v>EA</v>
          </cell>
          <cell r="G2999" t="str">
            <v>P</v>
          </cell>
          <cell r="H2999" t="str">
            <v>standard</v>
          </cell>
          <cell r="I2999">
            <v>0.4425</v>
          </cell>
        </row>
        <row r="3000">
          <cell r="B3000" t="str">
            <v>SBS0010250</v>
          </cell>
          <cell r="C3000" t="str">
            <v>副驾支腿遮蔽护板总成</v>
          </cell>
          <cell r="D3000" t="str">
            <v>福田奥杰EVC3</v>
          </cell>
          <cell r="E3000" t="str">
            <v>AC</v>
          </cell>
          <cell r="F3000" t="str">
            <v>EA</v>
          </cell>
          <cell r="G3000" t="str">
            <v>P</v>
          </cell>
          <cell r="H3000" t="str">
            <v>Standard</v>
          </cell>
          <cell r="I3000">
            <v>12.95</v>
          </cell>
          <cell r="J3000">
            <v>12.9</v>
          </cell>
        </row>
        <row r="3001">
          <cell r="B3001" t="str">
            <v>SLT0002040</v>
          </cell>
          <cell r="C3001" t="str">
            <v>K1四人联体左座布套</v>
          </cell>
          <cell r="D3001" t="str">
            <v>深灰仿皮</v>
          </cell>
          <cell r="E3001" t="str">
            <v>AC</v>
          </cell>
          <cell r="F3001" t="str">
            <v>EA</v>
          </cell>
          <cell r="G3001" t="str">
            <v>P</v>
          </cell>
          <cell r="H3001" t="str">
            <v>standard</v>
          </cell>
          <cell r="I3001">
            <v>37.25</v>
          </cell>
        </row>
        <row r="3002">
          <cell r="B3002" t="str">
            <v>TST0001747</v>
          </cell>
          <cell r="C3002" t="str">
            <v>松线装置</v>
          </cell>
        </row>
        <row r="3002">
          <cell r="E3002" t="str">
            <v>NA</v>
          </cell>
          <cell r="F3002" t="str">
            <v>EA</v>
          </cell>
          <cell r="G3002" t="str">
            <v>P</v>
          </cell>
          <cell r="H3002" t="str">
            <v>standard</v>
          </cell>
          <cell r="I3002">
            <v>1592.9204</v>
          </cell>
        </row>
        <row r="3003">
          <cell r="B3003" t="str">
            <v>SBS0010058</v>
          </cell>
          <cell r="C3003" t="str">
            <v>K1侧翻座骨架罩壳右火山黑</v>
          </cell>
        </row>
        <row r="3003">
          <cell r="E3003" t="str">
            <v>AC</v>
          </cell>
          <cell r="F3003" t="str">
            <v>Ea</v>
          </cell>
          <cell r="G3003" t="str">
            <v>P</v>
          </cell>
          <cell r="H3003" t="str">
            <v>standard</v>
          </cell>
          <cell r="I3003">
            <v>22.00068</v>
          </cell>
        </row>
        <row r="3004">
          <cell r="B3004" t="str">
            <v>SLT0002041</v>
          </cell>
          <cell r="C3004" t="str">
            <v>K1二三排单人背布套</v>
          </cell>
          <cell r="D3004" t="str">
            <v>深灰仿皮布套</v>
          </cell>
          <cell r="E3004" t="str">
            <v>AC</v>
          </cell>
          <cell r="F3004" t="str">
            <v>EA</v>
          </cell>
          <cell r="G3004" t="str">
            <v>P</v>
          </cell>
          <cell r="H3004" t="str">
            <v>standard</v>
          </cell>
          <cell r="I3004">
            <v>0.0001</v>
          </cell>
        </row>
        <row r="3005">
          <cell r="B3005" t="str">
            <v>TST0001748</v>
          </cell>
          <cell r="C3005" t="str">
            <v>绣花机定刀</v>
          </cell>
        </row>
        <row r="3005">
          <cell r="E3005" t="str">
            <v>NA</v>
          </cell>
          <cell r="F3005" t="str">
            <v>EA</v>
          </cell>
          <cell r="G3005" t="str">
            <v>P</v>
          </cell>
          <cell r="H3005" t="str">
            <v>standard</v>
          </cell>
          <cell r="I3005">
            <v>66.3717</v>
          </cell>
        </row>
        <row r="3006">
          <cell r="B3006" t="str">
            <v>SBS0010252</v>
          </cell>
          <cell r="C3006" t="str">
            <v>K1宽车中间座垫护面总成</v>
          </cell>
          <cell r="D3006" t="str">
            <v>标准面料</v>
          </cell>
          <cell r="E3006" t="str">
            <v>AC</v>
          </cell>
          <cell r="F3006" t="str">
            <v>EA</v>
          </cell>
          <cell r="G3006" t="str">
            <v>P</v>
          </cell>
          <cell r="H3006" t="str">
            <v>standard</v>
          </cell>
          <cell r="I3006">
            <v>0.0001</v>
          </cell>
        </row>
        <row r="3007">
          <cell r="B3007" t="str">
            <v>SLT0002044</v>
          </cell>
          <cell r="C3007" t="str">
            <v>K1左舵三排单人座</v>
          </cell>
          <cell r="D3007" t="str">
            <v>深灰仿皮布套</v>
          </cell>
          <cell r="E3007" t="str">
            <v>AC</v>
          </cell>
          <cell r="F3007" t="str">
            <v>EA</v>
          </cell>
          <cell r="G3007" t="str">
            <v>P</v>
          </cell>
          <cell r="H3007" t="str">
            <v>standard</v>
          </cell>
          <cell r="I3007">
            <v>0.0001</v>
          </cell>
        </row>
        <row r="3008">
          <cell r="B3008" t="str">
            <v>TST0001749</v>
          </cell>
          <cell r="C3008" t="str">
            <v>绣花机动刀</v>
          </cell>
        </row>
        <row r="3008">
          <cell r="E3008" t="str">
            <v>NA</v>
          </cell>
          <cell r="F3008" t="str">
            <v>EA</v>
          </cell>
          <cell r="G3008" t="str">
            <v>P</v>
          </cell>
          <cell r="H3008" t="str">
            <v>standard</v>
          </cell>
          <cell r="I3008">
            <v>61.9469</v>
          </cell>
        </row>
        <row r="3009">
          <cell r="B3009" t="str">
            <v>SCS0004316</v>
          </cell>
          <cell r="C3009" t="str">
            <v>靠背扶手支撑钢丝</v>
          </cell>
          <cell r="D3009" t="str">
            <v>B40L中改后排</v>
          </cell>
          <cell r="E3009" t="str">
            <v>AC</v>
          </cell>
          <cell r="F3009" t="str">
            <v>EA</v>
          </cell>
          <cell r="G3009" t="str">
            <v>P</v>
          </cell>
          <cell r="H3009" t="str">
            <v>standard</v>
          </cell>
          <cell r="I3009">
            <v>0.6119</v>
          </cell>
        </row>
        <row r="3010">
          <cell r="B3010" t="str">
            <v>SLT0002045</v>
          </cell>
          <cell r="C3010" t="str">
            <v>左舵深灰仿皮二排单人座</v>
          </cell>
          <cell r="D3010" t="str">
            <v>布套</v>
          </cell>
          <cell r="E3010" t="str">
            <v>AC</v>
          </cell>
          <cell r="F3010" t="str">
            <v>EA</v>
          </cell>
          <cell r="G3010" t="str">
            <v>P</v>
          </cell>
          <cell r="H3010" t="str">
            <v>standard</v>
          </cell>
          <cell r="I3010">
            <v>18.65</v>
          </cell>
        </row>
        <row r="3011">
          <cell r="B3011" t="str">
            <v>TST0001753</v>
          </cell>
          <cell r="C3011" t="str">
            <v>小针板螺丝</v>
          </cell>
        </row>
        <row r="3011">
          <cell r="E3011" t="str">
            <v>NA</v>
          </cell>
          <cell r="F3011" t="str">
            <v>EA</v>
          </cell>
          <cell r="G3011" t="str">
            <v>P</v>
          </cell>
          <cell r="H3011" t="str">
            <v>standard</v>
          </cell>
          <cell r="I3011">
            <v>0.6195</v>
          </cell>
        </row>
        <row r="3012">
          <cell r="B3012" t="str">
            <v>SBS0010284</v>
          </cell>
          <cell r="C3012" t="str">
            <v>电控钢丝坐扣总成</v>
          </cell>
          <cell r="D3012" t="str">
            <v>K1822010011A0</v>
          </cell>
          <cell r="E3012" t="str">
            <v>AC</v>
          </cell>
          <cell r="F3012" t="str">
            <v>EA</v>
          </cell>
          <cell r="G3012" t="str">
            <v>P</v>
          </cell>
          <cell r="H3012" t="str">
            <v>Standard</v>
          </cell>
          <cell r="I3012">
            <v>0</v>
          </cell>
        </row>
        <row r="3013">
          <cell r="B3013" t="str">
            <v>SLT0001052</v>
          </cell>
          <cell r="C3013" t="str">
            <v>K1出口马来二排单人</v>
          </cell>
          <cell r="D3013" t="str">
            <v>骨架</v>
          </cell>
          <cell r="E3013" t="str">
            <v>AC</v>
          </cell>
          <cell r="F3013" t="str">
            <v>EA</v>
          </cell>
          <cell r="G3013" t="str">
            <v>P</v>
          </cell>
          <cell r="H3013" t="str">
            <v>standard</v>
          </cell>
          <cell r="I3013">
            <v>81.3235</v>
          </cell>
        </row>
        <row r="3014">
          <cell r="B3014" t="str">
            <v>TSY0010362</v>
          </cell>
          <cell r="C3014" t="str">
            <v>吊紧带335mm*27mm*N</v>
          </cell>
          <cell r="D3014" t="str">
            <v>统帅1880副座用</v>
          </cell>
          <cell r="E3014" t="str">
            <v>AC</v>
          </cell>
          <cell r="F3014" t="str">
            <v>EA</v>
          </cell>
          <cell r="G3014" t="str">
            <v>P</v>
          </cell>
          <cell r="H3014" t="str">
            <v>Standard</v>
          </cell>
          <cell r="I3014">
            <v>0.1955</v>
          </cell>
          <cell r="J3014">
            <v>0.1955</v>
          </cell>
        </row>
        <row r="3015">
          <cell r="B3015" t="str">
            <v>SCS0004314</v>
          </cell>
          <cell r="C3015" t="str">
            <v>C50泡沫钢丝B</v>
          </cell>
        </row>
        <row r="3015">
          <cell r="E3015" t="str">
            <v>AC</v>
          </cell>
          <cell r="F3015" t="str">
            <v>EA</v>
          </cell>
          <cell r="G3015" t="str">
            <v>P</v>
          </cell>
          <cell r="H3015" t="str">
            <v>standard</v>
          </cell>
          <cell r="I3015">
            <v>0.5491</v>
          </cell>
          <cell r="J3015">
            <v>0.54905</v>
          </cell>
        </row>
        <row r="3016">
          <cell r="B3016" t="str">
            <v>SLT0002121</v>
          </cell>
          <cell r="C3016" t="str">
            <v>驾驶员靠背上骨架焊接总成</v>
          </cell>
          <cell r="D3016" t="str">
            <v>J7F-BA95非通风</v>
          </cell>
          <cell r="E3016" t="str">
            <v>AC</v>
          </cell>
          <cell r="F3016" t="str">
            <v>EA</v>
          </cell>
          <cell r="G3016" t="str">
            <v>P</v>
          </cell>
          <cell r="H3016" t="str">
            <v>standard</v>
          </cell>
          <cell r="I3016">
            <v>68.79818</v>
          </cell>
        </row>
        <row r="3017">
          <cell r="B3017" t="str">
            <v>TSY0010361</v>
          </cell>
          <cell r="C3017" t="str">
            <v>吊紧带520mm*27mm*N</v>
          </cell>
          <cell r="D3017" t="str">
            <v>统帅1880副座用</v>
          </cell>
          <cell r="E3017" t="str">
            <v>AC</v>
          </cell>
          <cell r="F3017" t="str">
            <v>EA</v>
          </cell>
          <cell r="G3017" t="str">
            <v>P</v>
          </cell>
          <cell r="H3017" t="str">
            <v>Standard</v>
          </cell>
          <cell r="I3017">
            <v>0.3035</v>
          </cell>
          <cell r="J3017">
            <v>0.3035</v>
          </cell>
        </row>
        <row r="3018">
          <cell r="B3018" t="str">
            <v>SBS0010292</v>
          </cell>
          <cell r="C3018" t="str">
            <v>右舵双人右护盖</v>
          </cell>
        </row>
        <row r="3018">
          <cell r="E3018" t="str">
            <v>NEW</v>
          </cell>
          <cell r="F3018" t="str">
            <v>EA</v>
          </cell>
          <cell r="G3018" t="str">
            <v>P</v>
          </cell>
          <cell r="H3018" t="str">
            <v>Standard</v>
          </cell>
          <cell r="I3018">
            <v>0</v>
          </cell>
        </row>
        <row r="3019">
          <cell r="B3019" t="str">
            <v>SLT0002122</v>
          </cell>
          <cell r="C3019" t="str">
            <v>驾驶员左侧滑轨总成</v>
          </cell>
        </row>
        <row r="3019">
          <cell r="E3019" t="str">
            <v>AC</v>
          </cell>
          <cell r="F3019" t="str">
            <v>EA</v>
          </cell>
          <cell r="G3019" t="str">
            <v>P</v>
          </cell>
          <cell r="H3019" t="str">
            <v>standard</v>
          </cell>
          <cell r="I3019">
            <v>37.3707</v>
          </cell>
          <cell r="J3019">
            <v>37.3707</v>
          </cell>
        </row>
        <row r="3020">
          <cell r="B3020" t="str">
            <v>TSY0010360</v>
          </cell>
          <cell r="C3020" t="str">
            <v>吊紧带600mm*27mm*N</v>
          </cell>
          <cell r="D3020" t="str">
            <v>统帅1880副背用</v>
          </cell>
          <cell r="E3020" t="str">
            <v>AC</v>
          </cell>
          <cell r="F3020" t="str">
            <v>EA</v>
          </cell>
          <cell r="G3020" t="str">
            <v>P</v>
          </cell>
          <cell r="H3020" t="str">
            <v>Standard</v>
          </cell>
          <cell r="I3020">
            <v>0.3502</v>
          </cell>
          <cell r="J3020">
            <v>0.3502</v>
          </cell>
        </row>
        <row r="3021">
          <cell r="B3021" t="str">
            <v>SCS0004312</v>
          </cell>
          <cell r="C3021" t="str">
            <v>C50靠背预埋钢丝</v>
          </cell>
        </row>
        <row r="3021">
          <cell r="E3021" t="str">
            <v>AC</v>
          </cell>
          <cell r="F3021" t="str">
            <v>EA</v>
          </cell>
          <cell r="G3021" t="str">
            <v>P</v>
          </cell>
          <cell r="H3021" t="str">
            <v>standard</v>
          </cell>
          <cell r="I3021">
            <v>1.167</v>
          </cell>
          <cell r="J3021">
            <v>1.16697</v>
          </cell>
        </row>
        <row r="3022">
          <cell r="B3022" t="str">
            <v>SLT0002123</v>
          </cell>
          <cell r="C3022" t="str">
            <v>驾驶员右侧滑轨总成</v>
          </cell>
          <cell r="D3022" t="str">
            <v>一汽轻卡</v>
          </cell>
          <cell r="E3022" t="str">
            <v>AC</v>
          </cell>
          <cell r="F3022" t="str">
            <v>EA</v>
          </cell>
          <cell r="G3022" t="str">
            <v>P</v>
          </cell>
          <cell r="H3022" t="str">
            <v>standard</v>
          </cell>
          <cell r="I3022">
            <v>31.5</v>
          </cell>
          <cell r="J3022">
            <v>39.1721</v>
          </cell>
        </row>
        <row r="3023">
          <cell r="B3023" t="str">
            <v>TSY0010359</v>
          </cell>
          <cell r="C3023" t="str">
            <v>吊紧带520mm*27mm*N</v>
          </cell>
          <cell r="D3023" t="str">
            <v>统帅1880副背用</v>
          </cell>
          <cell r="E3023" t="str">
            <v>AC</v>
          </cell>
          <cell r="F3023" t="str">
            <v>EA</v>
          </cell>
          <cell r="G3023" t="str">
            <v>P</v>
          </cell>
          <cell r="H3023" t="str">
            <v>Standard</v>
          </cell>
          <cell r="I3023">
            <v>0.3035</v>
          </cell>
          <cell r="J3023">
            <v>0.3035</v>
          </cell>
        </row>
        <row r="3024">
          <cell r="B3024" t="str">
            <v>SCS0004310</v>
          </cell>
          <cell r="C3024" t="str">
            <v>钢丝2.5*330</v>
          </cell>
        </row>
        <row r="3024">
          <cell r="E3024" t="str">
            <v>AC</v>
          </cell>
          <cell r="F3024" t="str">
            <v>EA</v>
          </cell>
          <cell r="G3024" t="str">
            <v>P</v>
          </cell>
          <cell r="H3024" t="str">
            <v>standard</v>
          </cell>
          <cell r="I3024">
            <v>0.1624</v>
          </cell>
          <cell r="J3024">
            <v>0.1624</v>
          </cell>
        </row>
        <row r="3025">
          <cell r="B3025" t="str">
            <v>SLT0002631</v>
          </cell>
          <cell r="C3025" t="str">
            <v>G7窄车前翻三排双人座</v>
          </cell>
          <cell r="D3025" t="str">
            <v>窄车三点</v>
          </cell>
          <cell r="E3025" t="str">
            <v>AC</v>
          </cell>
          <cell r="F3025" t="str">
            <v>EA</v>
          </cell>
          <cell r="G3025" t="str">
            <v>P</v>
          </cell>
          <cell r="H3025" t="str">
            <v>standard</v>
          </cell>
          <cell r="I3025">
            <v>31.5519</v>
          </cell>
        </row>
        <row r="3026">
          <cell r="B3026" t="str">
            <v>TSY0010349</v>
          </cell>
          <cell r="C3026" t="str">
            <v>吊紧带820mm*27mm*N</v>
          </cell>
          <cell r="D3026" t="str">
            <v>一汽轻卡减震座护面用</v>
          </cell>
          <cell r="E3026" t="str">
            <v>AC</v>
          </cell>
          <cell r="F3026" t="str">
            <v>EA</v>
          </cell>
          <cell r="G3026" t="str">
            <v>P</v>
          </cell>
          <cell r="H3026" t="str">
            <v>Standard</v>
          </cell>
          <cell r="I3026">
            <v>0.4836</v>
          </cell>
          <cell r="J3026">
            <v>0.4786</v>
          </cell>
        </row>
        <row r="3027">
          <cell r="B3027" t="str">
            <v>SCS0004309</v>
          </cell>
          <cell r="C3027" t="str">
            <v>钢丝2.5×500</v>
          </cell>
        </row>
        <row r="3027">
          <cell r="E3027" t="str">
            <v>AC</v>
          </cell>
          <cell r="F3027" t="str">
            <v>EA</v>
          </cell>
          <cell r="G3027" t="str">
            <v>P</v>
          </cell>
          <cell r="H3027" t="str">
            <v>standard</v>
          </cell>
          <cell r="I3027">
            <v>0.2479</v>
          </cell>
        </row>
        <row r="3028">
          <cell r="B3028" t="str">
            <v>SLT0002124</v>
          </cell>
          <cell r="C3028" t="str">
            <v>驾驶员U型把手</v>
          </cell>
        </row>
        <row r="3028">
          <cell r="E3028" t="str">
            <v>AC</v>
          </cell>
          <cell r="F3028" t="str">
            <v>EA</v>
          </cell>
          <cell r="G3028" t="str">
            <v>P</v>
          </cell>
          <cell r="H3028" t="str">
            <v>standard</v>
          </cell>
          <cell r="I3028">
            <v>1.95</v>
          </cell>
        </row>
        <row r="3029">
          <cell r="B3029" t="str">
            <v>TSY0010348</v>
          </cell>
          <cell r="C3029" t="str">
            <v>吊紧带400mm*27mm*N</v>
          </cell>
          <cell r="D3029" t="str">
            <v>一汽轻卡减震座护面用</v>
          </cell>
          <cell r="E3029" t="str">
            <v>AC</v>
          </cell>
          <cell r="F3029" t="str">
            <v>EA</v>
          </cell>
          <cell r="G3029" t="str">
            <v>P</v>
          </cell>
          <cell r="H3029" t="str">
            <v>Standard</v>
          </cell>
          <cell r="I3029">
            <v>0.2359</v>
          </cell>
          <cell r="J3029">
            <v>0.2335</v>
          </cell>
        </row>
        <row r="3030">
          <cell r="B3030" t="str">
            <v>SCS0004305</v>
          </cell>
          <cell r="C3030" t="str">
            <v>B40L四分坐垫合棉无纺布</v>
          </cell>
        </row>
        <row r="3030">
          <cell r="E3030" t="str">
            <v>AC</v>
          </cell>
          <cell r="F3030" t="str">
            <v>EA</v>
          </cell>
          <cell r="G3030" t="str">
            <v>P</v>
          </cell>
          <cell r="H3030" t="str">
            <v>standard</v>
          </cell>
          <cell r="I3030">
            <v>0.0001</v>
          </cell>
        </row>
        <row r="3031">
          <cell r="B3031" t="str">
            <v>SLT0002125</v>
          </cell>
          <cell r="C3031" t="str">
            <v>驾驶员座垫前横梁总成电泳</v>
          </cell>
          <cell r="D3031" t="str">
            <v>J7F</v>
          </cell>
          <cell r="E3031" t="str">
            <v>AC</v>
          </cell>
          <cell r="F3031" t="str">
            <v>EA</v>
          </cell>
          <cell r="G3031" t="str">
            <v>P</v>
          </cell>
          <cell r="H3031" t="str">
            <v>standard</v>
          </cell>
          <cell r="I3031">
            <v>7.45092</v>
          </cell>
        </row>
        <row r="3032">
          <cell r="B3032" t="str">
            <v>TSY0010347</v>
          </cell>
          <cell r="C3032" t="str">
            <v>吊紧带270mm*27mm*N</v>
          </cell>
          <cell r="D3032" t="str">
            <v>一汽轻卡减震座护面用</v>
          </cell>
          <cell r="E3032" t="str">
            <v>AC</v>
          </cell>
          <cell r="F3032" t="str">
            <v>EA</v>
          </cell>
          <cell r="G3032" t="str">
            <v>P</v>
          </cell>
          <cell r="H3032" t="str">
            <v>Standard</v>
          </cell>
          <cell r="I3032">
            <v>0.1592</v>
          </cell>
          <cell r="J3032">
            <v>0.1576</v>
          </cell>
        </row>
        <row r="3033">
          <cell r="B3033" t="str">
            <v>SCS0004272</v>
          </cell>
          <cell r="C3033" t="str">
            <v>中间头枕骨架组合</v>
          </cell>
          <cell r="D3033" t="str">
            <v>B40L中改</v>
          </cell>
          <cell r="E3033" t="str">
            <v>AC</v>
          </cell>
          <cell r="F3033" t="str">
            <v>EA</v>
          </cell>
          <cell r="G3033" t="str">
            <v>P</v>
          </cell>
          <cell r="H3033" t="str">
            <v>standard</v>
          </cell>
          <cell r="I3033">
            <v>8.8755</v>
          </cell>
        </row>
        <row r="3034">
          <cell r="B3034" t="str">
            <v>SLT0002130</v>
          </cell>
          <cell r="C3034" t="str">
            <v>驾驶员座垫骨架总成</v>
          </cell>
          <cell r="D3034" t="str">
            <v>通风</v>
          </cell>
          <cell r="E3034" t="str">
            <v>AC</v>
          </cell>
          <cell r="F3034" t="str">
            <v>EA</v>
          </cell>
          <cell r="G3034" t="str">
            <v>P</v>
          </cell>
          <cell r="H3034" t="str">
            <v>standard</v>
          </cell>
          <cell r="I3034">
            <v>26.19</v>
          </cell>
          <cell r="J3034">
            <v>26.19</v>
          </cell>
        </row>
        <row r="3035">
          <cell r="B3035" t="str">
            <v>TSY0010344</v>
          </cell>
          <cell r="C3035" t="str">
            <v>3C标识LZ161351000330</v>
          </cell>
        </row>
        <row r="3035">
          <cell r="E3035" t="str">
            <v>AC</v>
          </cell>
          <cell r="F3035" t="str">
            <v>EA</v>
          </cell>
          <cell r="G3035" t="str">
            <v>P</v>
          </cell>
          <cell r="H3035" t="str">
            <v>Standard</v>
          </cell>
          <cell r="I3035">
            <v>1.0619</v>
          </cell>
        </row>
        <row r="3036">
          <cell r="B3036" t="str">
            <v>SCS0004271</v>
          </cell>
          <cell r="C3036" t="str">
            <v>外侧头枕骨架组合</v>
          </cell>
          <cell r="D3036" t="str">
            <v>B40L中改</v>
          </cell>
          <cell r="E3036" t="str">
            <v>AC</v>
          </cell>
          <cell r="F3036" t="str">
            <v>EA</v>
          </cell>
          <cell r="G3036" t="str">
            <v>P</v>
          </cell>
          <cell r="H3036" t="str">
            <v>standard</v>
          </cell>
          <cell r="I3036">
            <v>8.6427</v>
          </cell>
        </row>
        <row r="3037">
          <cell r="B3037" t="str">
            <v>SLT0002131</v>
          </cell>
          <cell r="C3037" t="str">
            <v>驾驶员旁侧板固定钢丝</v>
          </cell>
          <cell r="D3037" t="str">
            <v>J7F</v>
          </cell>
          <cell r="E3037" t="str">
            <v>AC</v>
          </cell>
          <cell r="F3037" t="str">
            <v>EA</v>
          </cell>
          <cell r="G3037" t="str">
            <v>P</v>
          </cell>
          <cell r="H3037" t="str">
            <v>standard</v>
          </cell>
          <cell r="I3037">
            <v>0.7258</v>
          </cell>
          <cell r="J3037">
            <v>0.725754</v>
          </cell>
        </row>
        <row r="3038">
          <cell r="B3038" t="str">
            <v>TSY0010343</v>
          </cell>
          <cell r="C3038" t="str">
            <v>吊紧带KT-106-285</v>
          </cell>
          <cell r="D3038" t="str">
            <v>285mm</v>
          </cell>
          <cell r="E3038" t="str">
            <v>AC</v>
          </cell>
          <cell r="F3038" t="str">
            <v>EA</v>
          </cell>
          <cell r="G3038" t="str">
            <v>P</v>
          </cell>
          <cell r="H3038" t="str">
            <v>standard</v>
          </cell>
          <cell r="I3038">
            <v>0.1664</v>
          </cell>
          <cell r="J3038">
            <v>0.1644</v>
          </cell>
        </row>
        <row r="3039">
          <cell r="B3039" t="str">
            <v>SCS0000789</v>
          </cell>
          <cell r="C3039" t="str">
            <v>驾驶员座椅底板</v>
          </cell>
        </row>
        <row r="3039">
          <cell r="E3039" t="str">
            <v>AC</v>
          </cell>
          <cell r="F3039" t="str">
            <v>EA</v>
          </cell>
          <cell r="G3039" t="str">
            <v>P</v>
          </cell>
          <cell r="H3039" t="str">
            <v>standard</v>
          </cell>
          <cell r="I3039">
            <v>17.4787</v>
          </cell>
        </row>
        <row r="3040">
          <cell r="B3040" t="str">
            <v>SLT0002132</v>
          </cell>
          <cell r="C3040" t="str">
            <v>驾驶员左侧护板</v>
          </cell>
          <cell r="D3040" t="str">
            <v>有空</v>
          </cell>
          <cell r="E3040" t="str">
            <v>AC</v>
          </cell>
          <cell r="F3040" t="str">
            <v>EA</v>
          </cell>
          <cell r="G3040" t="str">
            <v>P</v>
          </cell>
          <cell r="H3040" t="str">
            <v>standard</v>
          </cell>
          <cell r="I3040">
            <v>6.49385</v>
          </cell>
          <cell r="J3040">
            <v>3.06338586725926</v>
          </cell>
        </row>
        <row r="3041">
          <cell r="B3041" t="str">
            <v>TSY0010338</v>
          </cell>
          <cell r="C3041" t="str">
            <v>3C标识LG1613510160</v>
          </cell>
          <cell r="D3041" t="str">
            <v>40mm*50mm</v>
          </cell>
          <cell r="E3041" t="str">
            <v>AC</v>
          </cell>
          <cell r="F3041" t="str">
            <v>EA</v>
          </cell>
          <cell r="G3041" t="str">
            <v>P</v>
          </cell>
          <cell r="H3041" t="str">
            <v>standard</v>
          </cell>
          <cell r="I3041">
            <v>1.0619</v>
          </cell>
        </row>
        <row r="3042">
          <cell r="B3042" t="str">
            <v>SCS0004259</v>
          </cell>
          <cell r="C3042" t="str">
            <v>后排座椅右座垫面套</v>
          </cell>
          <cell r="D3042" t="str">
            <v>B40L中改超纤全黑</v>
          </cell>
          <cell r="E3042" t="str">
            <v>AC</v>
          </cell>
          <cell r="F3042" t="str">
            <v>EA</v>
          </cell>
          <cell r="G3042" t="str">
            <v>P</v>
          </cell>
          <cell r="H3042" t="str">
            <v>Standard</v>
          </cell>
          <cell r="I3042">
            <v>0</v>
          </cell>
        </row>
        <row r="3043">
          <cell r="B3043" t="str">
            <v>SLT0002133</v>
          </cell>
          <cell r="C3043" t="str">
            <v>J6F驾驶员左侧护板</v>
          </cell>
        </row>
        <row r="3043">
          <cell r="E3043" t="str">
            <v>AC</v>
          </cell>
          <cell r="F3043" t="str">
            <v>Ea</v>
          </cell>
          <cell r="G3043" t="str">
            <v>P</v>
          </cell>
          <cell r="H3043" t="str">
            <v>standard</v>
          </cell>
          <cell r="I3043">
            <v>3.1201</v>
          </cell>
          <cell r="J3043">
            <v>3.0797</v>
          </cell>
        </row>
        <row r="3044">
          <cell r="B3044" t="str">
            <v>TSY0010337</v>
          </cell>
          <cell r="C3044" t="str">
            <v>3C标识LG1611510310</v>
          </cell>
          <cell r="D3044" t="str">
            <v>40mm*50mm</v>
          </cell>
          <cell r="E3044" t="str">
            <v>AC</v>
          </cell>
          <cell r="F3044" t="str">
            <v>EA</v>
          </cell>
          <cell r="G3044" t="str">
            <v>P</v>
          </cell>
          <cell r="H3044" t="str">
            <v>standard</v>
          </cell>
          <cell r="I3044">
            <v>1.0619</v>
          </cell>
        </row>
        <row r="3045">
          <cell r="B3045" t="str">
            <v>SCS0004258</v>
          </cell>
          <cell r="C3045" t="str">
            <v>后排座椅右靠背面套</v>
          </cell>
          <cell r="D3045" t="str">
            <v>B40L中改超纤全黑</v>
          </cell>
          <cell r="E3045" t="str">
            <v>AC</v>
          </cell>
          <cell r="F3045" t="str">
            <v>EA</v>
          </cell>
          <cell r="G3045" t="str">
            <v>P</v>
          </cell>
          <cell r="H3045" t="str">
            <v>Standard</v>
          </cell>
          <cell r="I3045">
            <v>0</v>
          </cell>
        </row>
        <row r="3046">
          <cell r="B3046" t="str">
            <v>SLT0001035</v>
          </cell>
          <cell r="C3046" t="str">
            <v>宽车一排三人联体背无头枕</v>
          </cell>
          <cell r="D3046" t="str">
            <v>骨架(无头枕）骨架</v>
          </cell>
          <cell r="E3046" t="str">
            <v>AC</v>
          </cell>
          <cell r="F3046" t="str">
            <v>EA</v>
          </cell>
          <cell r="G3046" t="str">
            <v>P</v>
          </cell>
          <cell r="H3046" t="str">
            <v>standard</v>
          </cell>
          <cell r="I3046">
            <v>56.9915</v>
          </cell>
        </row>
        <row r="3047">
          <cell r="B3047" t="str">
            <v>TSY0010333</v>
          </cell>
          <cell r="C3047" t="str">
            <v>黑色缝纫线M1003</v>
          </cell>
          <cell r="D3047" t="str">
            <v>3股20#1500米</v>
          </cell>
          <cell r="E3047" t="str">
            <v>AC</v>
          </cell>
          <cell r="F3047" t="str">
            <v>M</v>
          </cell>
          <cell r="G3047" t="str">
            <v>P</v>
          </cell>
          <cell r="H3047" t="str">
            <v>Standard</v>
          </cell>
          <cell r="I3047">
            <v>0.0082</v>
          </cell>
        </row>
        <row r="3048">
          <cell r="B3048" t="str">
            <v>SBS0010038</v>
          </cell>
          <cell r="C3048" t="str">
            <v>副司机右护盖</v>
          </cell>
          <cell r="D3048" t="str">
            <v>火山黑色</v>
          </cell>
          <cell r="E3048" t="str">
            <v>AC</v>
          </cell>
          <cell r="F3048" t="str">
            <v>EA</v>
          </cell>
          <cell r="G3048" t="str">
            <v>P</v>
          </cell>
          <cell r="H3048" t="str">
            <v>standard</v>
          </cell>
          <cell r="I3048">
            <v>1.8846</v>
          </cell>
        </row>
        <row r="3049">
          <cell r="B3049" t="str">
            <v>SLT0002134</v>
          </cell>
          <cell r="C3049" t="str">
            <v>J6F驾驶员右侧护板</v>
          </cell>
        </row>
        <row r="3049">
          <cell r="E3049" t="str">
            <v>AC</v>
          </cell>
          <cell r="F3049" t="str">
            <v>Ea</v>
          </cell>
          <cell r="G3049" t="str">
            <v>P</v>
          </cell>
          <cell r="H3049" t="str">
            <v>standard</v>
          </cell>
          <cell r="I3049">
            <v>1.7747</v>
          </cell>
          <cell r="J3049">
            <v>1.7648</v>
          </cell>
        </row>
        <row r="3050">
          <cell r="B3050" t="str">
            <v>TSY0010332</v>
          </cell>
          <cell r="C3050" t="str">
            <v>缝线</v>
          </cell>
          <cell r="D3050" t="str">
            <v>米色明线</v>
          </cell>
          <cell r="E3050" t="str">
            <v>AC</v>
          </cell>
          <cell r="F3050" t="str">
            <v>M</v>
          </cell>
          <cell r="G3050" t="str">
            <v>P</v>
          </cell>
          <cell r="H3050" t="str">
            <v>Standard</v>
          </cell>
          <cell r="I3050">
            <v>0.0082</v>
          </cell>
        </row>
        <row r="3051">
          <cell r="B3051" t="str">
            <v>SCS0000899</v>
          </cell>
          <cell r="C3051" t="str">
            <v>正驾背骨架右连接板总成</v>
          </cell>
          <cell r="D3051" t="str">
            <v>301</v>
          </cell>
          <cell r="E3051" t="str">
            <v>AC</v>
          </cell>
          <cell r="F3051" t="str">
            <v>EA</v>
          </cell>
          <cell r="G3051" t="str">
            <v>P</v>
          </cell>
          <cell r="H3051" t="str">
            <v>Standard</v>
          </cell>
          <cell r="I3051">
            <v>2.88</v>
          </cell>
        </row>
        <row r="3052">
          <cell r="B3052" t="str">
            <v>SLT0001033</v>
          </cell>
          <cell r="C3052" t="str">
            <v>k1一排三人座布套新面料</v>
          </cell>
          <cell r="D3052" t="str">
            <v>带安全带</v>
          </cell>
          <cell r="E3052" t="str">
            <v>AC</v>
          </cell>
          <cell r="F3052" t="str">
            <v>EA</v>
          </cell>
          <cell r="G3052" t="str">
            <v>P</v>
          </cell>
          <cell r="H3052" t="str">
            <v>standard</v>
          </cell>
          <cell r="I3052">
            <v>0.0001</v>
          </cell>
        </row>
        <row r="3053">
          <cell r="B3053" t="str">
            <v>TSY0010330</v>
          </cell>
          <cell r="C3053" t="str">
            <v>吊紧带360*30</v>
          </cell>
          <cell r="D3053" t="str">
            <v>汕德卡座垫护面用</v>
          </cell>
          <cell r="E3053" t="str">
            <v>AC</v>
          </cell>
          <cell r="F3053" t="str">
            <v>EA</v>
          </cell>
          <cell r="G3053" t="str">
            <v>P</v>
          </cell>
          <cell r="H3053" t="str">
            <v>Standard</v>
          </cell>
          <cell r="I3053">
            <v>0.2123</v>
          </cell>
        </row>
        <row r="3054">
          <cell r="B3054" t="str">
            <v>SCS0000901</v>
          </cell>
          <cell r="C3054" t="str">
            <v>副驾背骨架左连接板总成</v>
          </cell>
          <cell r="D3054" t="str">
            <v>301</v>
          </cell>
          <cell r="E3054" t="str">
            <v>AC</v>
          </cell>
          <cell r="F3054" t="str">
            <v>EA</v>
          </cell>
          <cell r="G3054" t="str">
            <v>P</v>
          </cell>
          <cell r="H3054" t="str">
            <v>Standard</v>
          </cell>
          <cell r="I3054">
            <v>2.8425</v>
          </cell>
        </row>
        <row r="3055">
          <cell r="B3055" t="str">
            <v>SLT0002135</v>
          </cell>
          <cell r="C3055" t="str">
            <v>J6F驾驶员调角器手柄</v>
          </cell>
        </row>
        <row r="3055">
          <cell r="E3055" t="str">
            <v>AC</v>
          </cell>
          <cell r="F3055" t="str">
            <v>Ea</v>
          </cell>
          <cell r="G3055" t="str">
            <v>P</v>
          </cell>
          <cell r="H3055" t="str">
            <v>standard</v>
          </cell>
          <cell r="I3055">
            <v>2.3711</v>
          </cell>
          <cell r="J3055">
            <v>2.37105470188889</v>
          </cell>
        </row>
        <row r="3056">
          <cell r="B3056" t="str">
            <v>TSY0010329</v>
          </cell>
          <cell r="C3056" t="str">
            <v>翻折标识</v>
          </cell>
          <cell r="D3056" t="str">
            <v>重汽汕德卡</v>
          </cell>
          <cell r="E3056" t="str">
            <v>AC</v>
          </cell>
          <cell r="F3056" t="str">
            <v>EA</v>
          </cell>
          <cell r="G3056" t="str">
            <v>P</v>
          </cell>
          <cell r="H3056" t="str">
            <v>Standard</v>
          </cell>
          <cell r="I3056">
            <v>0.86</v>
          </cell>
        </row>
        <row r="3057">
          <cell r="B3057" t="str">
            <v>SCS0000907</v>
          </cell>
          <cell r="C3057" t="str">
            <v>主驾安全带固定板总成</v>
          </cell>
          <cell r="D3057" t="str">
            <v>301</v>
          </cell>
          <cell r="E3057" t="str">
            <v>AC</v>
          </cell>
          <cell r="F3057" t="str">
            <v>EA</v>
          </cell>
          <cell r="G3057" t="str">
            <v>P</v>
          </cell>
          <cell r="H3057" t="str">
            <v>standard</v>
          </cell>
          <cell r="I3057">
            <v>8.62</v>
          </cell>
        </row>
        <row r="3058">
          <cell r="B3058" t="str">
            <v>SLT0000882</v>
          </cell>
          <cell r="C3058" t="str">
            <v>M3座椅安全带报警器</v>
          </cell>
          <cell r="D3058" t="str">
            <v>小件</v>
          </cell>
          <cell r="E3058" t="str">
            <v>AC</v>
          </cell>
          <cell r="F3058" t="str">
            <v>EA</v>
          </cell>
          <cell r="G3058" t="str">
            <v>P</v>
          </cell>
          <cell r="H3058" t="str">
            <v>standard</v>
          </cell>
          <cell r="I3058">
            <v>14.356</v>
          </cell>
          <cell r="J3058">
            <v>14.356</v>
          </cell>
        </row>
        <row r="3059">
          <cell r="B3059" t="str">
            <v>TSY0010328</v>
          </cell>
          <cell r="C3059" t="str">
            <v>板条KT-16-305mm</v>
          </cell>
        </row>
        <row r="3059">
          <cell r="E3059" t="str">
            <v>AC</v>
          </cell>
          <cell r="F3059" t="str">
            <v>EA</v>
          </cell>
          <cell r="G3059" t="str">
            <v>P</v>
          </cell>
          <cell r="H3059" t="str">
            <v>Standard</v>
          </cell>
          <cell r="I3059">
            <v>0.3439</v>
          </cell>
        </row>
        <row r="3060">
          <cell r="B3060" t="str">
            <v>SCS0004253</v>
          </cell>
          <cell r="C3060" t="str">
            <v>后排座椅右靠背面套</v>
          </cell>
          <cell r="D3060" t="str">
            <v>B40L中改织物全黑</v>
          </cell>
          <cell r="E3060" t="str">
            <v>AC</v>
          </cell>
          <cell r="F3060" t="str">
            <v>EA</v>
          </cell>
          <cell r="G3060" t="str">
            <v>P</v>
          </cell>
          <cell r="H3060" t="str">
            <v>Standard</v>
          </cell>
          <cell r="I3060">
            <v>0</v>
          </cell>
        </row>
        <row r="3061">
          <cell r="B3061" t="str">
            <v>SLT0002142</v>
          </cell>
          <cell r="C3061" t="str">
            <v>前座副背骨架焊接总成</v>
          </cell>
          <cell r="D3061" t="str">
            <v>J7F-BA95</v>
          </cell>
          <cell r="E3061" t="str">
            <v>AC</v>
          </cell>
          <cell r="F3061" t="str">
            <v>EA</v>
          </cell>
          <cell r="G3061" t="str">
            <v>P</v>
          </cell>
          <cell r="H3061" t="str">
            <v>standard</v>
          </cell>
          <cell r="I3061">
            <v>56.4297</v>
          </cell>
          <cell r="J3061">
            <v>56.4297</v>
          </cell>
        </row>
        <row r="3062">
          <cell r="B3062" t="str">
            <v>TSY0010326</v>
          </cell>
          <cell r="C3062" t="str">
            <v>3C标识AZ16D251000023/2</v>
          </cell>
        </row>
        <row r="3062">
          <cell r="E3062" t="str">
            <v>AC</v>
          </cell>
          <cell r="F3062" t="str">
            <v>EA</v>
          </cell>
          <cell r="G3062" t="str">
            <v>P</v>
          </cell>
          <cell r="H3062" t="str">
            <v>Standard</v>
          </cell>
          <cell r="I3062">
            <v>0.0291</v>
          </cell>
        </row>
        <row r="3063">
          <cell r="B3063" t="str">
            <v>SCS0004252</v>
          </cell>
          <cell r="C3063" t="str">
            <v>后排座椅右座垫面套</v>
          </cell>
          <cell r="D3063" t="str">
            <v>B40L中改织物全黑</v>
          </cell>
          <cell r="E3063" t="str">
            <v>AC</v>
          </cell>
          <cell r="F3063" t="str">
            <v>EA</v>
          </cell>
          <cell r="G3063" t="str">
            <v>P</v>
          </cell>
          <cell r="H3063" t="str">
            <v>Standard</v>
          </cell>
          <cell r="I3063">
            <v>0</v>
          </cell>
        </row>
        <row r="3064">
          <cell r="B3064" t="str">
            <v>SLT0002149</v>
          </cell>
          <cell r="C3064" t="str">
            <v>中间座靠背骨架总成</v>
          </cell>
          <cell r="D3064" t="str">
            <v>1895车身</v>
          </cell>
          <cell r="E3064" t="str">
            <v>AC</v>
          </cell>
          <cell r="F3064" t="str">
            <v>EA</v>
          </cell>
          <cell r="G3064" t="str">
            <v>P</v>
          </cell>
          <cell r="H3064" t="str">
            <v>standard</v>
          </cell>
          <cell r="I3064">
            <v>24.5</v>
          </cell>
          <cell r="J3064">
            <v>24.5</v>
          </cell>
        </row>
        <row r="3065">
          <cell r="B3065" t="str">
            <v>TSY0010320</v>
          </cell>
          <cell r="C3065" t="str">
            <v>3C标识AZ16D251000008/2</v>
          </cell>
        </row>
        <row r="3065">
          <cell r="E3065" t="str">
            <v>AC</v>
          </cell>
          <cell r="F3065" t="str">
            <v>EA</v>
          </cell>
          <cell r="G3065" t="str">
            <v>P</v>
          </cell>
          <cell r="H3065" t="str">
            <v>Standard</v>
          </cell>
          <cell r="I3065">
            <v>0.0291</v>
          </cell>
        </row>
        <row r="3066">
          <cell r="B3066" t="str">
            <v>SCS0004251</v>
          </cell>
          <cell r="C3066" t="str">
            <v>后排座椅右座垫面套</v>
          </cell>
          <cell r="D3066" t="str">
            <v>B40L中改织物黑蓝</v>
          </cell>
          <cell r="E3066" t="str">
            <v>AC</v>
          </cell>
          <cell r="F3066" t="str">
            <v>EA</v>
          </cell>
          <cell r="G3066" t="str">
            <v>P</v>
          </cell>
          <cell r="H3066" t="str">
            <v>Standard</v>
          </cell>
          <cell r="I3066">
            <v>0</v>
          </cell>
        </row>
        <row r="3067">
          <cell r="B3067" t="str">
            <v>SLT0002153</v>
          </cell>
          <cell r="C3067" t="str">
            <v>1730小背置物盒</v>
          </cell>
        </row>
        <row r="3067">
          <cell r="E3067" t="str">
            <v>AC</v>
          </cell>
          <cell r="F3067" t="str">
            <v>Ea</v>
          </cell>
          <cell r="G3067" t="str">
            <v>P</v>
          </cell>
          <cell r="H3067" t="str">
            <v>standard</v>
          </cell>
          <cell r="I3067">
            <v>12.53694</v>
          </cell>
        </row>
        <row r="3068">
          <cell r="B3068" t="str">
            <v>TSY0010316</v>
          </cell>
          <cell r="C3068" t="str">
            <v>3C标识AZ16D251000021/2</v>
          </cell>
        </row>
        <row r="3068">
          <cell r="E3068" t="str">
            <v>AC</v>
          </cell>
          <cell r="F3068" t="str">
            <v>EA</v>
          </cell>
          <cell r="G3068" t="str">
            <v>P</v>
          </cell>
          <cell r="H3068" t="str">
            <v>Standard</v>
          </cell>
          <cell r="I3068">
            <v>0.0291</v>
          </cell>
        </row>
        <row r="3069">
          <cell r="B3069" t="str">
            <v>SCS0004250</v>
          </cell>
          <cell r="C3069" t="str">
            <v>后排座椅右靠背面套</v>
          </cell>
          <cell r="D3069" t="str">
            <v>B40L中改织物黑蓝</v>
          </cell>
          <cell r="E3069" t="str">
            <v>AC</v>
          </cell>
          <cell r="F3069" t="str">
            <v>EA</v>
          </cell>
          <cell r="G3069" t="str">
            <v>P</v>
          </cell>
          <cell r="H3069" t="str">
            <v>Standard</v>
          </cell>
          <cell r="I3069">
            <v>0</v>
          </cell>
        </row>
        <row r="3070">
          <cell r="B3070" t="str">
            <v>SLT0002180</v>
          </cell>
          <cell r="C3070" t="str">
            <v>驾驶员靠背上骨架焊接总成</v>
          </cell>
          <cell r="D3070" t="str">
            <v>J7F-AA95非通风</v>
          </cell>
          <cell r="E3070" t="str">
            <v>AC</v>
          </cell>
          <cell r="F3070" t="str">
            <v>EA</v>
          </cell>
          <cell r="G3070" t="str">
            <v>P</v>
          </cell>
          <cell r="H3070" t="str">
            <v>standard</v>
          </cell>
          <cell r="I3070">
            <v>76.75556</v>
          </cell>
        </row>
        <row r="3071">
          <cell r="B3071" t="str">
            <v>TSY0010312</v>
          </cell>
          <cell r="C3071" t="str">
            <v>3C标识AZ16D251000022/2</v>
          </cell>
        </row>
        <row r="3071">
          <cell r="E3071" t="str">
            <v>AC</v>
          </cell>
          <cell r="F3071" t="str">
            <v>EA</v>
          </cell>
          <cell r="G3071" t="str">
            <v>P</v>
          </cell>
          <cell r="H3071" t="str">
            <v>Standard</v>
          </cell>
          <cell r="I3071">
            <v>0.0291</v>
          </cell>
        </row>
        <row r="3072">
          <cell r="B3072" t="str">
            <v>SCS0004249</v>
          </cell>
          <cell r="C3072" t="str">
            <v>右座椅靠背背板</v>
          </cell>
          <cell r="D3072" t="str">
            <v>B40L中改后排</v>
          </cell>
          <cell r="E3072" t="str">
            <v>AC</v>
          </cell>
          <cell r="F3072" t="str">
            <v>EA</v>
          </cell>
          <cell r="G3072" t="str">
            <v>P</v>
          </cell>
          <cell r="H3072" t="str">
            <v>standard</v>
          </cell>
          <cell r="I3072">
            <v>1.9</v>
          </cell>
          <cell r="J3072">
            <v>2.1658</v>
          </cell>
        </row>
        <row r="3073">
          <cell r="B3073" t="str">
            <v>SLT0002186</v>
          </cell>
          <cell r="C3073" t="str">
            <v>前座副背骨架焊接总成</v>
          </cell>
          <cell r="D3073" t="str">
            <v>J7F-AA95</v>
          </cell>
          <cell r="E3073" t="str">
            <v>AC</v>
          </cell>
          <cell r="F3073" t="str">
            <v>EA</v>
          </cell>
          <cell r="G3073" t="str">
            <v>P</v>
          </cell>
          <cell r="H3073" t="str">
            <v>standard</v>
          </cell>
          <cell r="I3073">
            <v>39.14</v>
          </cell>
        </row>
        <row r="3074">
          <cell r="B3074" t="str">
            <v>TSY0010311</v>
          </cell>
          <cell r="C3074" t="str">
            <v>3C标识AZ16D251000020/2</v>
          </cell>
        </row>
        <row r="3074">
          <cell r="E3074" t="str">
            <v>AC</v>
          </cell>
          <cell r="F3074" t="str">
            <v>EA</v>
          </cell>
          <cell r="G3074" t="str">
            <v>P</v>
          </cell>
          <cell r="H3074" t="str">
            <v>Standard</v>
          </cell>
          <cell r="I3074">
            <v>0.0291</v>
          </cell>
        </row>
        <row r="3075">
          <cell r="B3075" t="str">
            <v>SCS0004248</v>
          </cell>
          <cell r="C3075" t="str">
            <v>右座椅座垫骨架总成电泳</v>
          </cell>
          <cell r="D3075" t="str">
            <v>B40L中改后排</v>
          </cell>
          <cell r="E3075" t="str">
            <v>AC</v>
          </cell>
          <cell r="F3075" t="str">
            <v>EA</v>
          </cell>
          <cell r="G3075" t="str">
            <v>P</v>
          </cell>
          <cell r="H3075" t="str">
            <v>standard</v>
          </cell>
          <cell r="I3075">
            <v>101.64984</v>
          </cell>
        </row>
        <row r="3076">
          <cell r="B3076" t="str">
            <v>SLT0002616</v>
          </cell>
          <cell r="C3076" t="str">
            <v>k11.5左侧翻背布套</v>
          </cell>
          <cell r="D3076" t="str">
            <v>（新面料）</v>
          </cell>
          <cell r="E3076" t="str">
            <v>AC</v>
          </cell>
          <cell r="F3076" t="str">
            <v>EA</v>
          </cell>
          <cell r="G3076" t="str">
            <v>P</v>
          </cell>
          <cell r="H3076" t="str">
            <v>standard</v>
          </cell>
          <cell r="I3076">
            <v>34.652</v>
          </cell>
        </row>
        <row r="3077">
          <cell r="B3077" t="str">
            <v>TSY0010297</v>
          </cell>
          <cell r="C3077" t="str">
            <v>吊紧带185mm*27mm*N</v>
          </cell>
          <cell r="D3077" t="str">
            <v>统帅2080副座用</v>
          </cell>
          <cell r="E3077" t="str">
            <v>AC</v>
          </cell>
          <cell r="F3077" t="str">
            <v>EA</v>
          </cell>
          <cell r="G3077" t="str">
            <v>P</v>
          </cell>
          <cell r="H3077" t="str">
            <v>standard</v>
          </cell>
          <cell r="I3077">
            <v>0.1091</v>
          </cell>
          <cell r="J3077">
            <v>0.108</v>
          </cell>
        </row>
        <row r="3078">
          <cell r="B3078" t="str">
            <v>SCS0000976</v>
          </cell>
          <cell r="C3078" t="str">
            <v>前排滑轨解锁手把</v>
          </cell>
          <cell r="D3078" t="str">
            <v>M20</v>
          </cell>
          <cell r="E3078" t="str">
            <v>AC</v>
          </cell>
          <cell r="F3078" t="str">
            <v>EA</v>
          </cell>
          <cell r="G3078" t="str">
            <v>P</v>
          </cell>
          <cell r="H3078" t="str">
            <v>standard</v>
          </cell>
          <cell r="I3078">
            <v>1.7607</v>
          </cell>
          <cell r="J3078">
            <v>1.76068</v>
          </cell>
        </row>
        <row r="3079">
          <cell r="B3079" t="str">
            <v>SLT0002615</v>
          </cell>
          <cell r="C3079" t="str">
            <v>K1四排双人中间背布套</v>
          </cell>
          <cell r="D3079" t="str">
            <v>（新面料）</v>
          </cell>
          <cell r="E3079" t="str">
            <v>AC</v>
          </cell>
          <cell r="F3079" t="str">
            <v>EA</v>
          </cell>
          <cell r="G3079" t="str">
            <v>P</v>
          </cell>
          <cell r="H3079" t="str">
            <v>standard</v>
          </cell>
          <cell r="I3079">
            <v>21.7964</v>
          </cell>
        </row>
        <row r="3080">
          <cell r="B3080" t="str">
            <v>TSY0010295</v>
          </cell>
          <cell r="C3080" t="str">
            <v>吊紧带385mm*27mm*N</v>
          </cell>
          <cell r="D3080" t="str">
            <v>统帅2080副座用</v>
          </cell>
          <cell r="E3080" t="str">
            <v>AC</v>
          </cell>
          <cell r="F3080" t="str">
            <v>EA</v>
          </cell>
          <cell r="G3080" t="str">
            <v>P</v>
          </cell>
          <cell r="H3080" t="str">
            <v>standard</v>
          </cell>
          <cell r="I3080">
            <v>0.227</v>
          </cell>
          <cell r="J3080">
            <v>0.2247</v>
          </cell>
        </row>
        <row r="3081">
          <cell r="B3081" t="str">
            <v>SCS0004246</v>
          </cell>
          <cell r="C3081" t="str">
            <v>右座椅靠背防护罩</v>
          </cell>
          <cell r="D3081" t="str">
            <v>B40L中改后排</v>
          </cell>
          <cell r="E3081" t="str">
            <v>AC</v>
          </cell>
          <cell r="F3081" t="str">
            <v>EA</v>
          </cell>
          <cell r="G3081" t="str">
            <v>P</v>
          </cell>
          <cell r="H3081" t="str">
            <v>standard</v>
          </cell>
          <cell r="I3081">
            <v>2.58</v>
          </cell>
          <cell r="J3081">
            <v>2.58</v>
          </cell>
        </row>
        <row r="3082">
          <cell r="B3082" t="str">
            <v>SLT0002614</v>
          </cell>
          <cell r="C3082" t="str">
            <v>k1四排双人上小背</v>
          </cell>
          <cell r="D3082" t="str">
            <v>（新面料）</v>
          </cell>
          <cell r="E3082" t="str">
            <v>AC</v>
          </cell>
          <cell r="F3082" t="str">
            <v>EA</v>
          </cell>
          <cell r="G3082" t="str">
            <v>P</v>
          </cell>
          <cell r="H3082" t="str">
            <v>standard</v>
          </cell>
          <cell r="I3082">
            <v>21.7964</v>
          </cell>
        </row>
        <row r="3083">
          <cell r="B3083" t="str">
            <v>TSY0010293</v>
          </cell>
          <cell r="C3083" t="str">
            <v>明线银色丝光线M3238</v>
          </cell>
          <cell r="D3083" t="str">
            <v>3股20#</v>
          </cell>
          <cell r="E3083" t="str">
            <v>AC</v>
          </cell>
          <cell r="F3083" t="str">
            <v>M</v>
          </cell>
          <cell r="G3083" t="str">
            <v>P</v>
          </cell>
          <cell r="H3083" t="str">
            <v>standard</v>
          </cell>
          <cell r="I3083">
            <v>0.0082</v>
          </cell>
        </row>
        <row r="3084">
          <cell r="B3084" t="str">
            <v>SCS0000991</v>
          </cell>
          <cell r="C3084" t="str">
            <v>独立座前翻脚架总成右</v>
          </cell>
          <cell r="D3084" t="str">
            <v>M20</v>
          </cell>
          <cell r="E3084" t="str">
            <v>AC</v>
          </cell>
          <cell r="F3084" t="str">
            <v>EA</v>
          </cell>
          <cell r="G3084" t="str">
            <v>P</v>
          </cell>
          <cell r="H3084" t="str">
            <v>standard</v>
          </cell>
          <cell r="I3084">
            <v>12.0852</v>
          </cell>
        </row>
        <row r="3085">
          <cell r="B3085" t="str">
            <v>SLT0002613</v>
          </cell>
          <cell r="C3085" t="str">
            <v>k1一排四人座（新面料）</v>
          </cell>
        </row>
        <row r="3085">
          <cell r="E3085" t="str">
            <v>AC</v>
          </cell>
          <cell r="F3085" t="str">
            <v>EA</v>
          </cell>
          <cell r="G3085" t="str">
            <v>P</v>
          </cell>
          <cell r="H3085" t="str">
            <v>standard</v>
          </cell>
          <cell r="I3085">
            <v>56.3055</v>
          </cell>
        </row>
        <row r="3086">
          <cell r="B3086" t="str">
            <v>TSY0010292</v>
          </cell>
          <cell r="C3086" t="str">
            <v>黑色反穿头拉链980mm</v>
          </cell>
        </row>
        <row r="3086">
          <cell r="E3086" t="str">
            <v>AC</v>
          </cell>
          <cell r="F3086" t="str">
            <v>EA</v>
          </cell>
          <cell r="G3086" t="str">
            <v>P</v>
          </cell>
          <cell r="H3086" t="str">
            <v>standard</v>
          </cell>
          <cell r="I3086">
            <v>1.15</v>
          </cell>
          <cell r="J3086">
            <v>1.3</v>
          </cell>
        </row>
        <row r="3087">
          <cell r="B3087" t="str">
            <v>SCS0004244</v>
          </cell>
          <cell r="C3087" t="str">
            <v>右座椅右侧外饰盖组合</v>
          </cell>
          <cell r="D3087" t="str">
            <v>B40L中改后排</v>
          </cell>
          <cell r="E3087" t="str">
            <v>AC</v>
          </cell>
          <cell r="F3087" t="str">
            <v>EA</v>
          </cell>
          <cell r="G3087" t="str">
            <v>P</v>
          </cell>
          <cell r="H3087" t="str">
            <v>standard</v>
          </cell>
          <cell r="I3087">
            <v>5.1274</v>
          </cell>
        </row>
        <row r="3088">
          <cell r="B3088" t="str">
            <v>SLT0002612</v>
          </cell>
          <cell r="C3088" t="str">
            <v>k1一排四人背（新面料）</v>
          </cell>
        </row>
        <row r="3088">
          <cell r="E3088" t="str">
            <v>AC</v>
          </cell>
          <cell r="F3088" t="str">
            <v>EA</v>
          </cell>
          <cell r="G3088" t="str">
            <v>P</v>
          </cell>
          <cell r="H3088" t="str">
            <v>standard</v>
          </cell>
          <cell r="I3088">
            <v>46.9504</v>
          </cell>
        </row>
        <row r="3089">
          <cell r="B3089" t="str">
            <v>TSY0010291</v>
          </cell>
          <cell r="C3089" t="str">
            <v>产品标识SBS0010122</v>
          </cell>
        </row>
        <row r="3089">
          <cell r="E3089" t="str">
            <v>AC</v>
          </cell>
          <cell r="F3089" t="str">
            <v>EA</v>
          </cell>
          <cell r="G3089" t="str">
            <v>P</v>
          </cell>
          <cell r="H3089" t="str">
            <v>standard</v>
          </cell>
          <cell r="I3089">
            <v>0.0291</v>
          </cell>
        </row>
        <row r="3090">
          <cell r="B3090" t="str">
            <v>SCS0001028</v>
          </cell>
          <cell r="C3090" t="str">
            <v>后排三人固定卡片</v>
          </cell>
          <cell r="D3090" t="str">
            <v>M20</v>
          </cell>
          <cell r="E3090" t="str">
            <v>AC</v>
          </cell>
          <cell r="F3090" t="str">
            <v>EA</v>
          </cell>
          <cell r="G3090" t="str">
            <v>P</v>
          </cell>
          <cell r="H3090" t="str">
            <v>standard</v>
          </cell>
          <cell r="I3090">
            <v>0.22</v>
          </cell>
        </row>
        <row r="3091">
          <cell r="B3091" t="str">
            <v>SLT0002611</v>
          </cell>
          <cell r="C3091" t="str">
            <v>k1四排单人背</v>
          </cell>
        </row>
        <row r="3091">
          <cell r="E3091" t="str">
            <v>AC</v>
          </cell>
          <cell r="F3091" t="str">
            <v>EA</v>
          </cell>
          <cell r="G3091" t="str">
            <v>P</v>
          </cell>
          <cell r="H3091" t="str">
            <v>standard</v>
          </cell>
          <cell r="I3091">
            <v>21.7964</v>
          </cell>
        </row>
        <row r="3092">
          <cell r="B3092" t="str">
            <v>TSY0010290</v>
          </cell>
          <cell r="C3092" t="str">
            <v>产品标识SBS0010121</v>
          </cell>
        </row>
        <row r="3092">
          <cell r="E3092" t="str">
            <v>AC</v>
          </cell>
          <cell r="F3092" t="str">
            <v>EA</v>
          </cell>
          <cell r="G3092" t="str">
            <v>P</v>
          </cell>
          <cell r="H3092" t="str">
            <v>standard</v>
          </cell>
          <cell r="I3092">
            <v>0.0291</v>
          </cell>
        </row>
        <row r="3093">
          <cell r="B3093" t="str">
            <v>SCS0004242</v>
          </cell>
          <cell r="C3093" t="str">
            <v>右座椅左侧外饰盖组合</v>
          </cell>
          <cell r="D3093" t="str">
            <v>B40L中改后排</v>
          </cell>
          <cell r="E3093" t="str">
            <v>AC</v>
          </cell>
          <cell r="F3093" t="str">
            <v>EA</v>
          </cell>
          <cell r="G3093" t="str">
            <v>P</v>
          </cell>
          <cell r="H3093" t="str">
            <v>standard</v>
          </cell>
          <cell r="I3093">
            <v>5.419</v>
          </cell>
        </row>
        <row r="3094">
          <cell r="B3094" t="str">
            <v>SLT0002242</v>
          </cell>
          <cell r="C3094" t="str">
            <v>副驾驶员座椅座垫骨架总成</v>
          </cell>
          <cell r="D3094" t="str">
            <v>M4-1880</v>
          </cell>
          <cell r="E3094" t="str">
            <v>AC</v>
          </cell>
          <cell r="F3094" t="str">
            <v>EA</v>
          </cell>
          <cell r="G3094" t="str">
            <v>P</v>
          </cell>
          <cell r="H3094" t="str">
            <v>standard</v>
          </cell>
          <cell r="I3094">
            <v>13.8889</v>
          </cell>
          <cell r="J3094">
            <v>13.88889</v>
          </cell>
        </row>
        <row r="3095">
          <cell r="B3095" t="str">
            <v>TSY0010289</v>
          </cell>
          <cell r="C3095" t="str">
            <v>福田刺绣标识</v>
          </cell>
          <cell r="D3095" t="str">
            <v>107mm*15mm</v>
          </cell>
          <cell r="E3095" t="str">
            <v>AC</v>
          </cell>
          <cell r="F3095" t="str">
            <v>EA</v>
          </cell>
          <cell r="G3095" t="str">
            <v>P</v>
          </cell>
          <cell r="H3095" t="str">
            <v>standard</v>
          </cell>
          <cell r="I3095">
            <v>5</v>
          </cell>
        </row>
        <row r="3096">
          <cell r="B3096" t="str">
            <v>SCS0001037</v>
          </cell>
          <cell r="C3096" t="str">
            <v>靠背骨架左连接板总成</v>
          </cell>
          <cell r="D3096" t="str">
            <v>M20独立座</v>
          </cell>
          <cell r="E3096" t="str">
            <v>AC</v>
          </cell>
          <cell r="F3096" t="str">
            <v>EA</v>
          </cell>
          <cell r="G3096" t="str">
            <v>P</v>
          </cell>
          <cell r="H3096" t="str">
            <v>standard</v>
          </cell>
          <cell r="I3096">
            <v>1.8631</v>
          </cell>
          <cell r="J3096">
            <v>1.86315</v>
          </cell>
        </row>
        <row r="3097">
          <cell r="B3097" t="str">
            <v>SLT0002609</v>
          </cell>
          <cell r="C3097" t="str">
            <v>k1跨背布套（新面料）</v>
          </cell>
        </row>
        <row r="3097">
          <cell r="E3097" t="str">
            <v>AC</v>
          </cell>
          <cell r="F3097" t="str">
            <v>EA</v>
          </cell>
          <cell r="G3097" t="str">
            <v>P</v>
          </cell>
          <cell r="H3097" t="str">
            <v>standard</v>
          </cell>
          <cell r="I3097">
            <v>9.0844</v>
          </cell>
        </row>
        <row r="3098">
          <cell r="B3098" t="str">
            <v>TSY0010288</v>
          </cell>
          <cell r="C3098" t="str">
            <v>蓝色PVCPAQ0012-U0A1</v>
          </cell>
          <cell r="D3098" t="str">
            <v>N*1.4mm*3.5mm</v>
          </cell>
          <cell r="E3098" t="str">
            <v>AC</v>
          </cell>
          <cell r="F3098" t="str">
            <v>M</v>
          </cell>
          <cell r="G3098" t="str">
            <v>P</v>
          </cell>
          <cell r="H3098" t="str">
            <v>standard</v>
          </cell>
          <cell r="I3098">
            <v>31</v>
          </cell>
          <cell r="J3098">
            <v>44.2477</v>
          </cell>
        </row>
        <row r="3099">
          <cell r="B3099" t="str">
            <v>SCS0004240</v>
          </cell>
          <cell r="C3099" t="str">
            <v>右座椅地锁拉线组合B</v>
          </cell>
        </row>
        <row r="3099">
          <cell r="E3099" t="str">
            <v>AC</v>
          </cell>
          <cell r="F3099" t="str">
            <v>EA</v>
          </cell>
          <cell r="G3099" t="str">
            <v>P</v>
          </cell>
          <cell r="H3099" t="str">
            <v>standard</v>
          </cell>
          <cell r="I3099">
            <v>5.7616</v>
          </cell>
          <cell r="J3099">
            <v>5.7616</v>
          </cell>
        </row>
        <row r="3100">
          <cell r="B3100" t="str">
            <v>SLT0002243</v>
          </cell>
          <cell r="C3100" t="str">
            <v>M31RB副驾上端座盆总成</v>
          </cell>
          <cell r="D3100" t="str">
            <v>电泳状态</v>
          </cell>
          <cell r="E3100" t="str">
            <v>AC</v>
          </cell>
          <cell r="F3100" t="str">
            <v>EA</v>
          </cell>
          <cell r="G3100" t="str">
            <v>P</v>
          </cell>
          <cell r="H3100" t="str">
            <v>standard</v>
          </cell>
          <cell r="I3100">
            <v>16.33749</v>
          </cell>
        </row>
        <row r="3101">
          <cell r="B3101" t="str">
            <v>TSY0010287</v>
          </cell>
          <cell r="C3101" t="str">
            <v>浅蓝色PVC单体PAQ0022-U0</v>
          </cell>
          <cell r="D3101" t="str">
            <v>N*1.4mm*3.5mm</v>
          </cell>
          <cell r="E3101" t="str">
            <v>AC</v>
          </cell>
          <cell r="F3101" t="str">
            <v>M</v>
          </cell>
          <cell r="G3101" t="str">
            <v>P</v>
          </cell>
          <cell r="H3101" t="str">
            <v>standard</v>
          </cell>
          <cell r="I3101">
            <v>25</v>
          </cell>
          <cell r="J3101">
            <v>36.2832</v>
          </cell>
        </row>
        <row r="3102">
          <cell r="B3102" t="str">
            <v>SCS0001072</v>
          </cell>
          <cell r="C3102" t="str">
            <v>连动杆</v>
          </cell>
          <cell r="D3102" t="str">
            <v>301豪华型</v>
          </cell>
          <cell r="E3102" t="str">
            <v>AC</v>
          </cell>
          <cell r="F3102" t="str">
            <v>EA</v>
          </cell>
          <cell r="G3102" t="str">
            <v>P</v>
          </cell>
          <cell r="H3102" t="str">
            <v>standard</v>
          </cell>
          <cell r="I3102">
            <v>2.265</v>
          </cell>
        </row>
        <row r="3103">
          <cell r="B3103" t="str">
            <v>SLT0002259</v>
          </cell>
          <cell r="C3103" t="str">
            <v>副驾驶员底座总成</v>
          </cell>
          <cell r="D3103" t="str">
            <v>金王子新</v>
          </cell>
          <cell r="E3103" t="str">
            <v>AC</v>
          </cell>
          <cell r="F3103" t="str">
            <v>EA</v>
          </cell>
          <cell r="G3103" t="str">
            <v>P</v>
          </cell>
          <cell r="H3103" t="str">
            <v>standard</v>
          </cell>
          <cell r="I3103">
            <v>42.9381</v>
          </cell>
        </row>
        <row r="3104">
          <cell r="B3104" t="str">
            <v>TSY0010286</v>
          </cell>
          <cell r="C3104" t="str">
            <v>灰绒辅料TR5249</v>
          </cell>
          <cell r="D3104" t="str">
            <v>N*1.5mm*3.5mm</v>
          </cell>
          <cell r="E3104" t="str">
            <v>AC</v>
          </cell>
          <cell r="F3104" t="str">
            <v>M</v>
          </cell>
          <cell r="G3104" t="str">
            <v>P</v>
          </cell>
          <cell r="H3104" t="str">
            <v>standard</v>
          </cell>
          <cell r="I3104">
            <v>25.06</v>
          </cell>
          <cell r="J3104">
            <v>25.06</v>
          </cell>
        </row>
        <row r="3105">
          <cell r="B3105" t="str">
            <v>SCS0004231</v>
          </cell>
          <cell r="C3105" t="str">
            <v>后排座椅左座垫面套</v>
          </cell>
          <cell r="D3105" t="str">
            <v>B40L中改超纤全黑</v>
          </cell>
          <cell r="E3105" t="str">
            <v>AC</v>
          </cell>
          <cell r="F3105" t="str">
            <v>EA</v>
          </cell>
          <cell r="G3105" t="str">
            <v>P</v>
          </cell>
          <cell r="H3105" t="str">
            <v>Standard</v>
          </cell>
          <cell r="I3105">
            <v>0</v>
          </cell>
        </row>
        <row r="3106">
          <cell r="B3106" t="str">
            <v>SLT0002274</v>
          </cell>
          <cell r="C3106" t="str">
            <v>副驾驶座钢丝</v>
          </cell>
          <cell r="D3106" t="str">
            <v>1995</v>
          </cell>
          <cell r="E3106" t="str">
            <v>AC</v>
          </cell>
          <cell r="F3106" t="str">
            <v>EA</v>
          </cell>
          <cell r="G3106" t="str">
            <v>P</v>
          </cell>
          <cell r="H3106" t="str">
            <v>standard</v>
          </cell>
          <cell r="I3106">
            <v>12.6923</v>
          </cell>
        </row>
        <row r="3107">
          <cell r="B3107" t="str">
            <v>TSY0010285</v>
          </cell>
          <cell r="C3107" t="str">
            <v>吊紧带420*27</v>
          </cell>
          <cell r="D3107" t="str">
            <v>奥杰靠背用</v>
          </cell>
          <cell r="E3107" t="str">
            <v>AC</v>
          </cell>
          <cell r="F3107" t="str">
            <v>EA</v>
          </cell>
          <cell r="G3107" t="str">
            <v>P</v>
          </cell>
          <cell r="H3107" t="str">
            <v>standard</v>
          </cell>
          <cell r="I3107">
            <v>0.2477</v>
          </cell>
          <cell r="J3107">
            <v>0.2452</v>
          </cell>
        </row>
        <row r="3108">
          <cell r="B3108" t="str">
            <v>SCS0001090</v>
          </cell>
          <cell r="C3108" t="str">
            <v>扶手固定板</v>
          </cell>
          <cell r="D3108" t="str">
            <v>M20</v>
          </cell>
          <cell r="E3108" t="str">
            <v>AC</v>
          </cell>
          <cell r="F3108" t="str">
            <v>EA</v>
          </cell>
          <cell r="G3108" t="str">
            <v>P</v>
          </cell>
          <cell r="H3108" t="str">
            <v>standard</v>
          </cell>
          <cell r="I3108">
            <v>0.547</v>
          </cell>
        </row>
        <row r="3109">
          <cell r="B3109" t="str">
            <v>SLT0002605</v>
          </cell>
          <cell r="C3109" t="str">
            <v>k1窄车三排单人背布套</v>
          </cell>
          <cell r="D3109" t="str">
            <v>（新面料）</v>
          </cell>
          <cell r="E3109" t="str">
            <v>AC</v>
          </cell>
          <cell r="F3109" t="str">
            <v>EA</v>
          </cell>
          <cell r="G3109" t="str">
            <v>P</v>
          </cell>
          <cell r="H3109" t="str">
            <v>standard</v>
          </cell>
          <cell r="I3109">
            <v>23.14</v>
          </cell>
        </row>
        <row r="3110">
          <cell r="B3110" t="str">
            <v>TSY0010284</v>
          </cell>
          <cell r="C3110" t="str">
            <v>吊紧带380*27</v>
          </cell>
          <cell r="D3110" t="str">
            <v>奥杰靠背用</v>
          </cell>
          <cell r="E3110" t="str">
            <v>AC</v>
          </cell>
          <cell r="F3110" t="str">
            <v>EA</v>
          </cell>
          <cell r="G3110" t="str">
            <v>P</v>
          </cell>
          <cell r="H3110" t="str">
            <v>standard</v>
          </cell>
          <cell r="I3110">
            <v>0.2241</v>
          </cell>
          <cell r="J3110">
            <v>0.2218</v>
          </cell>
        </row>
        <row r="3111">
          <cell r="B3111" t="str">
            <v>SCS0004229</v>
          </cell>
          <cell r="C3111" t="str">
            <v>后排座椅外侧头枕面套</v>
          </cell>
          <cell r="D3111" t="str">
            <v>B40L中改超纤全黑</v>
          </cell>
          <cell r="E3111" t="str">
            <v>AC</v>
          </cell>
          <cell r="F3111" t="str">
            <v>EA</v>
          </cell>
          <cell r="G3111" t="str">
            <v>P</v>
          </cell>
          <cell r="H3111" t="str">
            <v>Standard</v>
          </cell>
          <cell r="I3111">
            <v>0</v>
          </cell>
        </row>
        <row r="3112">
          <cell r="B3112" t="str">
            <v>SLT0002294</v>
          </cell>
          <cell r="C3112" t="str">
            <v>2019款1995卧铺</v>
          </cell>
          <cell r="D3112" t="str">
            <v>欧马可升级</v>
          </cell>
          <cell r="E3112" t="str">
            <v>AC</v>
          </cell>
          <cell r="F3112" t="str">
            <v>EA</v>
          </cell>
          <cell r="G3112" t="str">
            <v>P</v>
          </cell>
          <cell r="H3112" t="str">
            <v>standard</v>
          </cell>
          <cell r="I3112">
            <v>68.98</v>
          </cell>
        </row>
        <row r="3113">
          <cell r="B3113" t="str">
            <v>TSY0010283</v>
          </cell>
          <cell r="C3113" t="str">
            <v>吊紧带325*27</v>
          </cell>
          <cell r="D3113" t="str">
            <v>奥杰靠背用</v>
          </cell>
          <cell r="E3113" t="str">
            <v>AC</v>
          </cell>
          <cell r="F3113" t="str">
            <v>EA</v>
          </cell>
          <cell r="G3113" t="str">
            <v>P</v>
          </cell>
          <cell r="H3113" t="str">
            <v>standard</v>
          </cell>
          <cell r="I3113">
            <v>0.1917</v>
          </cell>
          <cell r="J3113">
            <v>0.1897</v>
          </cell>
        </row>
        <row r="3114">
          <cell r="B3114" t="str">
            <v>SCS0001110</v>
          </cell>
          <cell r="C3114" t="str">
            <v>后排靠背中间脚架总成</v>
          </cell>
          <cell r="D3114" t="str">
            <v>C33D</v>
          </cell>
          <cell r="E3114" t="str">
            <v>AC</v>
          </cell>
          <cell r="F3114" t="str">
            <v>EA</v>
          </cell>
          <cell r="G3114" t="str">
            <v>P</v>
          </cell>
          <cell r="H3114" t="str">
            <v>standard</v>
          </cell>
          <cell r="I3114">
            <v>8.6646</v>
          </cell>
        </row>
        <row r="3115">
          <cell r="B3115" t="str">
            <v>SLT0002298</v>
          </cell>
          <cell r="C3115" t="str">
            <v>KI头枕骨架</v>
          </cell>
        </row>
        <row r="3115">
          <cell r="E3115" t="str">
            <v>AC</v>
          </cell>
          <cell r="F3115" t="str">
            <v>EA</v>
          </cell>
          <cell r="G3115" t="str">
            <v>P</v>
          </cell>
          <cell r="H3115" t="str">
            <v>standard</v>
          </cell>
          <cell r="I3115">
            <v>5.1</v>
          </cell>
        </row>
        <row r="3116">
          <cell r="B3116" t="str">
            <v>TSY0010282</v>
          </cell>
          <cell r="C3116" t="str">
            <v>吊紧带290*27</v>
          </cell>
          <cell r="D3116" t="str">
            <v>奥杰靠背用</v>
          </cell>
          <cell r="E3116" t="str">
            <v>AC</v>
          </cell>
          <cell r="F3116" t="str">
            <v>EA</v>
          </cell>
          <cell r="G3116" t="str">
            <v>P</v>
          </cell>
          <cell r="H3116" t="str">
            <v>standard</v>
          </cell>
          <cell r="I3116">
            <v>0.171</v>
          </cell>
          <cell r="J3116">
            <v>0.1693</v>
          </cell>
        </row>
        <row r="3117">
          <cell r="B3117" t="str">
            <v>SCS0004227</v>
          </cell>
          <cell r="C3117" t="str">
            <v>后排座椅左座垫面套</v>
          </cell>
          <cell r="D3117" t="str">
            <v>B40L中改超纤黑蓝</v>
          </cell>
          <cell r="E3117" t="str">
            <v>AC</v>
          </cell>
          <cell r="F3117" t="str">
            <v>EA</v>
          </cell>
          <cell r="G3117" t="str">
            <v>P</v>
          </cell>
          <cell r="H3117" t="str">
            <v>Standard</v>
          </cell>
          <cell r="I3117">
            <v>0</v>
          </cell>
        </row>
        <row r="3118">
          <cell r="B3118" t="str">
            <v>SLT0002299</v>
          </cell>
          <cell r="C3118" t="str">
            <v>6486头枕骨架</v>
          </cell>
        </row>
        <row r="3118">
          <cell r="E3118" t="str">
            <v>AC</v>
          </cell>
          <cell r="F3118" t="str">
            <v>EA</v>
          </cell>
          <cell r="G3118" t="str">
            <v>P</v>
          </cell>
          <cell r="H3118" t="str">
            <v>standard</v>
          </cell>
          <cell r="I3118">
            <v>4.09</v>
          </cell>
        </row>
        <row r="3119">
          <cell r="B3119" t="str">
            <v>TSY0010281</v>
          </cell>
          <cell r="C3119" t="str">
            <v>吊紧带260*27</v>
          </cell>
          <cell r="D3119" t="str">
            <v>奥杰靠背用</v>
          </cell>
          <cell r="E3119" t="str">
            <v>AC</v>
          </cell>
          <cell r="F3119" t="str">
            <v>EA</v>
          </cell>
          <cell r="G3119" t="str">
            <v>P</v>
          </cell>
          <cell r="H3119" t="str">
            <v>standard</v>
          </cell>
          <cell r="I3119">
            <v>0.1533</v>
          </cell>
          <cell r="J3119">
            <v>0.1518</v>
          </cell>
        </row>
        <row r="3120">
          <cell r="B3120" t="str">
            <v>SCS0004226</v>
          </cell>
          <cell r="C3120" t="str">
            <v>后排座椅中间头枕面套</v>
          </cell>
          <cell r="D3120" t="str">
            <v>B40L中改超纤黑蓝</v>
          </cell>
          <cell r="E3120" t="str">
            <v>AC</v>
          </cell>
          <cell r="F3120" t="str">
            <v>EA</v>
          </cell>
          <cell r="G3120" t="str">
            <v>P</v>
          </cell>
          <cell r="H3120" t="str">
            <v>Standard</v>
          </cell>
          <cell r="I3120">
            <v>0</v>
          </cell>
        </row>
        <row r="3121">
          <cell r="B3121" t="str">
            <v>SLT0002300</v>
          </cell>
          <cell r="C3121" t="str">
            <v>KI中排头枕骨架</v>
          </cell>
        </row>
        <row r="3121">
          <cell r="E3121" t="str">
            <v>AC</v>
          </cell>
          <cell r="F3121" t="str">
            <v>EA</v>
          </cell>
          <cell r="G3121" t="str">
            <v>P</v>
          </cell>
          <cell r="H3121" t="str">
            <v>standard</v>
          </cell>
          <cell r="I3121">
            <v>4.97</v>
          </cell>
        </row>
        <row r="3122">
          <cell r="B3122" t="str">
            <v>TSY0010280</v>
          </cell>
          <cell r="C3122" t="str">
            <v>吊紧带175*27</v>
          </cell>
          <cell r="D3122" t="str">
            <v>奥杰靠背用</v>
          </cell>
          <cell r="E3122" t="str">
            <v>AC</v>
          </cell>
          <cell r="F3122" t="str">
            <v>EA</v>
          </cell>
          <cell r="G3122" t="str">
            <v>P</v>
          </cell>
          <cell r="H3122" t="str">
            <v>standard</v>
          </cell>
          <cell r="I3122">
            <v>0.1032</v>
          </cell>
          <cell r="J3122">
            <v>0.1021</v>
          </cell>
        </row>
        <row r="3123">
          <cell r="B3123" t="str">
            <v>SCS0004225</v>
          </cell>
          <cell r="C3123" t="str">
            <v>后排座椅左靠背面套</v>
          </cell>
          <cell r="D3123" t="str">
            <v>B40L中改超纤黑蓝</v>
          </cell>
          <cell r="E3123" t="str">
            <v>AC</v>
          </cell>
          <cell r="F3123" t="str">
            <v>EA</v>
          </cell>
          <cell r="G3123" t="str">
            <v>P</v>
          </cell>
          <cell r="H3123" t="str">
            <v>Standard</v>
          </cell>
          <cell r="I3123">
            <v>0</v>
          </cell>
        </row>
        <row r="3124">
          <cell r="B3124" t="str">
            <v>SLT0002326</v>
          </cell>
          <cell r="C3124" t="str">
            <v>不干胶条形码黑色</v>
          </cell>
        </row>
        <row r="3124">
          <cell r="E3124" t="str">
            <v>AC</v>
          </cell>
          <cell r="F3124" t="str">
            <v>EA</v>
          </cell>
          <cell r="G3124" t="str">
            <v>P</v>
          </cell>
          <cell r="H3124" t="str">
            <v>standard</v>
          </cell>
          <cell r="I3124">
            <v>0.0325</v>
          </cell>
          <cell r="J3124">
            <v>0.0325091630769231</v>
          </cell>
        </row>
        <row r="3125">
          <cell r="B3125" t="str">
            <v>TSY0010279</v>
          </cell>
          <cell r="C3125" t="str">
            <v>吊紧带810*27</v>
          </cell>
          <cell r="D3125" t="str">
            <v>奥杰座垫用</v>
          </cell>
          <cell r="E3125" t="str">
            <v>AC</v>
          </cell>
          <cell r="F3125" t="str">
            <v>EA</v>
          </cell>
          <cell r="G3125" t="str">
            <v>P</v>
          </cell>
          <cell r="H3125" t="str">
            <v>standard</v>
          </cell>
          <cell r="I3125">
            <v>0.4777</v>
          </cell>
          <cell r="J3125">
            <v>0.4728</v>
          </cell>
        </row>
        <row r="3126">
          <cell r="B3126" t="str">
            <v>SCS0001163</v>
          </cell>
          <cell r="C3126" t="str">
            <v>四分靠背骨锁安装支架</v>
          </cell>
          <cell r="D3126" t="str">
            <v>C33D临港</v>
          </cell>
          <cell r="E3126" t="str">
            <v>AC</v>
          </cell>
          <cell r="F3126" t="str">
            <v>EA</v>
          </cell>
          <cell r="G3126" t="str">
            <v>P</v>
          </cell>
          <cell r="H3126" t="str">
            <v>standard</v>
          </cell>
          <cell r="I3126">
            <v>1.1282</v>
          </cell>
        </row>
        <row r="3127">
          <cell r="B3127" t="str">
            <v>SLT0002344</v>
          </cell>
          <cell r="C3127" t="str">
            <v>M380联体靠背</v>
          </cell>
        </row>
        <row r="3127">
          <cell r="E3127" t="str">
            <v>AC</v>
          </cell>
          <cell r="F3127" t="str">
            <v>EA</v>
          </cell>
          <cell r="G3127" t="str">
            <v>P</v>
          </cell>
          <cell r="H3127" t="str">
            <v>Standard</v>
          </cell>
          <cell r="I3127">
            <v>36.27538</v>
          </cell>
        </row>
        <row r="3128">
          <cell r="B3128" t="str">
            <v>TSY0010278</v>
          </cell>
          <cell r="C3128" t="str">
            <v>吊紧带400*27</v>
          </cell>
          <cell r="D3128" t="str">
            <v>奥杰座垫用</v>
          </cell>
          <cell r="E3128" t="str">
            <v>AC</v>
          </cell>
          <cell r="F3128" t="str">
            <v>EA</v>
          </cell>
          <cell r="G3128" t="str">
            <v>P</v>
          </cell>
          <cell r="H3128" t="str">
            <v>standard</v>
          </cell>
          <cell r="I3128">
            <v>0.2359</v>
          </cell>
          <cell r="J3128">
            <v>0.2335</v>
          </cell>
        </row>
        <row r="3129">
          <cell r="B3129" t="str">
            <v>SCS0004223</v>
          </cell>
          <cell r="C3129" t="str">
            <v>后排座椅左靠背面套</v>
          </cell>
          <cell r="D3129" t="str">
            <v>B40L中改超纤黑红</v>
          </cell>
          <cell r="E3129" t="str">
            <v>AC</v>
          </cell>
          <cell r="F3129" t="str">
            <v>EA</v>
          </cell>
          <cell r="G3129" t="str">
            <v>P</v>
          </cell>
          <cell r="H3129" t="str">
            <v>Standard</v>
          </cell>
          <cell r="I3129">
            <v>0</v>
          </cell>
        </row>
        <row r="3130">
          <cell r="B3130" t="str">
            <v>SLT0002346</v>
          </cell>
          <cell r="C3130" t="str">
            <v>M3长沙右舵大背折叠器</v>
          </cell>
        </row>
        <row r="3130">
          <cell r="E3130" t="str">
            <v>AC</v>
          </cell>
          <cell r="F3130" t="str">
            <v>EA</v>
          </cell>
          <cell r="G3130" t="str">
            <v>P</v>
          </cell>
          <cell r="H3130" t="str">
            <v>Standard</v>
          </cell>
          <cell r="I3130">
            <v>5.335</v>
          </cell>
        </row>
        <row r="3131">
          <cell r="B3131" t="str">
            <v>TSY0010277</v>
          </cell>
          <cell r="C3131" t="str">
            <v>吊紧带280*27</v>
          </cell>
          <cell r="D3131" t="str">
            <v>奥杰座垫用</v>
          </cell>
          <cell r="E3131" t="str">
            <v>AC</v>
          </cell>
          <cell r="F3131" t="str">
            <v>EA</v>
          </cell>
          <cell r="G3131" t="str">
            <v>P</v>
          </cell>
          <cell r="H3131" t="str">
            <v>standard</v>
          </cell>
          <cell r="I3131">
            <v>0.1651</v>
          </cell>
          <cell r="J3131">
            <v>0.1634</v>
          </cell>
        </row>
        <row r="3132">
          <cell r="B3132" t="str">
            <v>SCS0004222</v>
          </cell>
          <cell r="C3132" t="str">
            <v>后排座椅左座垫面套</v>
          </cell>
          <cell r="D3132" t="str">
            <v>B40L中改超纤黑红</v>
          </cell>
          <cell r="E3132" t="str">
            <v>AC</v>
          </cell>
          <cell r="F3132" t="str">
            <v>EA</v>
          </cell>
          <cell r="G3132" t="str">
            <v>P</v>
          </cell>
          <cell r="H3132" t="str">
            <v>Standard</v>
          </cell>
          <cell r="I3132">
            <v>0</v>
          </cell>
        </row>
        <row r="3133">
          <cell r="B3133" t="str">
            <v>SLT0002351</v>
          </cell>
          <cell r="C3133" t="str">
            <v>640连接杆</v>
          </cell>
          <cell r="D3133" t="str">
            <v>调角器</v>
          </cell>
          <cell r="E3133" t="str">
            <v>AC</v>
          </cell>
          <cell r="F3133" t="str">
            <v>EA</v>
          </cell>
          <cell r="G3133" t="str">
            <v>P</v>
          </cell>
          <cell r="H3133" t="str">
            <v>standard</v>
          </cell>
          <cell r="I3133">
            <v>2.6224</v>
          </cell>
        </row>
        <row r="3134">
          <cell r="B3134" t="str">
            <v>TSY0010274</v>
          </cell>
          <cell r="C3134" t="str">
            <v>汕德卡刺绣LOGO（白色）</v>
          </cell>
          <cell r="D3134" t="str">
            <v>110mm*95mm</v>
          </cell>
          <cell r="E3134" t="str">
            <v>AC</v>
          </cell>
          <cell r="F3134" t="str">
            <v>EA</v>
          </cell>
          <cell r="G3134" t="str">
            <v>P</v>
          </cell>
          <cell r="H3134" t="str">
            <v>Standard</v>
          </cell>
          <cell r="I3134">
            <v>5.31</v>
          </cell>
        </row>
        <row r="3135">
          <cell r="B3135" t="str">
            <v>SCS0004221</v>
          </cell>
          <cell r="C3135" t="str">
            <v>后排座椅外侧头枕面套</v>
          </cell>
          <cell r="D3135" t="str">
            <v>B40L中改超纤黑红</v>
          </cell>
          <cell r="E3135" t="str">
            <v>AC</v>
          </cell>
          <cell r="F3135" t="str">
            <v>EA</v>
          </cell>
          <cell r="G3135" t="str">
            <v>P</v>
          </cell>
          <cell r="H3135" t="str">
            <v>Standard</v>
          </cell>
          <cell r="I3135">
            <v>0</v>
          </cell>
        </row>
        <row r="3136">
          <cell r="B3136" t="str">
            <v>SLT0002352</v>
          </cell>
          <cell r="C3136" t="str">
            <v>滑键带锁止</v>
          </cell>
          <cell r="D3136" t="str">
            <v>骨架</v>
          </cell>
          <cell r="E3136" t="str">
            <v>AC</v>
          </cell>
          <cell r="F3136" t="str">
            <v>EA</v>
          </cell>
          <cell r="G3136" t="str">
            <v>P</v>
          </cell>
          <cell r="H3136" t="str">
            <v>standard</v>
          </cell>
          <cell r="I3136">
            <v>0.52</v>
          </cell>
        </row>
        <row r="3137">
          <cell r="B3137" t="str">
            <v>TSY0010270</v>
          </cell>
          <cell r="C3137" t="str">
            <v>织物辅料</v>
          </cell>
          <cell r="D3137" t="str">
            <v>旷达93299-6</v>
          </cell>
          <cell r="E3137" t="str">
            <v>AC</v>
          </cell>
          <cell r="F3137" t="str">
            <v>M</v>
          </cell>
          <cell r="G3137" t="str">
            <v>P</v>
          </cell>
          <cell r="H3137" t="str">
            <v>standard</v>
          </cell>
          <cell r="I3137">
            <v>17</v>
          </cell>
          <cell r="J3137">
            <v>17</v>
          </cell>
        </row>
        <row r="3138">
          <cell r="B3138" t="str">
            <v>SCS0001317</v>
          </cell>
          <cell r="C3138" t="str">
            <v>靠背腰部支撑钣金</v>
          </cell>
          <cell r="D3138" t="str">
            <v>H32B</v>
          </cell>
          <cell r="E3138" t="str">
            <v>AC</v>
          </cell>
          <cell r="F3138" t="str">
            <v>EA</v>
          </cell>
          <cell r="G3138" t="str">
            <v>P</v>
          </cell>
          <cell r="H3138" t="str">
            <v>standard</v>
          </cell>
          <cell r="I3138">
            <v>3.5385</v>
          </cell>
        </row>
        <row r="3139">
          <cell r="B3139" t="str">
            <v>SLT0002353</v>
          </cell>
          <cell r="C3139" t="str">
            <v>窄车前旋转支架右无头枕</v>
          </cell>
          <cell r="D3139" t="str">
            <v>骨架</v>
          </cell>
          <cell r="E3139" t="str">
            <v>AC</v>
          </cell>
          <cell r="F3139" t="str">
            <v>EA</v>
          </cell>
          <cell r="G3139" t="str">
            <v>P</v>
          </cell>
          <cell r="H3139" t="str">
            <v>standard</v>
          </cell>
          <cell r="I3139">
            <v>13.205</v>
          </cell>
          <cell r="J3139">
            <v>13.2050051832671</v>
          </cell>
        </row>
        <row r="3140">
          <cell r="B3140" t="str">
            <v>TSY0010265</v>
          </cell>
          <cell r="C3140" t="str">
            <v>5#尼龙闭口黑色拉锁90cm</v>
          </cell>
        </row>
        <row r="3140">
          <cell r="E3140" t="str">
            <v>AC</v>
          </cell>
          <cell r="F3140" t="str">
            <v>EA</v>
          </cell>
          <cell r="G3140" t="str">
            <v>P</v>
          </cell>
          <cell r="H3140" t="str">
            <v>standard</v>
          </cell>
          <cell r="I3140">
            <v>1.18</v>
          </cell>
          <cell r="J3140">
            <v>1.18</v>
          </cell>
        </row>
        <row r="3141">
          <cell r="B3141" t="str">
            <v>SCS0004219</v>
          </cell>
          <cell r="C3141" t="str">
            <v>后排座椅左靠背面套</v>
          </cell>
          <cell r="D3141" t="str">
            <v>B40L中改织物全黑</v>
          </cell>
          <cell r="E3141" t="str">
            <v>AC</v>
          </cell>
          <cell r="F3141" t="str">
            <v>EA</v>
          </cell>
          <cell r="G3141" t="str">
            <v>P</v>
          </cell>
          <cell r="H3141" t="str">
            <v>Standard</v>
          </cell>
          <cell r="I3141">
            <v>0</v>
          </cell>
        </row>
        <row r="3142">
          <cell r="B3142" t="str">
            <v>SLT0002355</v>
          </cell>
          <cell r="C3142" t="str">
            <v>M3副司机大折手柄富康</v>
          </cell>
          <cell r="D3142" t="str">
            <v>调角器</v>
          </cell>
          <cell r="E3142" t="str">
            <v>AC</v>
          </cell>
          <cell r="F3142" t="str">
            <v>EA</v>
          </cell>
          <cell r="G3142" t="str">
            <v>P</v>
          </cell>
          <cell r="H3142" t="str">
            <v>standard</v>
          </cell>
          <cell r="I3142">
            <v>0.6701</v>
          </cell>
        </row>
        <row r="3143">
          <cell r="B3143" t="str">
            <v>TSY0010264</v>
          </cell>
          <cell r="C3143" t="str">
            <v>5#尼龙闭口黑色拉锁50cm</v>
          </cell>
        </row>
        <row r="3143">
          <cell r="E3143" t="str">
            <v>AC</v>
          </cell>
          <cell r="F3143" t="str">
            <v>EA</v>
          </cell>
          <cell r="G3143" t="str">
            <v>P</v>
          </cell>
          <cell r="H3143" t="str">
            <v>standard</v>
          </cell>
          <cell r="I3143">
            <v>0.66</v>
          </cell>
          <cell r="J3143">
            <v>0.66</v>
          </cell>
        </row>
        <row r="3144">
          <cell r="B3144" t="str">
            <v>SCS0001320</v>
          </cell>
          <cell r="C3144" t="str">
            <v>副驾调角器手柄</v>
          </cell>
          <cell r="D3144" t="str">
            <v>C32B</v>
          </cell>
          <cell r="E3144" t="str">
            <v>AC</v>
          </cell>
          <cell r="F3144" t="str">
            <v>EA</v>
          </cell>
          <cell r="G3144" t="str">
            <v>P</v>
          </cell>
          <cell r="H3144" t="str">
            <v>standard</v>
          </cell>
          <cell r="I3144">
            <v>1.4363</v>
          </cell>
        </row>
        <row r="3145">
          <cell r="B3145" t="str">
            <v>SLT0002360</v>
          </cell>
          <cell r="C3145" t="str">
            <v>气囊标牌</v>
          </cell>
          <cell r="D3145" t="str">
            <v>M4中重卡</v>
          </cell>
          <cell r="E3145" t="str">
            <v>AC</v>
          </cell>
          <cell r="F3145" t="str">
            <v>EA</v>
          </cell>
          <cell r="G3145" t="str">
            <v>P</v>
          </cell>
          <cell r="H3145" t="str">
            <v>standard</v>
          </cell>
          <cell r="I3145">
            <v>0.1675</v>
          </cell>
        </row>
        <row r="3146">
          <cell r="B3146" t="str">
            <v>TSY0010263</v>
          </cell>
          <cell r="C3146" t="str">
            <v>吊紧带665mm*27mm*N</v>
          </cell>
          <cell r="D3146" t="str">
            <v>统帅2080副座用</v>
          </cell>
          <cell r="E3146" t="str">
            <v>AC</v>
          </cell>
          <cell r="F3146" t="str">
            <v>EA</v>
          </cell>
          <cell r="G3146" t="str">
            <v>P</v>
          </cell>
          <cell r="H3146" t="str">
            <v>standard</v>
          </cell>
          <cell r="I3146">
            <v>0.3922</v>
          </cell>
          <cell r="J3146">
            <v>0.3882</v>
          </cell>
        </row>
        <row r="3147">
          <cell r="B3147" t="str">
            <v>SCS0004217</v>
          </cell>
          <cell r="C3147" t="str">
            <v>后排座椅外侧头枕面套</v>
          </cell>
          <cell r="D3147" t="str">
            <v>B40L中改织物全黑</v>
          </cell>
          <cell r="E3147" t="str">
            <v>AC</v>
          </cell>
          <cell r="F3147" t="str">
            <v>EA</v>
          </cell>
          <cell r="G3147" t="str">
            <v>P</v>
          </cell>
          <cell r="H3147" t="str">
            <v>Standard</v>
          </cell>
          <cell r="I3147">
            <v>0</v>
          </cell>
        </row>
        <row r="3148">
          <cell r="B3148" t="str">
            <v>SLT0002373</v>
          </cell>
          <cell r="C3148" t="str">
            <v>M3副背安装支架</v>
          </cell>
        </row>
        <row r="3148">
          <cell r="E3148" t="str">
            <v>AC</v>
          </cell>
          <cell r="F3148" t="str">
            <v>EA</v>
          </cell>
          <cell r="G3148" t="str">
            <v>P</v>
          </cell>
          <cell r="H3148" t="str">
            <v>Standard</v>
          </cell>
          <cell r="I3148">
            <v>5.335</v>
          </cell>
        </row>
        <row r="3149">
          <cell r="B3149" t="str">
            <v>TSY0010260</v>
          </cell>
          <cell r="C3149" t="str">
            <v>吊紧带245mm*27mm*N</v>
          </cell>
          <cell r="D3149" t="str">
            <v>统帅2080副座用</v>
          </cell>
          <cell r="E3149" t="str">
            <v>AC</v>
          </cell>
          <cell r="F3149" t="str">
            <v>EA</v>
          </cell>
          <cell r="G3149" t="str">
            <v>P</v>
          </cell>
          <cell r="H3149" t="str">
            <v>standard</v>
          </cell>
          <cell r="I3149">
            <v>0.1445</v>
          </cell>
          <cell r="J3149">
            <v>0.143</v>
          </cell>
        </row>
        <row r="3150">
          <cell r="B3150" t="str">
            <v>SCS0001335</v>
          </cell>
          <cell r="C3150" t="str">
            <v>副驾右侧调角器带气囊</v>
          </cell>
          <cell r="D3150" t="str">
            <v>M50N</v>
          </cell>
          <cell r="E3150" t="str">
            <v>AC</v>
          </cell>
          <cell r="F3150" t="str">
            <v>EA</v>
          </cell>
          <cell r="G3150" t="str">
            <v>P</v>
          </cell>
          <cell r="H3150" t="str">
            <v>standard</v>
          </cell>
          <cell r="I3150">
            <v>31.9768</v>
          </cell>
        </row>
        <row r="3151">
          <cell r="B3151" t="str">
            <v>SLT0002376</v>
          </cell>
          <cell r="C3151" t="str">
            <v>欧马可灰右舵小背下护盖</v>
          </cell>
          <cell r="D3151" t="str">
            <v>小件</v>
          </cell>
          <cell r="E3151" t="str">
            <v>AC</v>
          </cell>
          <cell r="F3151" t="str">
            <v>EA</v>
          </cell>
          <cell r="G3151" t="str">
            <v>P</v>
          </cell>
          <cell r="H3151" t="str">
            <v>standard</v>
          </cell>
          <cell r="I3151">
            <v>1.2665</v>
          </cell>
        </row>
        <row r="3152">
          <cell r="B3152" t="str">
            <v>TSY0010258</v>
          </cell>
          <cell r="C3152" t="str">
            <v>吊紧带570mm*27mm*N</v>
          </cell>
          <cell r="D3152" t="str">
            <v>统帅2080副背用</v>
          </cell>
          <cell r="E3152" t="str">
            <v>AC</v>
          </cell>
          <cell r="F3152" t="str">
            <v>EA</v>
          </cell>
          <cell r="G3152" t="str">
            <v>P</v>
          </cell>
          <cell r="H3152" t="str">
            <v>standard</v>
          </cell>
          <cell r="I3152">
            <v>0.3303</v>
          </cell>
          <cell r="J3152">
            <v>0.3327</v>
          </cell>
        </row>
        <row r="3153">
          <cell r="B3153" t="str">
            <v>SCS0004215</v>
          </cell>
          <cell r="C3153" t="str">
            <v>后排座椅扶手面套</v>
          </cell>
          <cell r="D3153" t="str">
            <v>B40L后排中改织物</v>
          </cell>
          <cell r="E3153" t="str">
            <v>AC</v>
          </cell>
          <cell r="F3153" t="str">
            <v>EA</v>
          </cell>
          <cell r="G3153" t="str">
            <v>P</v>
          </cell>
          <cell r="H3153" t="str">
            <v>Standard</v>
          </cell>
          <cell r="I3153">
            <v>0</v>
          </cell>
        </row>
        <row r="3154">
          <cell r="B3154" t="str">
            <v>SLT0002590</v>
          </cell>
          <cell r="C3154" t="str">
            <v>k1左舵二三中间背布套</v>
          </cell>
          <cell r="D3154" t="str">
            <v>(新面料）</v>
          </cell>
          <cell r="E3154" t="str">
            <v>AC</v>
          </cell>
          <cell r="F3154" t="str">
            <v>EA</v>
          </cell>
          <cell r="G3154" t="str">
            <v>P</v>
          </cell>
          <cell r="H3154" t="str">
            <v>standard</v>
          </cell>
          <cell r="I3154">
            <v>23.7856</v>
          </cell>
        </row>
        <row r="3155">
          <cell r="B3155" t="str">
            <v>TSY0010257</v>
          </cell>
          <cell r="C3155" t="str">
            <v>吊紧带370mm*27mm*N</v>
          </cell>
          <cell r="D3155" t="str">
            <v>统帅2080副背用</v>
          </cell>
          <cell r="E3155" t="str">
            <v>AC</v>
          </cell>
          <cell r="F3155" t="str">
            <v>EA</v>
          </cell>
          <cell r="G3155" t="str">
            <v>P</v>
          </cell>
          <cell r="H3155" t="str">
            <v>standard</v>
          </cell>
          <cell r="I3155">
            <v>0.2182</v>
          </cell>
          <cell r="J3155">
            <v>0.216</v>
          </cell>
        </row>
        <row r="3156">
          <cell r="B3156" t="str">
            <v>SCS0001336</v>
          </cell>
          <cell r="C3156" t="str">
            <v>副驾左侧调角器</v>
          </cell>
          <cell r="D3156" t="str">
            <v>M50N</v>
          </cell>
          <cell r="E3156" t="str">
            <v>AC</v>
          </cell>
          <cell r="F3156" t="str">
            <v>EA</v>
          </cell>
          <cell r="G3156" t="str">
            <v>P</v>
          </cell>
          <cell r="H3156" t="str">
            <v>standard</v>
          </cell>
          <cell r="I3156">
            <v>32.0445</v>
          </cell>
        </row>
        <row r="3157">
          <cell r="B3157" t="str">
            <v>SLT0002589</v>
          </cell>
          <cell r="C3157" t="str">
            <v>k1左舵二三上小背布套</v>
          </cell>
          <cell r="D3157" t="str">
            <v>（新面料）</v>
          </cell>
          <cell r="E3157" t="str">
            <v>AC</v>
          </cell>
          <cell r="F3157" t="str">
            <v>EA</v>
          </cell>
          <cell r="G3157" t="str">
            <v>P</v>
          </cell>
          <cell r="H3157" t="str">
            <v>standard</v>
          </cell>
          <cell r="I3157">
            <v>23.7856</v>
          </cell>
        </row>
        <row r="3158">
          <cell r="B3158" t="str">
            <v>TSY0010256</v>
          </cell>
          <cell r="C3158" t="str">
            <v>吊紧带250mm*27mm*N</v>
          </cell>
          <cell r="D3158" t="str">
            <v>统帅2080副背用</v>
          </cell>
          <cell r="E3158" t="str">
            <v>AC</v>
          </cell>
          <cell r="F3158" t="str">
            <v>EA</v>
          </cell>
          <cell r="G3158" t="str">
            <v>P</v>
          </cell>
          <cell r="H3158" t="str">
            <v>standard</v>
          </cell>
          <cell r="I3158">
            <v>0.1474</v>
          </cell>
          <cell r="J3158">
            <v>0.1459</v>
          </cell>
        </row>
        <row r="3159">
          <cell r="B3159" t="str">
            <v>SCS0004213</v>
          </cell>
          <cell r="C3159" t="str">
            <v>后排座椅中间头枕面套</v>
          </cell>
          <cell r="D3159" t="str">
            <v>B40L中改织物黑蓝</v>
          </cell>
          <cell r="E3159" t="str">
            <v>AC</v>
          </cell>
          <cell r="F3159" t="str">
            <v>EA</v>
          </cell>
          <cell r="G3159" t="str">
            <v>P</v>
          </cell>
          <cell r="H3159" t="str">
            <v>Standard</v>
          </cell>
          <cell r="I3159">
            <v>0</v>
          </cell>
        </row>
        <row r="3160">
          <cell r="B3160" t="str">
            <v>SLT0002588</v>
          </cell>
          <cell r="C3160" t="str">
            <v>k1宽车左舵双人座布套</v>
          </cell>
          <cell r="D3160" t="str">
            <v>新面料</v>
          </cell>
          <cell r="E3160" t="str">
            <v>AC</v>
          </cell>
          <cell r="F3160" t="str">
            <v>EA</v>
          </cell>
          <cell r="G3160" t="str">
            <v>P</v>
          </cell>
          <cell r="H3160" t="str">
            <v>standard</v>
          </cell>
          <cell r="I3160">
            <v>32.965</v>
          </cell>
        </row>
        <row r="3161">
          <cell r="B3161" t="str">
            <v>TSY0010255</v>
          </cell>
          <cell r="C3161" t="str">
            <v>吊紧带230mm*27mm*N</v>
          </cell>
          <cell r="D3161" t="str">
            <v>统帅2080副背用</v>
          </cell>
          <cell r="E3161" t="str">
            <v>AC</v>
          </cell>
          <cell r="F3161" t="str">
            <v>EA</v>
          </cell>
          <cell r="G3161" t="str">
            <v>P</v>
          </cell>
          <cell r="H3161" t="str">
            <v>standard</v>
          </cell>
          <cell r="I3161">
            <v>0.1356</v>
          </cell>
          <cell r="J3161">
            <v>0.1343</v>
          </cell>
        </row>
        <row r="3162">
          <cell r="B3162" t="str">
            <v>SCS0001362</v>
          </cell>
          <cell r="C3162" t="str">
            <v>H32B靠背座垫电加热系统</v>
          </cell>
          <cell r="D3162" t="str">
            <v>320601800900</v>
          </cell>
          <cell r="E3162" t="str">
            <v>NEW</v>
          </cell>
          <cell r="F3162" t="str">
            <v>EA</v>
          </cell>
          <cell r="G3162" t="str">
            <v>P</v>
          </cell>
          <cell r="H3162" t="str">
            <v>Standard</v>
          </cell>
          <cell r="I3162">
            <v>37.772</v>
          </cell>
        </row>
        <row r="3163">
          <cell r="B3163" t="str">
            <v>SLT0002587</v>
          </cell>
          <cell r="C3163" t="str">
            <v>k1窄车中间头枕布套新</v>
          </cell>
        </row>
        <row r="3163">
          <cell r="E3163" t="str">
            <v>AC</v>
          </cell>
          <cell r="F3163" t="str">
            <v>EA</v>
          </cell>
          <cell r="G3163" t="str">
            <v>P</v>
          </cell>
          <cell r="H3163" t="str">
            <v>standard</v>
          </cell>
          <cell r="I3163">
            <v>7.75</v>
          </cell>
        </row>
        <row r="3164">
          <cell r="B3164" t="str">
            <v>TSY0010254</v>
          </cell>
          <cell r="C3164" t="str">
            <v>吊紧带170mm*27mm*N</v>
          </cell>
          <cell r="D3164" t="str">
            <v>统帅2080副背用</v>
          </cell>
          <cell r="E3164" t="str">
            <v>AC</v>
          </cell>
          <cell r="F3164" t="str">
            <v>EA</v>
          </cell>
          <cell r="G3164" t="str">
            <v>P</v>
          </cell>
          <cell r="H3164" t="str">
            <v>standard</v>
          </cell>
          <cell r="I3164">
            <v>0.1003</v>
          </cell>
          <cell r="J3164">
            <v>0.0992</v>
          </cell>
        </row>
        <row r="3165">
          <cell r="B3165" t="str">
            <v>SCS0004211</v>
          </cell>
          <cell r="C3165" t="str">
            <v>后排座椅左靠背面套</v>
          </cell>
          <cell r="D3165" t="str">
            <v>B40L中改织物黑蓝</v>
          </cell>
          <cell r="E3165" t="str">
            <v>AC</v>
          </cell>
          <cell r="F3165" t="str">
            <v>EA</v>
          </cell>
          <cell r="G3165" t="str">
            <v>P</v>
          </cell>
          <cell r="H3165" t="str">
            <v>Standard</v>
          </cell>
          <cell r="I3165">
            <v>0</v>
          </cell>
        </row>
        <row r="3166">
          <cell r="B3166" t="str">
            <v>SLT0002586</v>
          </cell>
          <cell r="C3166" t="str">
            <v>k1窄车中间座布套新</v>
          </cell>
        </row>
        <row r="3166">
          <cell r="E3166" t="str">
            <v>AC</v>
          </cell>
          <cell r="F3166" t="str">
            <v>EA</v>
          </cell>
          <cell r="G3166" t="str">
            <v>P</v>
          </cell>
          <cell r="H3166" t="str">
            <v>standard</v>
          </cell>
          <cell r="I3166">
            <v>15.56</v>
          </cell>
        </row>
        <row r="3167">
          <cell r="B3167" t="str">
            <v>TSY0010253</v>
          </cell>
          <cell r="C3167" t="str">
            <v>吊紧带440mm*27mm*N</v>
          </cell>
          <cell r="D3167" t="str">
            <v>统帅2080正座用</v>
          </cell>
          <cell r="E3167" t="str">
            <v>AC</v>
          </cell>
          <cell r="F3167" t="str">
            <v>EA</v>
          </cell>
          <cell r="G3167" t="str">
            <v>P</v>
          </cell>
          <cell r="H3167" t="str">
            <v>standard</v>
          </cell>
          <cell r="I3167">
            <v>0.2595</v>
          </cell>
          <cell r="J3167">
            <v>0.2568</v>
          </cell>
        </row>
        <row r="3168">
          <cell r="B3168" t="str">
            <v>SCS0004205</v>
          </cell>
          <cell r="C3168" t="str">
            <v>B40L中改地锁拉线组合A</v>
          </cell>
        </row>
        <row r="3168">
          <cell r="E3168" t="str">
            <v>AC</v>
          </cell>
          <cell r="F3168" t="str">
            <v>EA</v>
          </cell>
          <cell r="G3168" t="str">
            <v>P</v>
          </cell>
          <cell r="H3168" t="str">
            <v>standard</v>
          </cell>
          <cell r="I3168">
            <v>5.5539</v>
          </cell>
          <cell r="J3168">
            <v>5.5539</v>
          </cell>
        </row>
        <row r="3169">
          <cell r="B3169" t="str">
            <v>SLT0002415</v>
          </cell>
          <cell r="C3169" t="str">
            <v>驾驶员座垫框架总成</v>
          </cell>
          <cell r="D3169" t="str">
            <v>J7F/虎V</v>
          </cell>
          <cell r="E3169" t="str">
            <v>AC</v>
          </cell>
          <cell r="F3169" t="str">
            <v>EA</v>
          </cell>
          <cell r="G3169" t="str">
            <v>P</v>
          </cell>
          <cell r="H3169" t="str">
            <v>standard</v>
          </cell>
          <cell r="I3169">
            <v>23.2053</v>
          </cell>
          <cell r="J3169">
            <v>21.7</v>
          </cell>
        </row>
        <row r="3170">
          <cell r="B3170" t="str">
            <v>TSY0010252</v>
          </cell>
          <cell r="C3170" t="str">
            <v>吊紧带290mm*27mm*N</v>
          </cell>
          <cell r="D3170" t="str">
            <v>统帅2080正座用</v>
          </cell>
          <cell r="E3170" t="str">
            <v>AC</v>
          </cell>
          <cell r="F3170" t="str">
            <v>EA</v>
          </cell>
          <cell r="G3170" t="str">
            <v>P</v>
          </cell>
          <cell r="H3170" t="str">
            <v>standard</v>
          </cell>
          <cell r="I3170">
            <v>0.171</v>
          </cell>
          <cell r="J3170">
            <v>0.1693</v>
          </cell>
        </row>
        <row r="3171">
          <cell r="B3171" t="str">
            <v>SCS0001378</v>
          </cell>
          <cell r="C3171" t="str">
            <v>四分侧铰链总成</v>
          </cell>
          <cell r="D3171" t="str">
            <v>C32B</v>
          </cell>
          <cell r="E3171" t="str">
            <v>AC</v>
          </cell>
          <cell r="F3171" t="str">
            <v>EA</v>
          </cell>
          <cell r="G3171" t="str">
            <v>P</v>
          </cell>
          <cell r="H3171" t="str">
            <v>standard</v>
          </cell>
          <cell r="I3171">
            <v>2.9289</v>
          </cell>
        </row>
        <row r="3172">
          <cell r="B3172" t="str">
            <v>SLT0002418</v>
          </cell>
          <cell r="C3172" t="str">
            <v>6486前翻10人三人背骨架</v>
          </cell>
        </row>
        <row r="3172">
          <cell r="E3172" t="str">
            <v>AC</v>
          </cell>
          <cell r="F3172" t="str">
            <v>EA</v>
          </cell>
          <cell r="G3172" t="str">
            <v>P</v>
          </cell>
          <cell r="H3172" t="str">
            <v>standard</v>
          </cell>
          <cell r="I3172">
            <v>16.3505</v>
          </cell>
        </row>
        <row r="3173">
          <cell r="B3173" t="str">
            <v>TSY0010250</v>
          </cell>
          <cell r="C3173" t="str">
            <v>吊紧带275mm*27mm*N</v>
          </cell>
          <cell r="D3173" t="str">
            <v>统帅2080正座用</v>
          </cell>
          <cell r="E3173" t="str">
            <v>AC</v>
          </cell>
          <cell r="F3173" t="str">
            <v>EA</v>
          </cell>
          <cell r="G3173" t="str">
            <v>P</v>
          </cell>
          <cell r="H3173" t="str">
            <v>standard</v>
          </cell>
          <cell r="I3173">
            <v>0.1622</v>
          </cell>
          <cell r="J3173">
            <v>0.1605</v>
          </cell>
        </row>
        <row r="3174">
          <cell r="B3174" t="str">
            <v>SCS0004202</v>
          </cell>
          <cell r="C3174" t="str">
            <v>后排座椅左座垫面套</v>
          </cell>
          <cell r="D3174" t="str">
            <v>B40L中改织物黑红</v>
          </cell>
          <cell r="E3174" t="str">
            <v>AC</v>
          </cell>
          <cell r="F3174" t="str">
            <v>EA</v>
          </cell>
          <cell r="G3174" t="str">
            <v>P</v>
          </cell>
          <cell r="H3174" t="str">
            <v>Standard</v>
          </cell>
          <cell r="I3174">
            <v>0</v>
          </cell>
        </row>
        <row r="3175">
          <cell r="B3175" t="str">
            <v>SLT0002419</v>
          </cell>
          <cell r="C3175" t="str">
            <v>6486三点式六人背骨架</v>
          </cell>
        </row>
        <row r="3175">
          <cell r="E3175" t="str">
            <v>AC</v>
          </cell>
          <cell r="F3175" t="str">
            <v>EA</v>
          </cell>
          <cell r="G3175" t="str">
            <v>P</v>
          </cell>
          <cell r="H3175" t="str">
            <v>standard</v>
          </cell>
          <cell r="I3175">
            <v>15.85</v>
          </cell>
        </row>
        <row r="3176">
          <cell r="B3176" t="str">
            <v>TSY0010249</v>
          </cell>
          <cell r="C3176" t="str">
            <v>吊紧带490mm*27mm*N</v>
          </cell>
          <cell r="D3176" t="str">
            <v>统帅2080正背用</v>
          </cell>
          <cell r="E3176" t="str">
            <v>AC</v>
          </cell>
          <cell r="F3176" t="str">
            <v>EA</v>
          </cell>
          <cell r="G3176" t="str">
            <v>P</v>
          </cell>
          <cell r="H3176" t="str">
            <v>standard</v>
          </cell>
          <cell r="I3176">
            <v>0.2889</v>
          </cell>
          <cell r="J3176">
            <v>0.286</v>
          </cell>
        </row>
        <row r="3177">
          <cell r="B3177" t="str">
            <v>SCS0001394</v>
          </cell>
          <cell r="C3177" t="str">
            <v>副驾驶员靠背骨架总成</v>
          </cell>
          <cell r="D3177" t="str">
            <v>M20</v>
          </cell>
          <cell r="E3177" t="str">
            <v>AC</v>
          </cell>
          <cell r="F3177" t="str">
            <v>EA</v>
          </cell>
          <cell r="G3177" t="str">
            <v>P</v>
          </cell>
          <cell r="H3177" t="str">
            <v>standard</v>
          </cell>
          <cell r="I3177">
            <v>0.0001</v>
          </cell>
        </row>
        <row r="3178">
          <cell r="B3178" t="str">
            <v>SLT0002420</v>
          </cell>
          <cell r="C3178" t="str">
            <v>风扇</v>
          </cell>
          <cell r="D3178" t="str">
            <v>J7F-BA95</v>
          </cell>
          <cell r="E3178" t="str">
            <v>AC</v>
          </cell>
          <cell r="F3178" t="str">
            <v>EA</v>
          </cell>
          <cell r="G3178" t="str">
            <v>P</v>
          </cell>
          <cell r="H3178" t="str">
            <v>standard</v>
          </cell>
          <cell r="I3178">
            <v>62.45</v>
          </cell>
        </row>
        <row r="3179">
          <cell r="B3179" t="str">
            <v>TSY0010248</v>
          </cell>
          <cell r="C3179" t="str">
            <v>吊紧带390mm*27mm*N</v>
          </cell>
          <cell r="D3179" t="str">
            <v>统帅2080正背用</v>
          </cell>
          <cell r="E3179" t="str">
            <v>AC</v>
          </cell>
          <cell r="F3179" t="str">
            <v>EA</v>
          </cell>
          <cell r="G3179" t="str">
            <v>P</v>
          </cell>
          <cell r="H3179" t="str">
            <v>standard</v>
          </cell>
          <cell r="I3179">
            <v>0.2299</v>
          </cell>
          <cell r="J3179">
            <v>0.2276</v>
          </cell>
        </row>
        <row r="3180">
          <cell r="B3180" t="str">
            <v>SCS0004257</v>
          </cell>
          <cell r="C3180" t="str">
            <v>后排座椅右靠背面套</v>
          </cell>
          <cell r="D3180" t="str">
            <v>B40L中改超纤黑蓝</v>
          </cell>
          <cell r="E3180" t="str">
            <v>AC</v>
          </cell>
          <cell r="F3180" t="str">
            <v>EA</v>
          </cell>
          <cell r="G3180" t="str">
            <v>P</v>
          </cell>
          <cell r="H3180" t="str">
            <v>Standard</v>
          </cell>
          <cell r="I3180">
            <v>0</v>
          </cell>
        </row>
        <row r="3181">
          <cell r="B3181" t="str">
            <v>SLT0002421</v>
          </cell>
          <cell r="C3181" t="str">
            <v>靠背通风袋体</v>
          </cell>
          <cell r="D3181" t="str">
            <v>J7F-AA95通风</v>
          </cell>
          <cell r="E3181" t="str">
            <v>AC</v>
          </cell>
          <cell r="F3181" t="str">
            <v>EA</v>
          </cell>
          <cell r="G3181" t="str">
            <v>P</v>
          </cell>
          <cell r="H3181" t="str">
            <v>standard</v>
          </cell>
          <cell r="I3181">
            <v>18.6769</v>
          </cell>
          <cell r="J3181">
            <v>18.6769</v>
          </cell>
        </row>
        <row r="3182">
          <cell r="B3182" t="str">
            <v>TSY0010247</v>
          </cell>
          <cell r="C3182" t="str">
            <v>吊紧带275mm*27mm*N</v>
          </cell>
          <cell r="D3182" t="str">
            <v>统帅2080正背用</v>
          </cell>
          <cell r="E3182" t="str">
            <v>AC</v>
          </cell>
          <cell r="F3182" t="str">
            <v>EA</v>
          </cell>
          <cell r="G3182" t="str">
            <v>P</v>
          </cell>
          <cell r="H3182" t="str">
            <v>standard</v>
          </cell>
          <cell r="I3182">
            <v>0.1622</v>
          </cell>
          <cell r="J3182">
            <v>0.1605</v>
          </cell>
        </row>
        <row r="3183">
          <cell r="B3183" t="str">
            <v>SCS0001399</v>
          </cell>
          <cell r="C3183" t="str">
            <v>主驾驶员靠背骨架总成</v>
          </cell>
          <cell r="D3183" t="str">
            <v>M20</v>
          </cell>
          <cell r="E3183" t="str">
            <v>AC</v>
          </cell>
          <cell r="F3183" t="str">
            <v>EA</v>
          </cell>
          <cell r="G3183" t="str">
            <v>P</v>
          </cell>
          <cell r="H3183" t="str">
            <v>standard</v>
          </cell>
          <cell r="I3183">
            <v>0.0001</v>
          </cell>
        </row>
        <row r="3184">
          <cell r="B3184" t="str">
            <v>SLT0002423</v>
          </cell>
          <cell r="C3184" t="str">
            <v>安全带插锁总成</v>
          </cell>
          <cell r="D3184" t="str">
            <v>J7F-AA95</v>
          </cell>
          <cell r="E3184" t="str">
            <v>AC</v>
          </cell>
          <cell r="F3184" t="str">
            <v>EA</v>
          </cell>
          <cell r="G3184" t="str">
            <v>P</v>
          </cell>
          <cell r="H3184" t="str">
            <v>standard</v>
          </cell>
          <cell r="I3184">
            <v>13.72</v>
          </cell>
        </row>
        <row r="3185">
          <cell r="B3185" t="str">
            <v>TSY0010246</v>
          </cell>
          <cell r="C3185" t="str">
            <v>PVC辅料</v>
          </cell>
          <cell r="D3185" t="str">
            <v>旷达32084-003</v>
          </cell>
          <cell r="E3185" t="str">
            <v>AC</v>
          </cell>
          <cell r="F3185" t="str">
            <v>M</v>
          </cell>
          <cell r="G3185" t="str">
            <v>P</v>
          </cell>
          <cell r="H3185" t="str">
            <v>standard</v>
          </cell>
          <cell r="I3185">
            <v>49.7</v>
          </cell>
          <cell r="J3185">
            <v>49.7</v>
          </cell>
        </row>
        <row r="3186">
          <cell r="B3186" t="str">
            <v>SCS0004199</v>
          </cell>
          <cell r="C3186" t="str">
            <v>左座椅右侧外饰盖组合</v>
          </cell>
          <cell r="D3186" t="str">
            <v>B40L中改后排</v>
          </cell>
          <cell r="E3186" t="str">
            <v>AC</v>
          </cell>
          <cell r="F3186" t="str">
            <v>EA</v>
          </cell>
          <cell r="G3186" t="str">
            <v>P</v>
          </cell>
          <cell r="H3186" t="str">
            <v>standard</v>
          </cell>
          <cell r="I3186">
            <v>5.419</v>
          </cell>
        </row>
        <row r="3187">
          <cell r="B3187" t="str">
            <v>SLT0002426</v>
          </cell>
          <cell r="C3187" t="str">
            <v>坐垫通风袋体及转接风道</v>
          </cell>
          <cell r="D3187" t="str">
            <v>J7F-BA95</v>
          </cell>
          <cell r="E3187" t="str">
            <v>AC</v>
          </cell>
          <cell r="F3187" t="str">
            <v>EA</v>
          </cell>
          <cell r="G3187" t="str">
            <v>P</v>
          </cell>
          <cell r="H3187" t="str">
            <v>standard</v>
          </cell>
          <cell r="I3187">
            <v>15.0544</v>
          </cell>
          <cell r="J3187">
            <v>15.0544</v>
          </cell>
        </row>
        <row r="3188">
          <cell r="B3188" t="str">
            <v>TSY0010245</v>
          </cell>
          <cell r="C3188" t="str">
            <v>织物主料</v>
          </cell>
          <cell r="D3188" t="str">
            <v>旷达T883</v>
          </cell>
          <cell r="E3188" t="str">
            <v>AC</v>
          </cell>
          <cell r="F3188" t="str">
            <v>M</v>
          </cell>
          <cell r="G3188" t="str">
            <v>P</v>
          </cell>
          <cell r="H3188" t="str">
            <v>standard</v>
          </cell>
          <cell r="I3188">
            <v>21.61</v>
          </cell>
          <cell r="J3188">
            <v>21.61</v>
          </cell>
        </row>
        <row r="3189">
          <cell r="B3189" t="str">
            <v>SCS0001445</v>
          </cell>
          <cell r="C3189" t="str">
            <v>副驾座骨架总成</v>
          </cell>
          <cell r="D3189" t="str">
            <v>M50N新造型</v>
          </cell>
          <cell r="E3189" t="str">
            <v>AC</v>
          </cell>
          <cell r="F3189" t="str">
            <v>EA</v>
          </cell>
          <cell r="G3189" t="str">
            <v>P</v>
          </cell>
          <cell r="H3189" t="str">
            <v>standard</v>
          </cell>
          <cell r="I3189">
            <v>0.0001</v>
          </cell>
        </row>
        <row r="3190">
          <cell r="B3190" t="str">
            <v>SLT0002441</v>
          </cell>
          <cell r="C3190" t="str">
            <v>靠背通风袋体</v>
          </cell>
        </row>
        <row r="3190">
          <cell r="E3190" t="str">
            <v>AC</v>
          </cell>
          <cell r="F3190" t="str">
            <v>EA</v>
          </cell>
          <cell r="G3190" t="str">
            <v>P</v>
          </cell>
          <cell r="H3190" t="str">
            <v>standard</v>
          </cell>
          <cell r="I3190">
            <v>15.0544</v>
          </cell>
          <cell r="J3190">
            <v>15.0544</v>
          </cell>
        </row>
        <row r="3191">
          <cell r="B3191" t="str">
            <v>TSY0010244</v>
          </cell>
          <cell r="C3191" t="str">
            <v>辅料PVCCM700</v>
          </cell>
          <cell r="D3191" t="str">
            <v>N*1.4m*3mm</v>
          </cell>
          <cell r="E3191" t="str">
            <v>AC</v>
          </cell>
          <cell r="F3191" t="str">
            <v>M</v>
          </cell>
          <cell r="G3191" t="str">
            <v>P</v>
          </cell>
          <cell r="H3191" t="str">
            <v>Standard</v>
          </cell>
          <cell r="I3191">
            <v>31.8584</v>
          </cell>
          <cell r="J3191">
            <v>31.8584</v>
          </cell>
        </row>
        <row r="3192">
          <cell r="B3192" t="str">
            <v>SCS0004197</v>
          </cell>
          <cell r="C3192" t="str">
            <v>左座椅靠背背板</v>
          </cell>
          <cell r="D3192" t="str">
            <v>B40L中改后排</v>
          </cell>
          <cell r="E3192" t="str">
            <v>AC</v>
          </cell>
          <cell r="F3192" t="str">
            <v>EA</v>
          </cell>
          <cell r="G3192" t="str">
            <v>P</v>
          </cell>
          <cell r="H3192" t="str">
            <v>standard</v>
          </cell>
          <cell r="I3192">
            <v>3.15</v>
          </cell>
          <cell r="J3192">
            <v>3.6358</v>
          </cell>
        </row>
        <row r="3193">
          <cell r="B3193" t="str">
            <v>SLT0002476</v>
          </cell>
          <cell r="C3193" t="str">
            <v>钢丝2.5*1080</v>
          </cell>
        </row>
        <row r="3193">
          <cell r="E3193" t="str">
            <v>AC</v>
          </cell>
          <cell r="F3193" t="str">
            <v>EA</v>
          </cell>
          <cell r="G3193" t="str">
            <v>P</v>
          </cell>
          <cell r="H3193" t="str">
            <v>standard</v>
          </cell>
          <cell r="I3193">
            <v>0.4017</v>
          </cell>
        </row>
        <row r="3194">
          <cell r="B3194" t="str">
            <v>TSY0010243</v>
          </cell>
          <cell r="C3194" t="str">
            <v>织物主料</v>
          </cell>
          <cell r="D3194" t="str">
            <v>N*1.5m*5mm</v>
          </cell>
          <cell r="E3194" t="str">
            <v>AC</v>
          </cell>
          <cell r="F3194" t="str">
            <v>M</v>
          </cell>
          <cell r="G3194" t="str">
            <v>P</v>
          </cell>
          <cell r="H3194" t="str">
            <v>Standard</v>
          </cell>
          <cell r="I3194">
            <v>32.3</v>
          </cell>
          <cell r="J3194">
            <v>32.3009</v>
          </cell>
        </row>
        <row r="3195">
          <cell r="B3195" t="str">
            <v>SCS0001447</v>
          </cell>
          <cell r="C3195" t="str">
            <v>主驾座骨架总成</v>
          </cell>
          <cell r="D3195" t="str">
            <v>M50N新造型</v>
          </cell>
          <cell r="E3195" t="str">
            <v>AC</v>
          </cell>
          <cell r="F3195" t="str">
            <v>EA</v>
          </cell>
          <cell r="G3195" t="str">
            <v>P</v>
          </cell>
          <cell r="H3195" t="str">
            <v>standard</v>
          </cell>
          <cell r="I3195">
            <v>0.0001</v>
          </cell>
        </row>
        <row r="3196">
          <cell r="B3196" t="str">
            <v>SLT0002479</v>
          </cell>
          <cell r="C3196" t="str">
            <v>1730小背布套</v>
          </cell>
        </row>
        <row r="3196">
          <cell r="E3196" t="str">
            <v>AC</v>
          </cell>
          <cell r="F3196" t="str">
            <v>EA</v>
          </cell>
          <cell r="G3196" t="str">
            <v>P</v>
          </cell>
          <cell r="H3196" t="str">
            <v>standard</v>
          </cell>
          <cell r="I3196">
            <v>15.1998</v>
          </cell>
        </row>
        <row r="3197">
          <cell r="B3197" t="str">
            <v>TSY0010240</v>
          </cell>
          <cell r="C3197" t="str">
            <v>H6驾驶员座垫护面标识</v>
          </cell>
          <cell r="D3197" t="str">
            <v>55mm*20mm</v>
          </cell>
          <cell r="E3197" t="str">
            <v>AC</v>
          </cell>
          <cell r="F3197" t="str">
            <v>EA</v>
          </cell>
          <cell r="G3197" t="str">
            <v>P</v>
          </cell>
          <cell r="H3197" t="str">
            <v>standard</v>
          </cell>
          <cell r="I3197">
            <v>0.0291</v>
          </cell>
          <cell r="J3197">
            <v>0.0291</v>
          </cell>
        </row>
        <row r="3198">
          <cell r="B3198" t="str">
            <v>SCS0004195</v>
          </cell>
          <cell r="C3198" t="str">
            <v>后排座椅中间头枕面套</v>
          </cell>
          <cell r="D3198" t="str">
            <v>B40L中改织物黑红</v>
          </cell>
          <cell r="E3198" t="str">
            <v>AC</v>
          </cell>
          <cell r="F3198" t="str">
            <v>EA</v>
          </cell>
          <cell r="G3198" t="str">
            <v>P</v>
          </cell>
          <cell r="H3198" t="str">
            <v>Standard</v>
          </cell>
          <cell r="I3198">
            <v>0</v>
          </cell>
        </row>
        <row r="3199">
          <cell r="B3199" t="str">
            <v>SLT0002480</v>
          </cell>
          <cell r="C3199" t="str">
            <v>1730副司机座布套</v>
          </cell>
        </row>
        <row r="3199">
          <cell r="E3199" t="str">
            <v>AC</v>
          </cell>
          <cell r="F3199" t="str">
            <v>EA</v>
          </cell>
          <cell r="G3199" t="str">
            <v>P</v>
          </cell>
          <cell r="H3199" t="str">
            <v>standard</v>
          </cell>
          <cell r="I3199">
            <v>37.0642</v>
          </cell>
        </row>
        <row r="3200">
          <cell r="B3200" t="str">
            <v>TSY0010239</v>
          </cell>
          <cell r="C3200" t="str">
            <v>H6驾驶员靠背护面标识</v>
          </cell>
          <cell r="D3200" t="str">
            <v>55mm*20mm</v>
          </cell>
          <cell r="E3200" t="str">
            <v>AC</v>
          </cell>
          <cell r="F3200" t="str">
            <v>EA</v>
          </cell>
          <cell r="G3200" t="str">
            <v>P</v>
          </cell>
          <cell r="H3200" t="str">
            <v>standard</v>
          </cell>
          <cell r="I3200">
            <v>0.0291</v>
          </cell>
          <cell r="J3200">
            <v>0.0291</v>
          </cell>
        </row>
        <row r="3201">
          <cell r="B3201" t="str">
            <v>SCS0004194</v>
          </cell>
          <cell r="C3201" t="str">
            <v>B40L中改安全带出口盖板</v>
          </cell>
        </row>
        <row r="3201">
          <cell r="E3201" t="str">
            <v>AC</v>
          </cell>
          <cell r="F3201" t="str">
            <v>Ea</v>
          </cell>
          <cell r="G3201" t="str">
            <v>P</v>
          </cell>
          <cell r="H3201" t="str">
            <v>standard</v>
          </cell>
          <cell r="I3201">
            <v>4.79057</v>
          </cell>
        </row>
        <row r="3202">
          <cell r="B3202" t="str">
            <v>SLT0002481</v>
          </cell>
          <cell r="C3202" t="str">
            <v>小背骨架总成</v>
          </cell>
        </row>
        <row r="3202">
          <cell r="E3202" t="str">
            <v>AC</v>
          </cell>
          <cell r="F3202" t="str">
            <v>EA</v>
          </cell>
          <cell r="G3202" t="str">
            <v>P</v>
          </cell>
          <cell r="H3202" t="str">
            <v>standard</v>
          </cell>
          <cell r="I3202">
            <v>26.31</v>
          </cell>
        </row>
        <row r="3203">
          <cell r="B3203" t="str">
            <v>TSY0010221</v>
          </cell>
          <cell r="C3203" t="str">
            <v>吊紧带</v>
          </cell>
          <cell r="D3203" t="str">
            <v>100mm*27mm*N</v>
          </cell>
          <cell r="E3203" t="str">
            <v>AC</v>
          </cell>
          <cell r="F3203" t="str">
            <v>EA</v>
          </cell>
          <cell r="G3203" t="str">
            <v>P</v>
          </cell>
          <cell r="H3203" t="str">
            <v>Standard</v>
          </cell>
          <cell r="I3203">
            <v>0.0584</v>
          </cell>
          <cell r="J3203">
            <v>0.0584</v>
          </cell>
        </row>
        <row r="3204">
          <cell r="B3204" t="str">
            <v>SCS0004193</v>
          </cell>
          <cell r="C3204" t="str">
            <v>后排安全带搭扣（黑）</v>
          </cell>
          <cell r="D3204" t="str">
            <v>B40L中改</v>
          </cell>
          <cell r="E3204" t="str">
            <v>AC</v>
          </cell>
          <cell r="F3204" t="str">
            <v>EA</v>
          </cell>
          <cell r="G3204" t="str">
            <v>P</v>
          </cell>
          <cell r="H3204" t="str">
            <v>standard</v>
          </cell>
          <cell r="I3204">
            <v>8.94</v>
          </cell>
          <cell r="J3204">
            <v>8.94</v>
          </cell>
        </row>
        <row r="3205">
          <cell r="B3205" t="str">
            <v>SLT0002492</v>
          </cell>
          <cell r="C3205" t="str">
            <v>驾驶员靠背泡沫无纺布</v>
          </cell>
          <cell r="D3205" t="str">
            <v>J7F-AA95</v>
          </cell>
          <cell r="E3205" t="str">
            <v>AC</v>
          </cell>
          <cell r="F3205" t="str">
            <v>EA</v>
          </cell>
          <cell r="G3205" t="str">
            <v>P</v>
          </cell>
          <cell r="H3205" t="str">
            <v>standard</v>
          </cell>
          <cell r="I3205">
            <v>0.0001</v>
          </cell>
        </row>
        <row r="3206">
          <cell r="B3206" t="str">
            <v>TSY0010220</v>
          </cell>
          <cell r="C3206" t="str">
            <v>吊紧带</v>
          </cell>
          <cell r="D3206" t="str">
            <v>150mm*27mm*N</v>
          </cell>
          <cell r="E3206" t="str">
            <v>AC</v>
          </cell>
          <cell r="F3206" t="str">
            <v>EA</v>
          </cell>
          <cell r="G3206" t="str">
            <v>P</v>
          </cell>
          <cell r="H3206" t="str">
            <v>Standard</v>
          </cell>
          <cell r="I3206">
            <v>0.0876</v>
          </cell>
          <cell r="J3206">
            <v>0.0876</v>
          </cell>
        </row>
        <row r="3207">
          <cell r="B3207" t="str">
            <v>SCS0001609</v>
          </cell>
          <cell r="C3207" t="str">
            <v>二排四分座骨架主体总成</v>
          </cell>
          <cell r="D3207" t="str">
            <v>U201</v>
          </cell>
          <cell r="E3207" t="str">
            <v>AC</v>
          </cell>
          <cell r="F3207" t="str">
            <v>EA</v>
          </cell>
          <cell r="G3207" t="str">
            <v>P</v>
          </cell>
          <cell r="H3207" t="str">
            <v>standard</v>
          </cell>
          <cell r="I3207">
            <v>51.5055</v>
          </cell>
        </row>
        <row r="3208">
          <cell r="B3208" t="str">
            <v>SLT0002495</v>
          </cell>
          <cell r="C3208" t="str">
            <v>驾驶员座垫泡沫无纺布</v>
          </cell>
          <cell r="D3208" t="str">
            <v>J7F-AA95</v>
          </cell>
          <cell r="E3208" t="str">
            <v>AC</v>
          </cell>
          <cell r="F3208" t="str">
            <v>EA</v>
          </cell>
          <cell r="G3208" t="str">
            <v>P</v>
          </cell>
          <cell r="H3208" t="str">
            <v>standard</v>
          </cell>
          <cell r="I3208">
            <v>0.0001</v>
          </cell>
        </row>
        <row r="3209">
          <cell r="B3209" t="str">
            <v>TSY0010215</v>
          </cell>
          <cell r="C3209" t="str">
            <v>产品标识H470400000028</v>
          </cell>
          <cell r="D3209" t="str">
            <v>50mm*30mm</v>
          </cell>
          <cell r="E3209" t="str">
            <v>AC</v>
          </cell>
          <cell r="F3209" t="str">
            <v>EA</v>
          </cell>
          <cell r="G3209" t="str">
            <v>P</v>
          </cell>
          <cell r="H3209" t="str">
            <v>Standard</v>
          </cell>
          <cell r="I3209">
            <v>0.0291</v>
          </cell>
        </row>
        <row r="3210">
          <cell r="B3210" t="str">
            <v>SCS0004191</v>
          </cell>
          <cell r="C3210" t="str">
            <v>地锁解锁拉带总成</v>
          </cell>
          <cell r="D3210" t="str">
            <v>B40L中改后排</v>
          </cell>
          <cell r="E3210" t="str">
            <v>AC</v>
          </cell>
          <cell r="F3210" t="str">
            <v>EA</v>
          </cell>
          <cell r="G3210" t="str">
            <v>P</v>
          </cell>
          <cell r="H3210" t="str">
            <v>standard</v>
          </cell>
          <cell r="I3210">
            <v>1.15</v>
          </cell>
          <cell r="J3210">
            <v>1.15</v>
          </cell>
        </row>
        <row r="3211">
          <cell r="B3211" t="str">
            <v>SLT0002496</v>
          </cell>
          <cell r="C3211" t="str">
            <v>副驾驶员座垫内嵌钢丝1</v>
          </cell>
          <cell r="D3211" t="str">
            <v>J7F/虎V</v>
          </cell>
          <cell r="E3211" t="str">
            <v>AC</v>
          </cell>
          <cell r="F3211" t="str">
            <v>EA</v>
          </cell>
          <cell r="G3211" t="str">
            <v>P</v>
          </cell>
          <cell r="H3211" t="str">
            <v>standard</v>
          </cell>
          <cell r="I3211">
            <v>0.36</v>
          </cell>
        </row>
        <row r="3212">
          <cell r="B3212" t="str">
            <v>TSY0010214</v>
          </cell>
          <cell r="C3212" t="str">
            <v>产品标识H470400000027</v>
          </cell>
          <cell r="D3212" t="str">
            <v>50mm*30mm</v>
          </cell>
          <cell r="E3212" t="str">
            <v>AC</v>
          </cell>
          <cell r="F3212" t="str">
            <v>EA</v>
          </cell>
          <cell r="G3212" t="str">
            <v>P</v>
          </cell>
          <cell r="H3212" t="str">
            <v>Standard</v>
          </cell>
          <cell r="I3212">
            <v>0.0291</v>
          </cell>
        </row>
        <row r="3213">
          <cell r="B3213" t="str">
            <v>SCS0001612</v>
          </cell>
          <cell r="C3213" t="str">
            <v>四分座垫左地锁连接板总成</v>
          </cell>
          <cell r="D3213" t="str">
            <v>U201</v>
          </cell>
          <cell r="E3213" t="str">
            <v>AC</v>
          </cell>
          <cell r="F3213" t="str">
            <v>EA</v>
          </cell>
          <cell r="G3213" t="str">
            <v>P</v>
          </cell>
          <cell r="H3213" t="str">
            <v>standard</v>
          </cell>
          <cell r="I3213">
            <v>2.7677</v>
          </cell>
        </row>
        <row r="3214">
          <cell r="B3214" t="str">
            <v>SLT0002501</v>
          </cell>
          <cell r="C3214" t="str">
            <v>副驾驶员座椅座垫骨架总成</v>
          </cell>
          <cell r="D3214" t="str">
            <v>J7F&amp;虎V</v>
          </cell>
          <cell r="E3214" t="str">
            <v>AC</v>
          </cell>
          <cell r="F3214" t="str">
            <v>EA</v>
          </cell>
          <cell r="G3214" t="str">
            <v>P</v>
          </cell>
          <cell r="H3214" t="str">
            <v>standard</v>
          </cell>
          <cell r="I3214">
            <v>15.82</v>
          </cell>
        </row>
        <row r="3215">
          <cell r="B3215" t="str">
            <v>TSY0010213</v>
          </cell>
          <cell r="C3215" t="str">
            <v>产品标识H470400000026</v>
          </cell>
          <cell r="D3215" t="str">
            <v>50mm*30mm</v>
          </cell>
          <cell r="E3215" t="str">
            <v>AC</v>
          </cell>
          <cell r="F3215" t="str">
            <v>EA</v>
          </cell>
          <cell r="G3215" t="str">
            <v>P</v>
          </cell>
          <cell r="H3215" t="str">
            <v>Standard</v>
          </cell>
          <cell r="I3215">
            <v>0.0291</v>
          </cell>
        </row>
        <row r="3216">
          <cell r="B3216" t="str">
            <v>SCS0004189</v>
          </cell>
          <cell r="C3216" t="str">
            <v>后排座椅外侧头枕面套</v>
          </cell>
          <cell r="D3216" t="str">
            <v>B40L中改织物黑红</v>
          </cell>
          <cell r="E3216" t="str">
            <v>AC</v>
          </cell>
          <cell r="F3216" t="str">
            <v>EA</v>
          </cell>
          <cell r="G3216" t="str">
            <v>P</v>
          </cell>
          <cell r="H3216" t="str">
            <v>Standard</v>
          </cell>
          <cell r="I3216">
            <v>0</v>
          </cell>
        </row>
        <row r="3217">
          <cell r="B3217" t="str">
            <v>SLT0002502</v>
          </cell>
          <cell r="C3217" t="str">
            <v>副驾驶员靠背泡沫无纺布</v>
          </cell>
        </row>
        <row r="3217">
          <cell r="E3217" t="str">
            <v>AC</v>
          </cell>
          <cell r="F3217" t="str">
            <v>EA</v>
          </cell>
          <cell r="G3217" t="str">
            <v>P</v>
          </cell>
          <cell r="H3217" t="str">
            <v>standard</v>
          </cell>
          <cell r="I3217">
            <v>0.0001</v>
          </cell>
        </row>
        <row r="3218">
          <cell r="B3218" t="str">
            <v>TSY0010212</v>
          </cell>
          <cell r="C3218" t="str">
            <v>产品标识H470400000158</v>
          </cell>
          <cell r="D3218" t="str">
            <v>50mm*30mm</v>
          </cell>
          <cell r="E3218" t="str">
            <v>AC</v>
          </cell>
          <cell r="F3218" t="str">
            <v>EA</v>
          </cell>
          <cell r="G3218" t="str">
            <v>P</v>
          </cell>
          <cell r="H3218" t="str">
            <v>Standard</v>
          </cell>
          <cell r="I3218">
            <v>0.0291</v>
          </cell>
        </row>
        <row r="3219">
          <cell r="B3219" t="str">
            <v>SCS0001618</v>
          </cell>
          <cell r="C3219" t="str">
            <v>四分靠背饺链连接总成</v>
          </cell>
          <cell r="D3219" t="str">
            <v>U201</v>
          </cell>
          <cell r="E3219" t="str">
            <v>AC</v>
          </cell>
          <cell r="F3219" t="str">
            <v>EA</v>
          </cell>
          <cell r="G3219" t="str">
            <v>P</v>
          </cell>
          <cell r="H3219" t="str">
            <v>standard</v>
          </cell>
          <cell r="I3219">
            <v>16.5145</v>
          </cell>
        </row>
        <row r="3220">
          <cell r="B3220" t="str">
            <v>SLT0002507</v>
          </cell>
          <cell r="C3220" t="str">
            <v>驾驶员靠背泡沫无纺布</v>
          </cell>
          <cell r="D3220" t="str">
            <v>J7F-BA95</v>
          </cell>
          <cell r="E3220" t="str">
            <v>AC</v>
          </cell>
          <cell r="F3220" t="str">
            <v>EA</v>
          </cell>
          <cell r="G3220" t="str">
            <v>P</v>
          </cell>
          <cell r="H3220" t="str">
            <v>standard</v>
          </cell>
          <cell r="I3220">
            <v>0.0001</v>
          </cell>
        </row>
        <row r="3221">
          <cell r="B3221" t="str">
            <v>TSY0010211</v>
          </cell>
          <cell r="C3221" t="str">
            <v>产品标识H470400000214</v>
          </cell>
          <cell r="D3221" t="str">
            <v>50mm*30mm</v>
          </cell>
          <cell r="E3221" t="str">
            <v>AC</v>
          </cell>
          <cell r="F3221" t="str">
            <v>EA</v>
          </cell>
          <cell r="G3221" t="str">
            <v>P</v>
          </cell>
          <cell r="H3221" t="str">
            <v>Standard</v>
          </cell>
          <cell r="I3221">
            <v>0.0291</v>
          </cell>
        </row>
        <row r="3222">
          <cell r="B3222" t="str">
            <v>SCS0004187</v>
          </cell>
          <cell r="C3222" t="str">
            <v>座垫挂钩</v>
          </cell>
          <cell r="D3222" t="str">
            <v>B40L中改后排</v>
          </cell>
          <cell r="E3222" t="str">
            <v>AC</v>
          </cell>
          <cell r="F3222" t="str">
            <v>EA</v>
          </cell>
          <cell r="G3222" t="str">
            <v>P</v>
          </cell>
          <cell r="H3222" t="str">
            <v>standard</v>
          </cell>
          <cell r="I3222">
            <v>1.9153</v>
          </cell>
        </row>
        <row r="3223">
          <cell r="B3223" t="str">
            <v>SLT0002509</v>
          </cell>
          <cell r="C3223" t="str">
            <v>驾驶员座垫泡沫无纺布</v>
          </cell>
          <cell r="D3223" t="str">
            <v>J7F-BA95</v>
          </cell>
          <cell r="E3223" t="str">
            <v>AC</v>
          </cell>
          <cell r="F3223" t="str">
            <v>EA</v>
          </cell>
          <cell r="G3223" t="str">
            <v>P</v>
          </cell>
          <cell r="H3223" t="str">
            <v>standard</v>
          </cell>
          <cell r="I3223">
            <v>0.0001</v>
          </cell>
        </row>
        <row r="3224">
          <cell r="B3224" t="str">
            <v>TSY0010210</v>
          </cell>
          <cell r="C3224" t="str">
            <v>产品标识H470400000213</v>
          </cell>
          <cell r="D3224" t="str">
            <v>50mm*30mm</v>
          </cell>
          <cell r="E3224" t="str">
            <v>AC</v>
          </cell>
          <cell r="F3224" t="str">
            <v>EA</v>
          </cell>
          <cell r="G3224" t="str">
            <v>P</v>
          </cell>
          <cell r="H3224" t="str">
            <v>Standard</v>
          </cell>
          <cell r="I3224">
            <v>0.0291</v>
          </cell>
        </row>
        <row r="3225">
          <cell r="B3225" t="str">
            <v>SBS0010251</v>
          </cell>
          <cell r="C3225" t="str">
            <v>K1宽车中间靠背护面总成</v>
          </cell>
          <cell r="D3225" t="str">
            <v>标准面料</v>
          </cell>
          <cell r="E3225" t="str">
            <v>AC</v>
          </cell>
          <cell r="F3225" t="str">
            <v>EA</v>
          </cell>
          <cell r="G3225" t="str">
            <v>P</v>
          </cell>
          <cell r="H3225" t="str">
            <v>standard</v>
          </cell>
          <cell r="I3225">
            <v>0.0001</v>
          </cell>
        </row>
        <row r="3226">
          <cell r="B3226" t="str">
            <v>SLT0002512</v>
          </cell>
          <cell r="C3226" t="str">
            <v>前座副靠背无纺布</v>
          </cell>
        </row>
        <row r="3226">
          <cell r="E3226" t="str">
            <v>AC</v>
          </cell>
          <cell r="F3226" t="str">
            <v>EA</v>
          </cell>
          <cell r="G3226" t="str">
            <v>P</v>
          </cell>
          <cell r="H3226" t="str">
            <v>standard</v>
          </cell>
          <cell r="I3226">
            <v>0.0001</v>
          </cell>
        </row>
        <row r="3227">
          <cell r="B3227" t="str">
            <v>TSY0010209</v>
          </cell>
          <cell r="C3227" t="str">
            <v>产品标识H470400000212</v>
          </cell>
          <cell r="D3227" t="str">
            <v>50mm*30mm</v>
          </cell>
          <cell r="E3227" t="str">
            <v>AC</v>
          </cell>
          <cell r="F3227" t="str">
            <v>EA</v>
          </cell>
          <cell r="G3227" t="str">
            <v>P</v>
          </cell>
          <cell r="H3227" t="str">
            <v>Standard</v>
          </cell>
          <cell r="I3227">
            <v>0.0291</v>
          </cell>
        </row>
        <row r="3228">
          <cell r="B3228" t="str">
            <v>SCS0004186</v>
          </cell>
          <cell r="C3228" t="str">
            <v>B40L中改左座椅左侧内饰盖</v>
          </cell>
        </row>
        <row r="3228">
          <cell r="E3228" t="str">
            <v>AC</v>
          </cell>
          <cell r="F3228" t="str">
            <v>Ea</v>
          </cell>
          <cell r="G3228" t="str">
            <v>P</v>
          </cell>
          <cell r="H3228" t="str">
            <v>standard</v>
          </cell>
          <cell r="I3228">
            <v>0.6462</v>
          </cell>
          <cell r="J3228">
            <v>0.6218</v>
          </cell>
        </row>
        <row r="3229">
          <cell r="B3229" t="str">
            <v>SLT0002519</v>
          </cell>
          <cell r="C3229" t="str">
            <v>副驾驶员座椅座垫骨架总成</v>
          </cell>
          <cell r="D3229" t="str">
            <v>M4-1730</v>
          </cell>
          <cell r="E3229" t="str">
            <v>AC</v>
          </cell>
          <cell r="F3229" t="str">
            <v>EA</v>
          </cell>
          <cell r="G3229" t="str">
            <v>P</v>
          </cell>
          <cell r="H3229" t="str">
            <v>standard</v>
          </cell>
          <cell r="I3229">
            <v>18.2566</v>
          </cell>
        </row>
        <row r="3230">
          <cell r="B3230" t="str">
            <v>TSY0010208</v>
          </cell>
          <cell r="C3230" t="str">
            <v>产品标识H470400000211</v>
          </cell>
          <cell r="D3230" t="str">
            <v>50mm*30mm</v>
          </cell>
          <cell r="E3230" t="str">
            <v>AC</v>
          </cell>
          <cell r="F3230" t="str">
            <v>EA</v>
          </cell>
          <cell r="G3230" t="str">
            <v>P</v>
          </cell>
          <cell r="H3230" t="str">
            <v>Standard</v>
          </cell>
          <cell r="I3230">
            <v>0.0291</v>
          </cell>
        </row>
        <row r="3231">
          <cell r="B3231" t="str">
            <v>SCS0001620</v>
          </cell>
          <cell r="C3231" t="str">
            <v>三排坐垫翻转支架总成</v>
          </cell>
          <cell r="D3231" t="str">
            <v>U201</v>
          </cell>
          <cell r="E3231" t="str">
            <v>AC</v>
          </cell>
          <cell r="F3231" t="str">
            <v>EA</v>
          </cell>
          <cell r="G3231" t="str">
            <v>P</v>
          </cell>
          <cell r="H3231" t="str">
            <v>standard</v>
          </cell>
          <cell r="I3231">
            <v>7.2614</v>
          </cell>
        </row>
        <row r="3232">
          <cell r="B3232" t="str">
            <v>SLT0002520</v>
          </cell>
          <cell r="C3232" t="str">
            <v>锁止机构总成</v>
          </cell>
          <cell r="D3232" t="str">
            <v>K0501040101A0</v>
          </cell>
          <cell r="E3232" t="str">
            <v>NEW</v>
          </cell>
          <cell r="F3232" t="str">
            <v>EA</v>
          </cell>
          <cell r="G3232" t="str">
            <v>P</v>
          </cell>
          <cell r="H3232" t="str">
            <v>Standard</v>
          </cell>
          <cell r="I3232">
            <v>0.0001</v>
          </cell>
        </row>
        <row r="3233">
          <cell r="B3233" t="str">
            <v>TSY0010201</v>
          </cell>
          <cell r="C3233" t="str">
            <v>吊紧带KT-135-27-370带孔</v>
          </cell>
          <cell r="D3233" t="str">
            <v>M3000-2020款宽靠背用</v>
          </cell>
          <cell r="E3233" t="str">
            <v>AC</v>
          </cell>
          <cell r="F3233" t="str">
            <v>EA</v>
          </cell>
          <cell r="G3233" t="str">
            <v>P</v>
          </cell>
          <cell r="H3233" t="str">
            <v>standard</v>
          </cell>
          <cell r="I3233">
            <v>0.2183</v>
          </cell>
          <cell r="J3233">
            <v>0.216</v>
          </cell>
        </row>
        <row r="3234">
          <cell r="B3234" t="str">
            <v>SCS0004184</v>
          </cell>
          <cell r="C3234" t="str">
            <v>主动头枕导套</v>
          </cell>
          <cell r="D3234" t="str">
            <v>B40L中改后排</v>
          </cell>
          <cell r="E3234" t="str">
            <v>AC</v>
          </cell>
          <cell r="F3234" t="str">
            <v>EA</v>
          </cell>
          <cell r="G3234" t="str">
            <v>P</v>
          </cell>
          <cell r="H3234" t="str">
            <v>standard</v>
          </cell>
          <cell r="I3234">
            <v>2.4552</v>
          </cell>
        </row>
        <row r="3235">
          <cell r="B3235" t="str">
            <v>SLT0011073</v>
          </cell>
          <cell r="C3235" t="str">
            <v>小背面套总成</v>
          </cell>
          <cell r="D3235" t="str">
            <v>2060车身+奥铃织物面料</v>
          </cell>
          <cell r="E3235" t="str">
            <v>AC</v>
          </cell>
          <cell r="F3235" t="str">
            <v>EA</v>
          </cell>
          <cell r="G3235" t="str">
            <v>P</v>
          </cell>
          <cell r="H3235" t="str">
            <v>Standard</v>
          </cell>
          <cell r="I3235">
            <v>59.38</v>
          </cell>
        </row>
        <row r="3236">
          <cell r="B3236" t="str">
            <v>TSY0010193</v>
          </cell>
          <cell r="C3236" t="str">
            <v>型条</v>
          </cell>
          <cell r="D3236" t="str">
            <v>290mm</v>
          </cell>
          <cell r="E3236" t="str">
            <v>AC</v>
          </cell>
          <cell r="F3236" t="str">
            <v>EA</v>
          </cell>
          <cell r="G3236" t="str">
            <v>P</v>
          </cell>
          <cell r="H3236" t="str">
            <v>Standard</v>
          </cell>
          <cell r="I3236">
            <v>0.2412</v>
          </cell>
          <cell r="J3236">
            <v>0.239</v>
          </cell>
        </row>
        <row r="3237">
          <cell r="B3237" t="str">
            <v>SCS0001621</v>
          </cell>
          <cell r="C3237" t="str">
            <v>三排左座椅靠背骨架总成</v>
          </cell>
          <cell r="D3237" t="str">
            <v>U201</v>
          </cell>
          <cell r="E3237" t="str">
            <v>AC</v>
          </cell>
          <cell r="F3237" t="str">
            <v>EA</v>
          </cell>
          <cell r="G3237" t="str">
            <v>P</v>
          </cell>
          <cell r="H3237" t="str">
            <v>standard</v>
          </cell>
          <cell r="I3237">
            <v>133.0205</v>
          </cell>
        </row>
        <row r="3238">
          <cell r="B3238" t="str">
            <v>SLT0011060</v>
          </cell>
          <cell r="C3238" t="str">
            <v>副驾靠背面套总成</v>
          </cell>
          <cell r="D3238" t="str">
            <v>欧马可仿皮面料</v>
          </cell>
          <cell r="E3238" t="str">
            <v>AC</v>
          </cell>
          <cell r="F3238" t="str">
            <v>EA</v>
          </cell>
          <cell r="G3238" t="str">
            <v>P</v>
          </cell>
          <cell r="H3238" t="str">
            <v>Standard</v>
          </cell>
          <cell r="I3238">
            <v>102.08523</v>
          </cell>
        </row>
        <row r="3239">
          <cell r="B3239" t="str">
            <v>TSY0010192</v>
          </cell>
          <cell r="C3239" t="str">
            <v>箭型条410mm</v>
          </cell>
        </row>
        <row r="3239">
          <cell r="E3239" t="str">
            <v>NEW</v>
          </cell>
          <cell r="F3239" t="str">
            <v>EA</v>
          </cell>
          <cell r="G3239" t="str">
            <v>P</v>
          </cell>
          <cell r="H3239" t="str">
            <v>Standard</v>
          </cell>
          <cell r="I3239">
            <v>0</v>
          </cell>
        </row>
        <row r="3240">
          <cell r="B3240" t="str">
            <v>SCS0004182</v>
          </cell>
          <cell r="C3240" t="str">
            <v>左座椅靠背防护罩</v>
          </cell>
          <cell r="D3240" t="str">
            <v>B40L中改后排</v>
          </cell>
          <cell r="E3240" t="str">
            <v>AC</v>
          </cell>
          <cell r="F3240" t="str">
            <v>EA</v>
          </cell>
          <cell r="G3240" t="str">
            <v>P</v>
          </cell>
          <cell r="H3240" t="str">
            <v>standard</v>
          </cell>
          <cell r="I3240">
            <v>3.18</v>
          </cell>
          <cell r="J3240">
            <v>3.18</v>
          </cell>
        </row>
        <row r="3241">
          <cell r="B3241" t="str">
            <v>SLT0011059</v>
          </cell>
          <cell r="C3241" t="str">
            <v>副驾靠背面套总成</v>
          </cell>
          <cell r="D3241" t="str">
            <v>奥铃织物面料</v>
          </cell>
          <cell r="E3241" t="str">
            <v>AC</v>
          </cell>
          <cell r="F3241" t="str">
            <v>EA</v>
          </cell>
          <cell r="G3241" t="str">
            <v>P</v>
          </cell>
          <cell r="H3241" t="str">
            <v>Standard</v>
          </cell>
          <cell r="I3241">
            <v>67.25387</v>
          </cell>
        </row>
        <row r="3242">
          <cell r="B3242" t="str">
            <v>TSY0010191</v>
          </cell>
          <cell r="C3242" t="str">
            <v>箭型条340mm</v>
          </cell>
          <cell r="D3242" t="str">
            <v>汕德卡座垫护面用</v>
          </cell>
          <cell r="E3242" t="str">
            <v>AC</v>
          </cell>
          <cell r="F3242" t="str">
            <v>EA</v>
          </cell>
          <cell r="G3242" t="str">
            <v>P</v>
          </cell>
          <cell r="H3242" t="str">
            <v>Standard</v>
          </cell>
          <cell r="I3242">
            <v>0.2828</v>
          </cell>
          <cell r="J3242">
            <v>0.2802</v>
          </cell>
        </row>
        <row r="3243">
          <cell r="B3243" t="str">
            <v>SCS0001623</v>
          </cell>
          <cell r="C3243" t="str">
            <v>三排左座椅地脚链接总成</v>
          </cell>
          <cell r="D3243" t="str">
            <v>U201</v>
          </cell>
          <cell r="E3243" t="str">
            <v>AC</v>
          </cell>
          <cell r="F3243" t="str">
            <v>EA</v>
          </cell>
          <cell r="G3243" t="str">
            <v>P</v>
          </cell>
          <cell r="H3243" t="str">
            <v>standard</v>
          </cell>
          <cell r="I3243">
            <v>163.4392</v>
          </cell>
        </row>
        <row r="3244">
          <cell r="B3244" t="str">
            <v>SLT0011058</v>
          </cell>
          <cell r="C3244" t="str">
            <v>副驾靠背面套总成</v>
          </cell>
          <cell r="D3244" t="str">
            <v>欧马可织物面料</v>
          </cell>
          <cell r="E3244" t="str">
            <v>AC</v>
          </cell>
          <cell r="F3244" t="str">
            <v>EA</v>
          </cell>
          <cell r="G3244" t="str">
            <v>P</v>
          </cell>
          <cell r="H3244" t="str">
            <v>Standard</v>
          </cell>
          <cell r="I3244">
            <v>57.44</v>
          </cell>
        </row>
        <row r="3245">
          <cell r="B3245" t="str">
            <v>TSY0010190</v>
          </cell>
          <cell r="C3245" t="str">
            <v>箭型条410mm</v>
          </cell>
          <cell r="D3245" t="str">
            <v>汕德卡座垫护面用</v>
          </cell>
          <cell r="E3245" t="str">
            <v>AC</v>
          </cell>
          <cell r="F3245" t="str">
            <v>EA</v>
          </cell>
          <cell r="G3245" t="str">
            <v>P</v>
          </cell>
          <cell r="H3245" t="str">
            <v>Standard</v>
          </cell>
          <cell r="I3245">
            <v>0.3411</v>
          </cell>
          <cell r="J3245">
            <v>0.3378</v>
          </cell>
        </row>
        <row r="3246">
          <cell r="B3246" t="str">
            <v>SCS0004180</v>
          </cell>
          <cell r="C3246" t="str">
            <v>左侧地锁缓冲橡胶块</v>
          </cell>
          <cell r="D3246" t="str">
            <v>B40L中改后排</v>
          </cell>
          <cell r="E3246" t="str">
            <v>AC</v>
          </cell>
          <cell r="F3246" t="str">
            <v>EA</v>
          </cell>
          <cell r="G3246" t="str">
            <v>P</v>
          </cell>
          <cell r="H3246" t="str">
            <v>standard</v>
          </cell>
          <cell r="I3246">
            <v>0.659</v>
          </cell>
        </row>
        <row r="3247">
          <cell r="B3247" t="str">
            <v>SLT0011054</v>
          </cell>
          <cell r="C3247" t="str">
            <v>副驾靠背解锁手把蓝黑</v>
          </cell>
          <cell r="D3247" t="str">
            <v>欧马可升级</v>
          </cell>
          <cell r="E3247" t="str">
            <v>AC</v>
          </cell>
          <cell r="F3247" t="str">
            <v>EA</v>
          </cell>
          <cell r="G3247" t="str">
            <v>P</v>
          </cell>
          <cell r="H3247" t="str">
            <v>Standard</v>
          </cell>
          <cell r="I3247">
            <v>4.00185</v>
          </cell>
        </row>
        <row r="3248">
          <cell r="B3248" t="str">
            <v>TSY0010188</v>
          </cell>
          <cell r="C3248" t="str">
            <v>吊紧绒布245*34</v>
          </cell>
          <cell r="D3248" t="str">
            <v>汕德卡通风靠背护面用</v>
          </cell>
          <cell r="E3248" t="str">
            <v>AC</v>
          </cell>
          <cell r="F3248" t="str">
            <v>EA</v>
          </cell>
          <cell r="G3248" t="str">
            <v>P</v>
          </cell>
          <cell r="H3248" t="str">
            <v>Standard</v>
          </cell>
          <cell r="I3248">
            <v>0.32</v>
          </cell>
        </row>
        <row r="3249">
          <cell r="B3249" t="str">
            <v>SCS0001625</v>
          </cell>
          <cell r="C3249" t="str">
            <v>三排右座椅坐垫骨架总成</v>
          </cell>
          <cell r="D3249" t="str">
            <v>U201</v>
          </cell>
          <cell r="E3249" t="str">
            <v>AC</v>
          </cell>
          <cell r="F3249" t="str">
            <v>EA</v>
          </cell>
          <cell r="G3249" t="str">
            <v>P</v>
          </cell>
          <cell r="H3249" t="str">
            <v>standard</v>
          </cell>
          <cell r="I3249">
            <v>21.4793</v>
          </cell>
        </row>
        <row r="3250">
          <cell r="B3250" t="str">
            <v>SLT0011053</v>
          </cell>
          <cell r="C3250" t="str">
            <v>副驾靠背背板总成</v>
          </cell>
        </row>
        <row r="3250">
          <cell r="E3250" t="str">
            <v>AC</v>
          </cell>
          <cell r="F3250" t="str">
            <v>EA</v>
          </cell>
          <cell r="G3250" t="str">
            <v>P</v>
          </cell>
          <cell r="H3250" t="str">
            <v>Standard</v>
          </cell>
          <cell r="I3250">
            <v>22.15</v>
          </cell>
          <cell r="J3250">
            <v>22.1504</v>
          </cell>
        </row>
        <row r="3251">
          <cell r="B3251" t="str">
            <v>TSY0010187</v>
          </cell>
          <cell r="C3251" t="str">
            <v>5#尼龙闭口黑色拉锁72cm</v>
          </cell>
        </row>
        <row r="3251">
          <cell r="E3251" t="str">
            <v>AC</v>
          </cell>
          <cell r="F3251" t="str">
            <v>EA</v>
          </cell>
          <cell r="G3251" t="str">
            <v>P</v>
          </cell>
          <cell r="H3251" t="str">
            <v>Standard</v>
          </cell>
          <cell r="I3251">
            <v>0.98</v>
          </cell>
          <cell r="J3251">
            <v>0.98</v>
          </cell>
        </row>
        <row r="3252">
          <cell r="B3252" t="str">
            <v>SCS0004178</v>
          </cell>
          <cell r="C3252" t="str">
            <v>B40L中改中间安全带总成</v>
          </cell>
        </row>
        <row r="3252">
          <cell r="E3252" t="str">
            <v>AC</v>
          </cell>
          <cell r="F3252" t="str">
            <v>EA</v>
          </cell>
          <cell r="G3252" t="str">
            <v>P</v>
          </cell>
          <cell r="H3252" t="str">
            <v>standard</v>
          </cell>
          <cell r="I3252">
            <v>34.81</v>
          </cell>
          <cell r="J3252">
            <v>34.81</v>
          </cell>
        </row>
        <row r="3253">
          <cell r="B3253" t="str">
            <v>SLT0011052</v>
          </cell>
          <cell r="C3253" t="str">
            <v>副驾右罩壳蓝黑</v>
          </cell>
          <cell r="D3253" t="str">
            <v>欧马可升级</v>
          </cell>
          <cell r="E3253" t="str">
            <v>AC</v>
          </cell>
          <cell r="F3253" t="str">
            <v>EA</v>
          </cell>
          <cell r="G3253" t="str">
            <v>P</v>
          </cell>
          <cell r="H3253" t="str">
            <v>Standard</v>
          </cell>
          <cell r="I3253">
            <v>4.62108</v>
          </cell>
        </row>
        <row r="3254">
          <cell r="B3254" t="str">
            <v>TSY0010186</v>
          </cell>
          <cell r="C3254" t="str">
            <v>箭型条JX-01-280mm</v>
          </cell>
          <cell r="D3254" t="str">
            <v>H6座垫护面用</v>
          </cell>
          <cell r="E3254" t="str">
            <v>AC</v>
          </cell>
          <cell r="F3254" t="str">
            <v>EA</v>
          </cell>
          <cell r="G3254" t="str">
            <v>P</v>
          </cell>
          <cell r="H3254" t="str">
            <v>standard</v>
          </cell>
          <cell r="I3254">
            <v>0.2283</v>
          </cell>
          <cell r="J3254">
            <v>0.2307</v>
          </cell>
        </row>
        <row r="3255">
          <cell r="B3255" t="str">
            <v>SCS0001627</v>
          </cell>
          <cell r="C3255" t="str">
            <v>三排右座椅地脚链接总成</v>
          </cell>
          <cell r="D3255" t="str">
            <v>U201</v>
          </cell>
          <cell r="E3255" t="str">
            <v>AC</v>
          </cell>
          <cell r="F3255" t="str">
            <v>EA</v>
          </cell>
          <cell r="G3255" t="str">
            <v>P</v>
          </cell>
          <cell r="H3255" t="str">
            <v>standard</v>
          </cell>
          <cell r="I3255">
            <v>54.6414</v>
          </cell>
        </row>
        <row r="3256">
          <cell r="B3256" t="str">
            <v>SLT0011027</v>
          </cell>
          <cell r="C3256" t="str">
            <v>副驾靠背装配总成</v>
          </cell>
          <cell r="D3256" t="str">
            <v>欧马可升级</v>
          </cell>
          <cell r="E3256" t="str">
            <v>AC</v>
          </cell>
          <cell r="F3256" t="str">
            <v>EA</v>
          </cell>
          <cell r="G3256" t="str">
            <v>P</v>
          </cell>
          <cell r="H3256" t="str">
            <v>Standard</v>
          </cell>
          <cell r="I3256">
            <v>58.06614</v>
          </cell>
        </row>
        <row r="3257">
          <cell r="B3257" t="str">
            <v>TSY0010185</v>
          </cell>
          <cell r="C3257" t="str">
            <v>M1245灰色缝纫线30#</v>
          </cell>
          <cell r="D3257" t="str">
            <v>1800米</v>
          </cell>
          <cell r="E3257" t="str">
            <v>AC</v>
          </cell>
          <cell r="F3257" t="str">
            <v>M</v>
          </cell>
          <cell r="G3257" t="str">
            <v>P</v>
          </cell>
          <cell r="H3257" t="str">
            <v>standard</v>
          </cell>
          <cell r="I3257">
            <v>0.0194</v>
          </cell>
        </row>
        <row r="3258">
          <cell r="B3258" t="str">
            <v>SCS0004176</v>
          </cell>
          <cell r="C3258" t="str">
            <v>靠背扣手转体</v>
          </cell>
          <cell r="D3258" t="str">
            <v>B40L中改后排</v>
          </cell>
          <cell r="E3258" t="str">
            <v>AC</v>
          </cell>
          <cell r="F3258" t="str">
            <v>EA</v>
          </cell>
          <cell r="G3258" t="str">
            <v>P</v>
          </cell>
          <cell r="H3258" t="str">
            <v>standard</v>
          </cell>
          <cell r="I3258">
            <v>1.3549</v>
          </cell>
        </row>
        <row r="3259">
          <cell r="B3259" t="str">
            <v>SLT0011025</v>
          </cell>
          <cell r="C3259" t="str">
            <v>前排安全带锁扣总成</v>
          </cell>
          <cell r="D3259" t="str">
            <v>L1822010402A0带报警</v>
          </cell>
          <cell r="E3259" t="str">
            <v>AC</v>
          </cell>
          <cell r="F3259" t="str">
            <v>EA</v>
          </cell>
          <cell r="G3259" t="str">
            <v>P</v>
          </cell>
          <cell r="H3259" t="str">
            <v>Standard</v>
          </cell>
          <cell r="I3259">
            <v>8.504</v>
          </cell>
        </row>
        <row r="3260">
          <cell r="B3260" t="str">
            <v>TSY0010184</v>
          </cell>
          <cell r="C3260" t="str">
            <v>辅料TR5190</v>
          </cell>
          <cell r="D3260" t="str">
            <v>N*1.5m*3mm</v>
          </cell>
          <cell r="E3260" t="str">
            <v>AC</v>
          </cell>
          <cell r="F3260" t="str">
            <v>M</v>
          </cell>
          <cell r="G3260" t="str">
            <v>P</v>
          </cell>
          <cell r="H3260" t="str">
            <v>standard</v>
          </cell>
          <cell r="I3260">
            <v>22.79</v>
          </cell>
        </row>
        <row r="3261">
          <cell r="B3261" t="str">
            <v>SCS0001629</v>
          </cell>
          <cell r="C3261" t="str">
            <v>二排六分座骨架主体总成</v>
          </cell>
          <cell r="D3261" t="str">
            <v>U201</v>
          </cell>
          <cell r="E3261" t="str">
            <v>AC</v>
          </cell>
          <cell r="F3261" t="str">
            <v>EA</v>
          </cell>
          <cell r="G3261" t="str">
            <v>P</v>
          </cell>
          <cell r="H3261" t="str">
            <v>standard</v>
          </cell>
          <cell r="I3261">
            <v>119.9584</v>
          </cell>
        </row>
        <row r="3262">
          <cell r="B3262" t="str">
            <v>SLT0011001</v>
          </cell>
          <cell r="C3262" t="str">
            <v>主驾座垫泡沫无纺布</v>
          </cell>
          <cell r="D3262" t="str">
            <v>欧马可升级</v>
          </cell>
          <cell r="E3262" t="str">
            <v>AC</v>
          </cell>
          <cell r="F3262" t="str">
            <v>EA</v>
          </cell>
          <cell r="G3262" t="str">
            <v>P</v>
          </cell>
          <cell r="H3262" t="str">
            <v>Standard</v>
          </cell>
          <cell r="I3262">
            <v>0.65</v>
          </cell>
        </row>
        <row r="3263">
          <cell r="B3263" t="str">
            <v>TSY0010178</v>
          </cell>
          <cell r="C3263" t="str">
            <v>KT-135-2-27-150</v>
          </cell>
          <cell r="D3263" t="str">
            <v>150mm</v>
          </cell>
          <cell r="E3263" t="str">
            <v>AC</v>
          </cell>
          <cell r="F3263" t="str">
            <v>EA</v>
          </cell>
          <cell r="G3263" t="str">
            <v>P</v>
          </cell>
          <cell r="H3263" t="str">
            <v>standard</v>
          </cell>
          <cell r="I3263">
            <v>0.0885</v>
          </cell>
          <cell r="J3263">
            <v>0.0876</v>
          </cell>
        </row>
        <row r="3264">
          <cell r="B3264" t="str">
            <v>SBS0010171</v>
          </cell>
          <cell r="C3264" t="str">
            <v>K1扶手米黄色</v>
          </cell>
        </row>
        <row r="3264">
          <cell r="E3264" t="str">
            <v>AC</v>
          </cell>
          <cell r="F3264" t="str">
            <v>EA</v>
          </cell>
          <cell r="G3264" t="str">
            <v>P</v>
          </cell>
          <cell r="H3264" t="str">
            <v>standard</v>
          </cell>
          <cell r="I3264">
            <v>1.812</v>
          </cell>
        </row>
        <row r="3265">
          <cell r="B3265" t="str">
            <v>SLT0010995</v>
          </cell>
          <cell r="C3265" t="str">
            <v>背骨架焊接总成</v>
          </cell>
          <cell r="D3265" t="str">
            <v>欧马可升级基础款通风</v>
          </cell>
          <cell r="E3265" t="str">
            <v>AC</v>
          </cell>
          <cell r="F3265" t="str">
            <v>EA</v>
          </cell>
          <cell r="G3265" t="str">
            <v>P</v>
          </cell>
          <cell r="H3265" t="str">
            <v>Standard</v>
          </cell>
          <cell r="I3265">
            <v>115.64031</v>
          </cell>
        </row>
        <row r="3266">
          <cell r="B3266" t="str">
            <v>TSY0010177</v>
          </cell>
          <cell r="C3266" t="str">
            <v>KT-135-2-27-340</v>
          </cell>
          <cell r="D3266" t="str">
            <v>340mm</v>
          </cell>
          <cell r="E3266" t="str">
            <v>AC</v>
          </cell>
          <cell r="F3266" t="str">
            <v>EA</v>
          </cell>
          <cell r="G3266" t="str">
            <v>P</v>
          </cell>
          <cell r="H3266" t="str">
            <v>standard</v>
          </cell>
          <cell r="I3266">
            <v>0.2005</v>
          </cell>
          <cell r="J3266">
            <v>0.1985</v>
          </cell>
        </row>
        <row r="3267">
          <cell r="B3267" t="str">
            <v>SCS0001630</v>
          </cell>
          <cell r="C3267" t="str">
            <v>六分座垫右地锁连接板总成</v>
          </cell>
          <cell r="D3267" t="str">
            <v>U201</v>
          </cell>
          <cell r="E3267" t="str">
            <v>AC</v>
          </cell>
          <cell r="F3267" t="str">
            <v>EA</v>
          </cell>
          <cell r="G3267" t="str">
            <v>P</v>
          </cell>
          <cell r="H3267" t="str">
            <v>standard</v>
          </cell>
          <cell r="I3267">
            <v>3.8142</v>
          </cell>
        </row>
        <row r="3268">
          <cell r="B3268" t="str">
            <v>SLT0010992</v>
          </cell>
          <cell r="C3268" t="str">
            <v>减震座椅座垫加热垫总成</v>
          </cell>
          <cell r="D3268" t="str">
            <v>24V欧马可升级</v>
          </cell>
          <cell r="E3268" t="str">
            <v>AC</v>
          </cell>
          <cell r="F3268" t="str">
            <v>EA</v>
          </cell>
          <cell r="G3268" t="str">
            <v>P</v>
          </cell>
          <cell r="H3268" t="str">
            <v>Standard</v>
          </cell>
          <cell r="I3268">
            <v>24.96</v>
          </cell>
        </row>
        <row r="3269">
          <cell r="B3269" t="str">
            <v>TST0001863</v>
          </cell>
          <cell r="C3269" t="str">
            <v>包绳拉筒</v>
          </cell>
          <cell r="D3269" t="str">
            <v>缝纫备品备件</v>
          </cell>
          <cell r="E3269" t="str">
            <v>NA</v>
          </cell>
          <cell r="F3269" t="str">
            <v>EA</v>
          </cell>
          <cell r="G3269" t="str">
            <v>P</v>
          </cell>
          <cell r="H3269" t="str">
            <v>standard</v>
          </cell>
          <cell r="I3269">
            <v>22.1239</v>
          </cell>
        </row>
        <row r="3270">
          <cell r="B3270" t="str">
            <v>SCS0004173</v>
          </cell>
          <cell r="C3270" t="str">
            <v>自由头枕导套</v>
          </cell>
          <cell r="D3270" t="str">
            <v>B40L中改后排</v>
          </cell>
          <cell r="E3270" t="str">
            <v>AC</v>
          </cell>
          <cell r="F3270" t="str">
            <v>EA</v>
          </cell>
          <cell r="G3270" t="str">
            <v>P</v>
          </cell>
          <cell r="H3270" t="str">
            <v>standard</v>
          </cell>
          <cell r="I3270">
            <v>2.1582</v>
          </cell>
        </row>
        <row r="3271">
          <cell r="B3271" t="str">
            <v>SLT0010990</v>
          </cell>
          <cell r="C3271" t="str">
            <v>驾驶员座垫面套总成</v>
          </cell>
          <cell r="D3271" t="str">
            <v>欧马可基础款仿皮面料</v>
          </cell>
          <cell r="E3271" t="str">
            <v>AC</v>
          </cell>
          <cell r="F3271" t="str">
            <v>EA</v>
          </cell>
          <cell r="G3271" t="str">
            <v>P</v>
          </cell>
          <cell r="H3271" t="str">
            <v>Standard</v>
          </cell>
          <cell r="I3271">
            <v>73.79439</v>
          </cell>
        </row>
        <row r="3272">
          <cell r="B3272" t="str">
            <v>TSY0010174</v>
          </cell>
          <cell r="C3272" t="str">
            <v>5#黑色反穿拉链1100mm</v>
          </cell>
        </row>
        <row r="3272">
          <cell r="E3272" t="str">
            <v>AC</v>
          </cell>
          <cell r="F3272" t="str">
            <v>EA</v>
          </cell>
          <cell r="G3272" t="str">
            <v>P</v>
          </cell>
          <cell r="H3272" t="str">
            <v>Standard</v>
          </cell>
          <cell r="I3272">
            <v>1.43</v>
          </cell>
        </row>
        <row r="3273">
          <cell r="B3273" t="str">
            <v>SCS0001633</v>
          </cell>
          <cell r="C3273" t="str">
            <v>地锁解锁总成L</v>
          </cell>
          <cell r="D3273" t="str">
            <v>U201</v>
          </cell>
          <cell r="E3273" t="str">
            <v>AC</v>
          </cell>
          <cell r="F3273" t="str">
            <v>EA</v>
          </cell>
          <cell r="G3273" t="str">
            <v>P</v>
          </cell>
          <cell r="H3273" t="str">
            <v>standard</v>
          </cell>
          <cell r="I3273">
            <v>2.3634</v>
          </cell>
        </row>
        <row r="3274">
          <cell r="B3274" t="str">
            <v>SLT0010978</v>
          </cell>
          <cell r="C3274" t="str">
            <v>驾驶员靠背面套总成</v>
          </cell>
          <cell r="D3274" t="str">
            <v>欧马可仿皮面料</v>
          </cell>
          <cell r="E3274" t="str">
            <v>AC</v>
          </cell>
          <cell r="F3274" t="str">
            <v>EA</v>
          </cell>
          <cell r="G3274" t="str">
            <v>P</v>
          </cell>
          <cell r="H3274" t="str">
            <v>Standard</v>
          </cell>
          <cell r="I3274">
            <v>102.81436</v>
          </cell>
        </row>
        <row r="3275">
          <cell r="B3275" t="str">
            <v>TSY0010172</v>
          </cell>
          <cell r="C3275" t="str">
            <v>KT-135-2-27-220</v>
          </cell>
          <cell r="D3275" t="str">
            <v>220mm</v>
          </cell>
          <cell r="E3275" t="str">
            <v>AC</v>
          </cell>
          <cell r="F3275" t="str">
            <v>EA</v>
          </cell>
          <cell r="G3275" t="str">
            <v>P</v>
          </cell>
          <cell r="H3275" t="str">
            <v>standard</v>
          </cell>
          <cell r="I3275">
            <v>0.1297</v>
          </cell>
          <cell r="J3275">
            <v>0.1284</v>
          </cell>
        </row>
        <row r="3276">
          <cell r="B3276" t="str">
            <v>SCS0004171</v>
          </cell>
          <cell r="C3276" t="str">
            <v>B40L中改右侧地锁总成</v>
          </cell>
        </row>
        <row r="3276">
          <cell r="E3276" t="str">
            <v>AC</v>
          </cell>
          <cell r="F3276" t="str">
            <v>EA</v>
          </cell>
          <cell r="G3276" t="str">
            <v>P</v>
          </cell>
          <cell r="H3276" t="str">
            <v>standard</v>
          </cell>
          <cell r="I3276">
            <v>19</v>
          </cell>
        </row>
        <row r="3277">
          <cell r="B3277" t="str">
            <v>SLT0010976</v>
          </cell>
          <cell r="C3277" t="str">
            <v>驾驶员靠背面套总成</v>
          </cell>
          <cell r="D3277" t="str">
            <v>奥铃织物面料</v>
          </cell>
          <cell r="E3277" t="str">
            <v>AC</v>
          </cell>
          <cell r="F3277" t="str">
            <v>EA</v>
          </cell>
          <cell r="G3277" t="str">
            <v>P</v>
          </cell>
          <cell r="H3277" t="str">
            <v>Standard</v>
          </cell>
          <cell r="I3277">
            <v>68.30195</v>
          </cell>
        </row>
        <row r="3278">
          <cell r="B3278" t="str">
            <v>TSY0010171</v>
          </cell>
          <cell r="C3278" t="str">
            <v>吊紧带110*27</v>
          </cell>
          <cell r="D3278" t="str">
            <v>汕德卡靠背护面用</v>
          </cell>
          <cell r="E3278" t="str">
            <v>AC</v>
          </cell>
          <cell r="F3278" t="str">
            <v>EA</v>
          </cell>
          <cell r="G3278" t="str">
            <v>P</v>
          </cell>
          <cell r="H3278" t="str">
            <v>standard</v>
          </cell>
          <cell r="I3278">
            <v>0.0649</v>
          </cell>
          <cell r="J3278">
            <v>0.0642</v>
          </cell>
        </row>
        <row r="3279">
          <cell r="B3279" t="str">
            <v>SCS0003190</v>
          </cell>
          <cell r="C3279" t="str">
            <v>弹簧盖大</v>
          </cell>
          <cell r="D3279" t="str">
            <v>C50</v>
          </cell>
          <cell r="E3279" t="str">
            <v>AC</v>
          </cell>
          <cell r="F3279" t="str">
            <v>EA</v>
          </cell>
          <cell r="G3279" t="str">
            <v>P</v>
          </cell>
          <cell r="H3279" t="str">
            <v>standard</v>
          </cell>
          <cell r="I3279">
            <v>0.3068</v>
          </cell>
          <cell r="J3279">
            <v>0.30682</v>
          </cell>
        </row>
        <row r="3280">
          <cell r="B3280" t="str">
            <v>SLT0002566</v>
          </cell>
          <cell r="C3280" t="str">
            <v>驾驶员靠背泡沫无纺布</v>
          </cell>
        </row>
        <row r="3280">
          <cell r="E3280" t="str">
            <v>AC</v>
          </cell>
          <cell r="F3280" t="str">
            <v>EA</v>
          </cell>
          <cell r="G3280" t="str">
            <v>P</v>
          </cell>
          <cell r="H3280" t="str">
            <v>standard</v>
          </cell>
          <cell r="I3280">
            <v>1.26</v>
          </cell>
          <cell r="J3280">
            <v>1.26</v>
          </cell>
        </row>
        <row r="3281">
          <cell r="B3281" t="str">
            <v>TSY0010170</v>
          </cell>
          <cell r="C3281" t="str">
            <v>吊紧带630*27</v>
          </cell>
          <cell r="D3281" t="str">
            <v>汕德卡靠背护面用</v>
          </cell>
          <cell r="E3281" t="str">
            <v>AC</v>
          </cell>
          <cell r="F3281" t="str">
            <v>EA</v>
          </cell>
          <cell r="G3281" t="str">
            <v>P</v>
          </cell>
          <cell r="H3281" t="str">
            <v>standard</v>
          </cell>
          <cell r="I3281">
            <v>0.3715</v>
          </cell>
          <cell r="J3281">
            <v>0.3677</v>
          </cell>
        </row>
        <row r="3282">
          <cell r="B3282" t="str">
            <v>SCS0004169</v>
          </cell>
          <cell r="C3282" t="str">
            <v>左座椅座垫骨架总成电泳</v>
          </cell>
          <cell r="D3282" t="str">
            <v>B40L中改后排</v>
          </cell>
          <cell r="E3282" t="str">
            <v>AC</v>
          </cell>
          <cell r="F3282" t="str">
            <v>EA</v>
          </cell>
          <cell r="G3282" t="str">
            <v>P</v>
          </cell>
          <cell r="H3282" t="str">
            <v>standard</v>
          </cell>
          <cell r="I3282">
            <v>133.89757</v>
          </cell>
        </row>
        <row r="3283">
          <cell r="B3283" t="str">
            <v>SLT0002567</v>
          </cell>
          <cell r="C3283" t="str">
            <v>K1一排三座</v>
          </cell>
        </row>
        <row r="3283">
          <cell r="E3283" t="str">
            <v>AC</v>
          </cell>
          <cell r="F3283" t="str">
            <v>EA</v>
          </cell>
          <cell r="G3283" t="str">
            <v>P</v>
          </cell>
          <cell r="H3283" t="str">
            <v>standard</v>
          </cell>
          <cell r="I3283">
            <v>45.7</v>
          </cell>
          <cell r="J3283">
            <v>46.7</v>
          </cell>
        </row>
        <row r="3284">
          <cell r="B3284" t="str">
            <v>TSY0010169</v>
          </cell>
          <cell r="C3284" t="str">
            <v>吊紧带245*27</v>
          </cell>
          <cell r="D3284" t="str">
            <v>汕德卡靠背护面用</v>
          </cell>
          <cell r="E3284" t="str">
            <v>AC</v>
          </cell>
          <cell r="F3284" t="str">
            <v>EA</v>
          </cell>
          <cell r="G3284" t="str">
            <v>P</v>
          </cell>
          <cell r="H3284" t="str">
            <v>standard</v>
          </cell>
          <cell r="I3284">
            <v>0.1445</v>
          </cell>
          <cell r="J3284">
            <v>0.143</v>
          </cell>
        </row>
        <row r="3285">
          <cell r="B3285" t="str">
            <v>SCS0003191</v>
          </cell>
          <cell r="C3285" t="str">
            <v>弹簧盖小</v>
          </cell>
          <cell r="D3285" t="str">
            <v>C50</v>
          </cell>
          <cell r="E3285" t="str">
            <v>AC</v>
          </cell>
          <cell r="F3285" t="str">
            <v>EA</v>
          </cell>
          <cell r="G3285" t="str">
            <v>P</v>
          </cell>
          <cell r="H3285" t="str">
            <v>standard</v>
          </cell>
          <cell r="I3285">
            <v>0.3814</v>
          </cell>
          <cell r="J3285">
            <v>0.38145</v>
          </cell>
        </row>
        <row r="3286">
          <cell r="B3286" t="str">
            <v>SLT0002568</v>
          </cell>
          <cell r="C3286" t="str">
            <v>K1一排三人背</v>
          </cell>
        </row>
        <row r="3286">
          <cell r="E3286" t="str">
            <v>AC</v>
          </cell>
          <cell r="F3286" t="str">
            <v>EA</v>
          </cell>
          <cell r="G3286" t="str">
            <v>P</v>
          </cell>
          <cell r="H3286" t="str">
            <v>standard</v>
          </cell>
          <cell r="I3286">
            <v>42.3</v>
          </cell>
          <cell r="J3286">
            <v>42.3</v>
          </cell>
        </row>
        <row r="3287">
          <cell r="B3287" t="str">
            <v>TSY0010168</v>
          </cell>
          <cell r="C3287" t="str">
            <v>KT-135-2-27-280</v>
          </cell>
          <cell r="D3287" t="str">
            <v>280*27</v>
          </cell>
          <cell r="E3287" t="str">
            <v>AC</v>
          </cell>
          <cell r="F3287" t="str">
            <v>EA</v>
          </cell>
          <cell r="G3287" t="str">
            <v>P</v>
          </cell>
          <cell r="H3287" t="str">
            <v>standard</v>
          </cell>
          <cell r="I3287">
            <v>0.1651</v>
          </cell>
          <cell r="J3287">
            <v>0.1634</v>
          </cell>
        </row>
        <row r="3288">
          <cell r="B3288" t="str">
            <v>SCS0004167</v>
          </cell>
          <cell r="C3288" t="str">
            <v>中改右侧地锁支架电泳</v>
          </cell>
          <cell r="D3288" t="str">
            <v>B40L中改后排</v>
          </cell>
          <cell r="E3288" t="str">
            <v>AC</v>
          </cell>
          <cell r="F3288" t="str">
            <v>EA</v>
          </cell>
          <cell r="G3288" t="str">
            <v>P</v>
          </cell>
          <cell r="H3288" t="str">
            <v>standard</v>
          </cell>
          <cell r="I3288">
            <v>0.38628</v>
          </cell>
        </row>
        <row r="3289">
          <cell r="B3289" t="str">
            <v>SLT0002571</v>
          </cell>
          <cell r="C3289" t="str">
            <v>k1正司机背布套新面料</v>
          </cell>
          <cell r="D3289" t="str">
            <v>宽车</v>
          </cell>
          <cell r="E3289" t="str">
            <v>AC</v>
          </cell>
          <cell r="F3289" t="str">
            <v>EA</v>
          </cell>
          <cell r="G3289" t="str">
            <v>P</v>
          </cell>
          <cell r="H3289" t="str">
            <v>standard</v>
          </cell>
          <cell r="I3289">
            <v>24.51</v>
          </cell>
        </row>
        <row r="3290">
          <cell r="B3290" t="str">
            <v>TSY0010167</v>
          </cell>
          <cell r="C3290" t="str">
            <v>KT-135-2-27-210</v>
          </cell>
          <cell r="D3290" t="str">
            <v>210mm</v>
          </cell>
          <cell r="E3290" t="str">
            <v>AC</v>
          </cell>
          <cell r="F3290" t="str">
            <v>EA</v>
          </cell>
          <cell r="G3290" t="str">
            <v>P</v>
          </cell>
          <cell r="H3290" t="str">
            <v>standard</v>
          </cell>
          <cell r="I3290">
            <v>0.1238</v>
          </cell>
          <cell r="J3290">
            <v>0.1226</v>
          </cell>
        </row>
        <row r="3291">
          <cell r="B3291" t="str">
            <v>SCS0003192</v>
          </cell>
          <cell r="C3291" t="str">
            <v>B40L挡块</v>
          </cell>
        </row>
        <row r="3291">
          <cell r="E3291" t="str">
            <v>AC</v>
          </cell>
          <cell r="F3291" t="str">
            <v>Ea</v>
          </cell>
          <cell r="G3291" t="str">
            <v>P</v>
          </cell>
          <cell r="H3291" t="str">
            <v>standard</v>
          </cell>
          <cell r="I3291">
            <v>1.32387</v>
          </cell>
        </row>
        <row r="3292">
          <cell r="B3292" t="str">
            <v>SLT0002572</v>
          </cell>
          <cell r="C3292" t="str">
            <v>k1司机座布套（新面料）</v>
          </cell>
        </row>
        <row r="3292">
          <cell r="E3292" t="str">
            <v>AC</v>
          </cell>
          <cell r="F3292" t="str">
            <v>EA</v>
          </cell>
          <cell r="G3292" t="str">
            <v>P</v>
          </cell>
          <cell r="H3292" t="str">
            <v>standard</v>
          </cell>
          <cell r="I3292">
            <v>18.3231</v>
          </cell>
        </row>
        <row r="3293">
          <cell r="B3293" t="str">
            <v>TSY0010166</v>
          </cell>
          <cell r="C3293" t="str">
            <v>KT-135-2-27-360</v>
          </cell>
          <cell r="D3293" t="str">
            <v>360mm</v>
          </cell>
          <cell r="E3293" t="str">
            <v>AC</v>
          </cell>
          <cell r="F3293" t="str">
            <v>EA</v>
          </cell>
          <cell r="G3293" t="str">
            <v>P</v>
          </cell>
          <cell r="H3293" t="str">
            <v>standard</v>
          </cell>
          <cell r="I3293">
            <v>0.2123</v>
          </cell>
          <cell r="J3293">
            <v>0.2101</v>
          </cell>
        </row>
        <row r="3294">
          <cell r="B3294" t="str">
            <v>SBS0010158</v>
          </cell>
          <cell r="C3294" t="str">
            <v>K1标准（中间背）布套</v>
          </cell>
          <cell r="D3294" t="str">
            <v>米黄色</v>
          </cell>
          <cell r="E3294" t="str">
            <v>AC</v>
          </cell>
          <cell r="F3294" t="str">
            <v>EA</v>
          </cell>
          <cell r="G3294" t="str">
            <v>P</v>
          </cell>
          <cell r="H3294" t="str">
            <v>standard</v>
          </cell>
          <cell r="I3294">
            <v>19.42</v>
          </cell>
          <cell r="J3294">
            <v>19.42</v>
          </cell>
        </row>
        <row r="3295">
          <cell r="B3295" t="str">
            <v>SLT0002573</v>
          </cell>
          <cell r="C3295" t="str">
            <v>k1头枕布套（新面料）</v>
          </cell>
        </row>
        <row r="3295">
          <cell r="E3295" t="str">
            <v>AC</v>
          </cell>
          <cell r="F3295" t="str">
            <v>EA</v>
          </cell>
          <cell r="G3295" t="str">
            <v>P</v>
          </cell>
          <cell r="H3295" t="str">
            <v>standard</v>
          </cell>
          <cell r="I3295">
            <v>5.1894</v>
          </cell>
        </row>
        <row r="3296">
          <cell r="B3296" t="str">
            <v>TSY0010165</v>
          </cell>
          <cell r="C3296" t="str">
            <v>KT-135-2-27-240</v>
          </cell>
          <cell r="D3296" t="str">
            <v>240mm</v>
          </cell>
          <cell r="E3296" t="str">
            <v>AC</v>
          </cell>
          <cell r="F3296" t="str">
            <v>EA</v>
          </cell>
          <cell r="G3296" t="str">
            <v>P</v>
          </cell>
          <cell r="H3296" t="str">
            <v>standard</v>
          </cell>
          <cell r="I3296">
            <v>0.1415</v>
          </cell>
          <cell r="J3296">
            <v>0.1401</v>
          </cell>
        </row>
        <row r="3297">
          <cell r="B3297" t="str">
            <v>SCS0003193</v>
          </cell>
          <cell r="C3297" t="str">
            <v>B40L扶手限位块</v>
          </cell>
        </row>
        <row r="3297">
          <cell r="E3297" t="str">
            <v>AC</v>
          </cell>
          <cell r="F3297" t="str">
            <v>EA</v>
          </cell>
          <cell r="G3297" t="str">
            <v>P</v>
          </cell>
          <cell r="H3297" t="str">
            <v>standard</v>
          </cell>
          <cell r="I3297">
            <v>0.199</v>
          </cell>
        </row>
        <row r="3298">
          <cell r="B3298" t="str">
            <v>SLT0002575</v>
          </cell>
          <cell r="C3298" t="str">
            <v>k1右舵二三上小背布套</v>
          </cell>
          <cell r="D3298" t="str">
            <v>（新面料）</v>
          </cell>
          <cell r="E3298" t="str">
            <v>AC</v>
          </cell>
          <cell r="F3298" t="str">
            <v>EA</v>
          </cell>
          <cell r="G3298" t="str">
            <v>P</v>
          </cell>
          <cell r="H3298" t="str">
            <v>standard</v>
          </cell>
          <cell r="I3298">
            <v>23.8053</v>
          </cell>
        </row>
        <row r="3299">
          <cell r="B3299" t="str">
            <v>TSY0010164</v>
          </cell>
          <cell r="C3299" t="str">
            <v>KT-135-2-27-480</v>
          </cell>
          <cell r="D3299" t="str">
            <v>480mm</v>
          </cell>
          <cell r="E3299" t="str">
            <v>AC</v>
          </cell>
          <cell r="F3299" t="str">
            <v>EA</v>
          </cell>
          <cell r="G3299" t="str">
            <v>P</v>
          </cell>
          <cell r="H3299" t="str">
            <v>standard</v>
          </cell>
          <cell r="I3299">
            <v>0.2831</v>
          </cell>
          <cell r="J3299">
            <v>0.2802</v>
          </cell>
        </row>
        <row r="3300">
          <cell r="B3300" t="str">
            <v>SCS0003204</v>
          </cell>
          <cell r="C3300" t="str">
            <v>U201扶手内衬套</v>
          </cell>
        </row>
        <row r="3300">
          <cell r="E3300" t="str">
            <v>AC</v>
          </cell>
          <cell r="F3300" t="str">
            <v>EA</v>
          </cell>
          <cell r="G3300" t="str">
            <v>P</v>
          </cell>
          <cell r="H3300" t="str">
            <v>standard</v>
          </cell>
          <cell r="I3300">
            <v>1.28</v>
          </cell>
        </row>
        <row r="3301">
          <cell r="B3301" t="str">
            <v>SLT0002576</v>
          </cell>
          <cell r="C3301" t="str">
            <v>k1右舵二三中间背布套</v>
          </cell>
          <cell r="D3301" t="str">
            <v>(新面料）</v>
          </cell>
          <cell r="E3301" t="str">
            <v>AC</v>
          </cell>
          <cell r="F3301" t="str">
            <v>EA</v>
          </cell>
          <cell r="G3301" t="str">
            <v>P</v>
          </cell>
          <cell r="H3301" t="str">
            <v>standard</v>
          </cell>
          <cell r="I3301">
            <v>23.8407</v>
          </cell>
        </row>
        <row r="3302">
          <cell r="B3302" t="str">
            <v>TSY0010162</v>
          </cell>
          <cell r="C3302" t="str">
            <v>缝纫线M3159黄色</v>
          </cell>
        </row>
        <row r="3302">
          <cell r="E3302" t="str">
            <v>AC</v>
          </cell>
          <cell r="F3302" t="str">
            <v>M</v>
          </cell>
          <cell r="G3302" t="str">
            <v>P</v>
          </cell>
          <cell r="H3302" t="str">
            <v>standard</v>
          </cell>
          <cell r="I3302">
            <v>0.0082</v>
          </cell>
        </row>
        <row r="3303">
          <cell r="B3303" t="str">
            <v>SCS0003269</v>
          </cell>
          <cell r="C3303" t="str">
            <v>B40L中改衬套</v>
          </cell>
        </row>
        <row r="3303">
          <cell r="E3303" t="str">
            <v>AC</v>
          </cell>
          <cell r="F3303" t="str">
            <v>Ea</v>
          </cell>
          <cell r="G3303" t="str">
            <v>P</v>
          </cell>
          <cell r="H3303" t="str">
            <v>standard</v>
          </cell>
          <cell r="I3303">
            <v>3.16384</v>
          </cell>
        </row>
        <row r="3304">
          <cell r="B3304" t="str">
            <v>SLT0002577</v>
          </cell>
          <cell r="C3304" t="str">
            <v>k1右舵双人座布套新面料</v>
          </cell>
        </row>
        <row r="3304">
          <cell r="E3304" t="str">
            <v>AC</v>
          </cell>
          <cell r="F3304" t="str">
            <v>EA</v>
          </cell>
          <cell r="G3304" t="str">
            <v>P</v>
          </cell>
          <cell r="H3304" t="str">
            <v>standard</v>
          </cell>
          <cell r="I3304">
            <v>34.6</v>
          </cell>
          <cell r="J3304">
            <v>34.6</v>
          </cell>
        </row>
        <row r="3305">
          <cell r="B3305" t="str">
            <v>TSY0010161</v>
          </cell>
          <cell r="C3305" t="str">
            <v>织物辅料2W625</v>
          </cell>
          <cell r="D3305" t="str">
            <v>N*1.5m*3mm</v>
          </cell>
          <cell r="E3305" t="str">
            <v>AC</v>
          </cell>
          <cell r="F3305" t="str">
            <v>M</v>
          </cell>
          <cell r="G3305" t="str">
            <v>P</v>
          </cell>
          <cell r="H3305" t="str">
            <v>standard</v>
          </cell>
          <cell r="I3305">
            <v>21.45</v>
          </cell>
        </row>
        <row r="3306">
          <cell r="B3306" t="str">
            <v>SCS0003270</v>
          </cell>
          <cell r="C3306" t="str">
            <v>B40L中改挡块</v>
          </cell>
        </row>
        <row r="3306">
          <cell r="E3306" t="str">
            <v>AC</v>
          </cell>
          <cell r="F3306" t="str">
            <v>Ea</v>
          </cell>
          <cell r="G3306" t="str">
            <v>P</v>
          </cell>
          <cell r="H3306" t="str">
            <v>standard</v>
          </cell>
          <cell r="I3306">
            <v>3.16384</v>
          </cell>
        </row>
        <row r="3307">
          <cell r="B3307" t="str">
            <v>SLT0002578</v>
          </cell>
          <cell r="C3307" t="str">
            <v>k1右舵二排单人座布套</v>
          </cell>
          <cell r="D3307" t="str">
            <v>（新面料）</v>
          </cell>
          <cell r="E3307" t="str">
            <v>AC</v>
          </cell>
          <cell r="F3307" t="str">
            <v>EA</v>
          </cell>
          <cell r="G3307" t="str">
            <v>P</v>
          </cell>
          <cell r="H3307" t="str">
            <v>standard</v>
          </cell>
          <cell r="I3307">
            <v>18.65</v>
          </cell>
        </row>
        <row r="3308">
          <cell r="B3308" t="str">
            <v>TSY0010160</v>
          </cell>
          <cell r="C3308" t="str">
            <v>织物主料2W956</v>
          </cell>
        </row>
        <row r="3308">
          <cell r="E3308" t="str">
            <v>AC</v>
          </cell>
          <cell r="F3308" t="str">
            <v>M</v>
          </cell>
          <cell r="G3308" t="str">
            <v>P</v>
          </cell>
          <cell r="H3308" t="str">
            <v>standard</v>
          </cell>
          <cell r="I3308">
            <v>22.15</v>
          </cell>
        </row>
        <row r="3309">
          <cell r="B3309" t="str">
            <v>SBS0010150</v>
          </cell>
          <cell r="C3309" t="str">
            <v>宽车二排双人座骨架总成</v>
          </cell>
        </row>
        <row r="3309">
          <cell r="E3309" t="str">
            <v>AC</v>
          </cell>
          <cell r="F3309" t="str">
            <v>EA</v>
          </cell>
          <cell r="G3309" t="str">
            <v>P</v>
          </cell>
          <cell r="H3309" t="str">
            <v>standard</v>
          </cell>
          <cell r="I3309">
            <v>136.05</v>
          </cell>
          <cell r="J3309">
            <v>136.05</v>
          </cell>
        </row>
        <row r="3310">
          <cell r="B3310" t="str">
            <v>SLT0002579</v>
          </cell>
          <cell r="C3310" t="str">
            <v>k1右舵三排单人座布套</v>
          </cell>
          <cell r="D3310" t="str">
            <v>（新面料）</v>
          </cell>
          <cell r="E3310" t="str">
            <v>AC</v>
          </cell>
          <cell r="F3310" t="str">
            <v>EA</v>
          </cell>
          <cell r="G3310" t="str">
            <v>P</v>
          </cell>
          <cell r="H3310" t="str">
            <v>standard</v>
          </cell>
          <cell r="I3310">
            <v>18.74</v>
          </cell>
        </row>
        <row r="3311">
          <cell r="B3311" t="str">
            <v>TSY0010159</v>
          </cell>
          <cell r="C3311" t="str">
            <v>织物辅料103333</v>
          </cell>
        </row>
        <row r="3311">
          <cell r="E3311" t="str">
            <v>AC</v>
          </cell>
          <cell r="F3311" t="str">
            <v>M</v>
          </cell>
          <cell r="G3311" t="str">
            <v>P</v>
          </cell>
          <cell r="H3311" t="str">
            <v>standard</v>
          </cell>
          <cell r="I3311">
            <v>24.54</v>
          </cell>
          <cell r="J3311">
            <v>24.54</v>
          </cell>
        </row>
        <row r="3312">
          <cell r="B3312" t="str">
            <v>SBS0010149</v>
          </cell>
          <cell r="C3312" t="str">
            <v>窄车三排三人座骨架总成</v>
          </cell>
        </row>
        <row r="3312">
          <cell r="E3312" t="str">
            <v>NA</v>
          </cell>
          <cell r="F3312" t="str">
            <v>EA</v>
          </cell>
          <cell r="G3312" t="str">
            <v>P</v>
          </cell>
          <cell r="H3312" t="str">
            <v>standard</v>
          </cell>
          <cell r="I3312">
            <v>0.0001</v>
          </cell>
        </row>
        <row r="3313">
          <cell r="B3313" t="str">
            <v>SLT0002580</v>
          </cell>
          <cell r="C3313" t="str">
            <v>k1右舵二三排单人背布套</v>
          </cell>
          <cell r="D3313" t="str">
            <v>（新面料）</v>
          </cell>
          <cell r="E3313" t="str">
            <v>AC</v>
          </cell>
          <cell r="F3313" t="str">
            <v>EA</v>
          </cell>
          <cell r="G3313" t="str">
            <v>P</v>
          </cell>
          <cell r="H3313" t="str">
            <v>standard</v>
          </cell>
          <cell r="I3313">
            <v>21.7965</v>
          </cell>
        </row>
        <row r="3314">
          <cell r="B3314" t="str">
            <v>TSY0010158</v>
          </cell>
          <cell r="C3314" t="str">
            <v>织物主料1T638</v>
          </cell>
        </row>
        <row r="3314">
          <cell r="E3314" t="str">
            <v>AC</v>
          </cell>
          <cell r="F3314" t="str">
            <v>M</v>
          </cell>
          <cell r="G3314" t="str">
            <v>P</v>
          </cell>
          <cell r="H3314" t="str">
            <v>standard</v>
          </cell>
          <cell r="I3314">
            <v>26.48</v>
          </cell>
          <cell r="J3314">
            <v>26.48</v>
          </cell>
        </row>
        <row r="3315">
          <cell r="B3315" t="str">
            <v>SBS0010148</v>
          </cell>
          <cell r="C3315" t="str">
            <v>窄车一排三人座骨架总成</v>
          </cell>
        </row>
        <row r="3315">
          <cell r="E3315" t="str">
            <v>AC</v>
          </cell>
          <cell r="F3315" t="str">
            <v>EA</v>
          </cell>
          <cell r="G3315" t="str">
            <v>P</v>
          </cell>
          <cell r="H3315" t="str">
            <v>standard</v>
          </cell>
          <cell r="I3315">
            <v>174.629</v>
          </cell>
          <cell r="J3315">
            <v>174.629</v>
          </cell>
        </row>
        <row r="3316">
          <cell r="B3316" t="str">
            <v>SLT0002581</v>
          </cell>
          <cell r="C3316" t="str">
            <v>k1左侧翻背布套新面料</v>
          </cell>
        </row>
        <row r="3316">
          <cell r="E3316" t="str">
            <v>AC</v>
          </cell>
          <cell r="F3316" t="str">
            <v>EA</v>
          </cell>
          <cell r="G3316" t="str">
            <v>P</v>
          </cell>
          <cell r="H3316" t="str">
            <v>standard</v>
          </cell>
          <cell r="I3316">
            <v>35.0313</v>
          </cell>
        </row>
        <row r="3317">
          <cell r="B3317" t="str">
            <v>TSY0010157</v>
          </cell>
          <cell r="C3317" t="str">
            <v>PVC辅料2070-002</v>
          </cell>
        </row>
        <row r="3317">
          <cell r="E3317" t="str">
            <v>AC</v>
          </cell>
          <cell r="F3317" t="str">
            <v>M</v>
          </cell>
          <cell r="G3317" t="str">
            <v>P</v>
          </cell>
          <cell r="H3317" t="str">
            <v>standard</v>
          </cell>
          <cell r="I3317">
            <v>49.7</v>
          </cell>
          <cell r="J3317">
            <v>49.7</v>
          </cell>
        </row>
        <row r="3318">
          <cell r="B3318" t="str">
            <v>SBS0010142</v>
          </cell>
          <cell r="C3318" t="str">
            <v>副驾靠背上骨架焊接总成</v>
          </cell>
          <cell r="D3318" t="str">
            <v>福田奥杰EVC3</v>
          </cell>
          <cell r="E3318" t="str">
            <v>AC</v>
          </cell>
          <cell r="F3318" t="str">
            <v>EA</v>
          </cell>
          <cell r="G3318" t="str">
            <v>P</v>
          </cell>
          <cell r="H3318" t="str">
            <v>standard</v>
          </cell>
          <cell r="I3318">
            <v>57.34694</v>
          </cell>
        </row>
        <row r="3319">
          <cell r="B3319" t="str">
            <v>SLT0002582</v>
          </cell>
          <cell r="C3319" t="str">
            <v>k1左侧翻座布套新面料</v>
          </cell>
        </row>
        <row r="3319">
          <cell r="E3319" t="str">
            <v>AC</v>
          </cell>
          <cell r="F3319" t="str">
            <v>EA</v>
          </cell>
          <cell r="G3319" t="str">
            <v>P</v>
          </cell>
          <cell r="H3319" t="str">
            <v>standard</v>
          </cell>
          <cell r="I3319">
            <v>25.1513</v>
          </cell>
        </row>
        <row r="3320">
          <cell r="B3320" t="str">
            <v>TSY0010156</v>
          </cell>
          <cell r="C3320" t="str">
            <v>打孔超纤主2084-950</v>
          </cell>
        </row>
        <row r="3320">
          <cell r="E3320" t="str">
            <v>AC</v>
          </cell>
          <cell r="F3320" t="str">
            <v>M</v>
          </cell>
          <cell r="G3320" t="str">
            <v>P</v>
          </cell>
          <cell r="H3320" t="str">
            <v>standard</v>
          </cell>
          <cell r="I3320">
            <v>104.42</v>
          </cell>
          <cell r="J3320">
            <v>104.42</v>
          </cell>
        </row>
        <row r="3321">
          <cell r="B3321" t="str">
            <v>SBS0010139</v>
          </cell>
          <cell r="C3321" t="str">
            <v>副驾驶员左侧护板</v>
          </cell>
          <cell r="D3321" t="str">
            <v>福田奥杰EVC3</v>
          </cell>
          <cell r="E3321" t="str">
            <v>AC</v>
          </cell>
          <cell r="F3321" t="str">
            <v>EA</v>
          </cell>
          <cell r="G3321" t="str">
            <v>P</v>
          </cell>
          <cell r="H3321" t="str">
            <v>standard</v>
          </cell>
          <cell r="I3321">
            <v>3.1201</v>
          </cell>
          <cell r="J3321">
            <v>3.12008855948148</v>
          </cell>
        </row>
        <row r="3322">
          <cell r="B3322" t="str">
            <v>SLT0002583</v>
          </cell>
          <cell r="C3322" t="str">
            <v>k1右侧翻背布套新面料</v>
          </cell>
        </row>
        <row r="3322">
          <cell r="E3322" t="str">
            <v>AC</v>
          </cell>
          <cell r="F3322" t="str">
            <v>EA</v>
          </cell>
          <cell r="G3322" t="str">
            <v>P</v>
          </cell>
          <cell r="H3322" t="str">
            <v>standard</v>
          </cell>
          <cell r="I3322">
            <v>35.0313</v>
          </cell>
        </row>
        <row r="3323">
          <cell r="B3323" t="str">
            <v>TSY0010155</v>
          </cell>
          <cell r="C3323" t="str">
            <v>吊紧带KT-135-27-415</v>
          </cell>
          <cell r="D3323" t="str">
            <v>415mm</v>
          </cell>
          <cell r="E3323" t="str">
            <v>AC</v>
          </cell>
          <cell r="F3323" t="str">
            <v>EA</v>
          </cell>
          <cell r="G3323" t="str">
            <v>P</v>
          </cell>
          <cell r="H3323" t="str">
            <v>standard</v>
          </cell>
          <cell r="I3323">
            <v>0.2447</v>
          </cell>
        </row>
        <row r="3324">
          <cell r="B3324" t="str">
            <v>SCS0003313</v>
          </cell>
          <cell r="C3324" t="str">
            <v>U201扶手外侧尼龙套</v>
          </cell>
          <cell r="D3324" t="str">
            <v>FTU201-7202306</v>
          </cell>
          <cell r="E3324" t="str">
            <v>NEW</v>
          </cell>
          <cell r="F3324" t="str">
            <v>EA</v>
          </cell>
          <cell r="G3324" t="str">
            <v>P</v>
          </cell>
          <cell r="H3324" t="str">
            <v>Standard</v>
          </cell>
          <cell r="I3324">
            <v>3.101</v>
          </cell>
        </row>
        <row r="3325">
          <cell r="B3325" t="str">
            <v>SLT0002584</v>
          </cell>
          <cell r="C3325" t="str">
            <v>k1右侧翻座布套新面料</v>
          </cell>
        </row>
        <row r="3325">
          <cell r="E3325" t="str">
            <v>AC</v>
          </cell>
          <cell r="F3325" t="str">
            <v>EA</v>
          </cell>
          <cell r="G3325" t="str">
            <v>P</v>
          </cell>
          <cell r="H3325" t="str">
            <v>standard</v>
          </cell>
          <cell r="I3325">
            <v>25.1513</v>
          </cell>
        </row>
        <row r="3326">
          <cell r="B3326" t="str">
            <v>TSY0010154</v>
          </cell>
          <cell r="C3326" t="str">
            <v>吊紧带KT-135-27-260</v>
          </cell>
          <cell r="D3326" t="str">
            <v>260mm</v>
          </cell>
          <cell r="E3326" t="str">
            <v>AC</v>
          </cell>
          <cell r="F3326" t="str">
            <v>EA</v>
          </cell>
          <cell r="G3326" t="str">
            <v>P</v>
          </cell>
          <cell r="H3326" t="str">
            <v>standard</v>
          </cell>
          <cell r="I3326">
            <v>0.1533</v>
          </cell>
        </row>
        <row r="3327">
          <cell r="B3327" t="str">
            <v>SBS0010136</v>
          </cell>
          <cell r="C3327" t="str">
            <v>主驾支腿焊接总成</v>
          </cell>
          <cell r="D3327" t="str">
            <v>福田奥杰EVC3</v>
          </cell>
          <cell r="E3327" t="str">
            <v>AC</v>
          </cell>
          <cell r="F3327" t="str">
            <v>EA</v>
          </cell>
          <cell r="G3327" t="str">
            <v>P</v>
          </cell>
          <cell r="H3327" t="str">
            <v>Standard</v>
          </cell>
          <cell r="I3327">
            <v>83.85394</v>
          </cell>
        </row>
        <row r="3328">
          <cell r="B3328" t="str">
            <v>SLT0002585</v>
          </cell>
          <cell r="C3328" t="str">
            <v>k1窄车中间背布套新面料</v>
          </cell>
        </row>
        <row r="3328">
          <cell r="E3328" t="str">
            <v>AC</v>
          </cell>
          <cell r="F3328" t="str">
            <v>EA</v>
          </cell>
          <cell r="G3328" t="str">
            <v>P</v>
          </cell>
          <cell r="H3328" t="str">
            <v>standard</v>
          </cell>
          <cell r="I3328">
            <v>17.08</v>
          </cell>
        </row>
        <row r="3329">
          <cell r="B3329" t="str">
            <v>TSY0010150</v>
          </cell>
          <cell r="C3329" t="str">
            <v>隐形黑拉锁80cm</v>
          </cell>
        </row>
        <row r="3329">
          <cell r="E3329" t="str">
            <v>AC</v>
          </cell>
          <cell r="F3329" t="str">
            <v>EA</v>
          </cell>
          <cell r="G3329" t="str">
            <v>P</v>
          </cell>
          <cell r="H3329" t="str">
            <v>standard</v>
          </cell>
          <cell r="I3329">
            <v>0.9</v>
          </cell>
        </row>
        <row r="3330">
          <cell r="B3330" t="str">
            <v>SCS0005180</v>
          </cell>
          <cell r="C3330" t="str">
            <v>C50E二排头枕总成织物黑</v>
          </cell>
        </row>
        <row r="3330">
          <cell r="E3330" t="str">
            <v>AC</v>
          </cell>
          <cell r="F3330" t="str">
            <v>EA</v>
          </cell>
          <cell r="G3330" t="str">
            <v>P</v>
          </cell>
          <cell r="H3330" t="str">
            <v>standard</v>
          </cell>
          <cell r="I3330">
            <v>13.85</v>
          </cell>
        </row>
        <row r="3331">
          <cell r="B3331" t="str">
            <v>SLT0010937</v>
          </cell>
          <cell r="C3331" t="str">
            <v>坐垫通风袋体</v>
          </cell>
        </row>
        <row r="3331">
          <cell r="E3331" t="str">
            <v>AC</v>
          </cell>
          <cell r="F3331" t="str">
            <v>EA</v>
          </cell>
          <cell r="G3331" t="str">
            <v>P</v>
          </cell>
          <cell r="H3331" t="str">
            <v>Standard</v>
          </cell>
          <cell r="I3331">
            <v>15.8</v>
          </cell>
        </row>
        <row r="3332">
          <cell r="B3332" t="str">
            <v>TSY0010149</v>
          </cell>
          <cell r="C3332" t="str">
            <v>LOGO标识</v>
          </cell>
        </row>
        <row r="3332">
          <cell r="E3332" t="str">
            <v>AC</v>
          </cell>
          <cell r="F3332" t="str">
            <v>EA</v>
          </cell>
          <cell r="G3332" t="str">
            <v>P</v>
          </cell>
          <cell r="H3332" t="str">
            <v>standard</v>
          </cell>
          <cell r="I3332">
            <v>0.83</v>
          </cell>
        </row>
        <row r="3333">
          <cell r="B3333" t="str">
            <v>SCS0003321</v>
          </cell>
          <cell r="C3333" t="str">
            <v>U201六分背包装膜</v>
          </cell>
        </row>
        <row r="3333">
          <cell r="E3333" t="str">
            <v>AC</v>
          </cell>
          <cell r="F3333" t="str">
            <v>EA</v>
          </cell>
          <cell r="G3333" t="str">
            <v>P</v>
          </cell>
          <cell r="H3333" t="str">
            <v>standard</v>
          </cell>
          <cell r="I3333">
            <v>1.2936</v>
          </cell>
          <cell r="J3333">
            <v>1.2936</v>
          </cell>
        </row>
        <row r="3334">
          <cell r="B3334" t="str">
            <v>SLT0010931</v>
          </cell>
          <cell r="C3334" t="str">
            <v>安全带带扣总成</v>
          </cell>
        </row>
        <row r="3334">
          <cell r="E3334" t="str">
            <v>AC</v>
          </cell>
          <cell r="F3334" t="str">
            <v>EA</v>
          </cell>
          <cell r="G3334" t="str">
            <v>P</v>
          </cell>
          <cell r="H3334" t="str">
            <v>Standard</v>
          </cell>
          <cell r="I3334">
            <v>12.83</v>
          </cell>
          <cell r="J3334">
            <v>12.83</v>
          </cell>
        </row>
        <row r="3335">
          <cell r="B3335" t="str">
            <v>TSY0010148</v>
          </cell>
          <cell r="C3335" t="str">
            <v>棕色M1029</v>
          </cell>
        </row>
        <row r="3335">
          <cell r="E3335" t="str">
            <v>AC</v>
          </cell>
          <cell r="F3335" t="str">
            <v>M</v>
          </cell>
          <cell r="G3335" t="str">
            <v>P</v>
          </cell>
          <cell r="H3335" t="str">
            <v>standard</v>
          </cell>
          <cell r="I3335">
            <v>0.0082</v>
          </cell>
        </row>
        <row r="3336">
          <cell r="B3336" t="str">
            <v>SCS0004151</v>
          </cell>
          <cell r="C3336" t="str">
            <v>靠背面套左真皮</v>
          </cell>
        </row>
        <row r="3336">
          <cell r="E3336" t="str">
            <v>AC</v>
          </cell>
          <cell r="F3336" t="str">
            <v>EA</v>
          </cell>
          <cell r="G3336" t="str">
            <v>P</v>
          </cell>
          <cell r="H3336" t="str">
            <v>standard</v>
          </cell>
          <cell r="I3336">
            <v>0</v>
          </cell>
        </row>
        <row r="3337">
          <cell r="B3337" t="str">
            <v>SLT0010930</v>
          </cell>
          <cell r="C3337" t="str">
            <v>驾驶员大护板固定钢丝B</v>
          </cell>
        </row>
        <row r="3337">
          <cell r="E3337" t="str">
            <v>AC</v>
          </cell>
          <cell r="F3337" t="str">
            <v>EA</v>
          </cell>
          <cell r="G3337" t="str">
            <v>P</v>
          </cell>
          <cell r="H3337" t="str">
            <v>Standard</v>
          </cell>
          <cell r="I3337">
            <v>0.754</v>
          </cell>
        </row>
        <row r="3338">
          <cell r="B3338" t="str">
            <v>TSY0010147</v>
          </cell>
          <cell r="C3338" t="str">
            <v>箭型条95cm</v>
          </cell>
        </row>
        <row r="3338">
          <cell r="E3338" t="str">
            <v>AC</v>
          </cell>
          <cell r="F3338" t="str">
            <v>EA</v>
          </cell>
          <cell r="G3338" t="str">
            <v>P</v>
          </cell>
          <cell r="H3338" t="str">
            <v>standard</v>
          </cell>
          <cell r="I3338">
            <v>0.079</v>
          </cell>
        </row>
        <row r="3339">
          <cell r="B3339" t="str">
            <v>SCS0003327</v>
          </cell>
          <cell r="C3339" t="str">
            <v>U201尼龙套</v>
          </cell>
          <cell r="D3339" t="str">
            <v>FTU201-7119003</v>
          </cell>
          <cell r="E3339" t="str">
            <v>NEW</v>
          </cell>
          <cell r="F3339" t="str">
            <v>EA</v>
          </cell>
          <cell r="G3339" t="str">
            <v>P</v>
          </cell>
          <cell r="H3339" t="str">
            <v>Standard</v>
          </cell>
          <cell r="I3339">
            <v>3.101</v>
          </cell>
        </row>
        <row r="3340">
          <cell r="B3340" t="str">
            <v>SLT0010929</v>
          </cell>
          <cell r="C3340" t="str">
            <v>驾驶员大护板固定钢丝A</v>
          </cell>
        </row>
        <row r="3340">
          <cell r="E3340" t="str">
            <v>AC</v>
          </cell>
          <cell r="F3340" t="str">
            <v>EA</v>
          </cell>
          <cell r="G3340" t="str">
            <v>P</v>
          </cell>
          <cell r="H3340" t="str">
            <v>Standard</v>
          </cell>
          <cell r="I3340">
            <v>0.754</v>
          </cell>
        </row>
        <row r="3341">
          <cell r="B3341" t="str">
            <v>TSY0010146</v>
          </cell>
          <cell r="C3341" t="str">
            <v>箭型条1165cm</v>
          </cell>
        </row>
        <row r="3341">
          <cell r="E3341" t="str">
            <v>AC</v>
          </cell>
          <cell r="F3341" t="str">
            <v>EA</v>
          </cell>
          <cell r="G3341" t="str">
            <v>P</v>
          </cell>
          <cell r="H3341" t="str">
            <v>standard</v>
          </cell>
          <cell r="I3341">
            <v>0.9693</v>
          </cell>
        </row>
        <row r="3342">
          <cell r="B3342" t="str">
            <v>SCS0005184</v>
          </cell>
          <cell r="C3342" t="str">
            <v>C50出租车四分背仿皮护面</v>
          </cell>
        </row>
        <row r="3342">
          <cell r="E3342" t="str">
            <v>AC</v>
          </cell>
          <cell r="F3342" t="str">
            <v>EA</v>
          </cell>
          <cell r="G3342" t="str">
            <v>P</v>
          </cell>
          <cell r="H3342" t="str">
            <v>standard</v>
          </cell>
          <cell r="I3342">
            <v>0</v>
          </cell>
        </row>
        <row r="3343">
          <cell r="B3343" t="str">
            <v>SLT0010927</v>
          </cell>
          <cell r="C3343" t="str">
            <v>滑轨解锁手把</v>
          </cell>
        </row>
        <row r="3343">
          <cell r="E3343" t="str">
            <v>AC</v>
          </cell>
          <cell r="F3343" t="str">
            <v>EA</v>
          </cell>
          <cell r="G3343" t="str">
            <v>P</v>
          </cell>
          <cell r="H3343" t="str">
            <v>Standard</v>
          </cell>
          <cell r="I3343">
            <v>3.52</v>
          </cell>
          <cell r="J3343">
            <v>3.52</v>
          </cell>
        </row>
        <row r="3344">
          <cell r="B3344" t="str">
            <v>TSY0010145</v>
          </cell>
          <cell r="C3344" t="str">
            <v>辅料93323-5</v>
          </cell>
        </row>
        <row r="3344">
          <cell r="E3344" t="str">
            <v>AC</v>
          </cell>
          <cell r="F3344" t="str">
            <v>M</v>
          </cell>
          <cell r="G3344" t="str">
            <v>P</v>
          </cell>
          <cell r="H3344" t="str">
            <v>standard</v>
          </cell>
          <cell r="I3344">
            <v>29.02</v>
          </cell>
          <cell r="J3344">
            <v>26.38</v>
          </cell>
        </row>
        <row r="3345">
          <cell r="B3345" t="str">
            <v>SCS0003391</v>
          </cell>
          <cell r="C3345" t="str">
            <v>B40L中改扶手泡棉加强板</v>
          </cell>
        </row>
        <row r="3345">
          <cell r="E3345" t="str">
            <v>AC</v>
          </cell>
          <cell r="F3345" t="str">
            <v>EA</v>
          </cell>
          <cell r="G3345" t="str">
            <v>P</v>
          </cell>
          <cell r="H3345" t="str">
            <v>standard</v>
          </cell>
          <cell r="I3345">
            <v>0.1583</v>
          </cell>
          <cell r="J3345">
            <v>0.1583</v>
          </cell>
        </row>
        <row r="3346">
          <cell r="B3346" t="str">
            <v>SLT0002591</v>
          </cell>
          <cell r="C3346" t="str">
            <v>k1宽车左一排三人座布套</v>
          </cell>
          <cell r="D3346" t="str">
            <v>（新面料）新状态</v>
          </cell>
          <cell r="E3346" t="str">
            <v>AC</v>
          </cell>
          <cell r="F3346" t="str">
            <v>EA</v>
          </cell>
          <cell r="G3346" t="str">
            <v>P</v>
          </cell>
          <cell r="H3346" t="str">
            <v>standard</v>
          </cell>
          <cell r="I3346">
            <v>41.061</v>
          </cell>
        </row>
        <row r="3347">
          <cell r="B3347" t="str">
            <v>TSY0010144</v>
          </cell>
          <cell r="C3347" t="str">
            <v>织物辅料TR5216</v>
          </cell>
          <cell r="D3347" t="str">
            <v>N*1.5m*3.5mm</v>
          </cell>
          <cell r="E3347" t="str">
            <v>AC</v>
          </cell>
          <cell r="F3347" t="str">
            <v>M</v>
          </cell>
          <cell r="G3347" t="str">
            <v>P</v>
          </cell>
          <cell r="H3347" t="str">
            <v>standard</v>
          </cell>
          <cell r="I3347">
            <v>25.5</v>
          </cell>
          <cell r="J3347">
            <v>26.82</v>
          </cell>
        </row>
        <row r="3348">
          <cell r="B3348" t="str">
            <v>SCS0003400</v>
          </cell>
          <cell r="C3348" t="str">
            <v>U201六分垫包装膜</v>
          </cell>
        </row>
        <row r="3348">
          <cell r="E3348" t="str">
            <v>AC</v>
          </cell>
          <cell r="F3348" t="str">
            <v>EA</v>
          </cell>
          <cell r="G3348" t="str">
            <v>P</v>
          </cell>
          <cell r="H3348" t="str">
            <v>standard</v>
          </cell>
          <cell r="I3348">
            <v>1.3818</v>
          </cell>
          <cell r="J3348">
            <v>1.3818</v>
          </cell>
        </row>
        <row r="3349">
          <cell r="B3349" t="str">
            <v>SLT0002592</v>
          </cell>
          <cell r="C3349" t="str">
            <v>k1左舵二排单人座布套</v>
          </cell>
          <cell r="D3349" t="str">
            <v>新面料</v>
          </cell>
          <cell r="E3349" t="str">
            <v>AC</v>
          </cell>
          <cell r="F3349" t="str">
            <v>EA</v>
          </cell>
          <cell r="G3349" t="str">
            <v>P</v>
          </cell>
          <cell r="H3349" t="str">
            <v>standard</v>
          </cell>
          <cell r="I3349">
            <v>14.2017</v>
          </cell>
        </row>
        <row r="3350">
          <cell r="B3350" t="str">
            <v>TSY0010143</v>
          </cell>
          <cell r="C3350" t="str">
            <v>织物主料TR5216压花</v>
          </cell>
          <cell r="D3350" t="str">
            <v>N*1.5m*3.5mm</v>
          </cell>
          <cell r="E3350" t="str">
            <v>AC</v>
          </cell>
          <cell r="F3350" t="str">
            <v>M</v>
          </cell>
          <cell r="G3350" t="str">
            <v>P</v>
          </cell>
          <cell r="H3350" t="str">
            <v>standard</v>
          </cell>
          <cell r="I3350">
            <v>28</v>
          </cell>
          <cell r="J3350">
            <v>30.66</v>
          </cell>
        </row>
        <row r="3351">
          <cell r="B3351" t="str">
            <v>SCS0004140</v>
          </cell>
          <cell r="C3351" t="str">
            <v>B40L二排六分座骨架总成</v>
          </cell>
        </row>
        <row r="3351">
          <cell r="E3351" t="str">
            <v>AC</v>
          </cell>
          <cell r="F3351" t="str">
            <v>EA</v>
          </cell>
          <cell r="G3351" t="str">
            <v>P</v>
          </cell>
          <cell r="H3351" t="str">
            <v>standard</v>
          </cell>
          <cell r="I3351">
            <v>111.9779</v>
          </cell>
        </row>
        <row r="3352">
          <cell r="B3352" t="str">
            <v>SLT0002593</v>
          </cell>
          <cell r="C3352" t="str">
            <v>k1左舵三排单人座布套</v>
          </cell>
          <cell r="D3352" t="str">
            <v>新面料</v>
          </cell>
          <cell r="E3352" t="str">
            <v>AC</v>
          </cell>
          <cell r="F3352" t="str">
            <v>EA</v>
          </cell>
          <cell r="G3352" t="str">
            <v>P</v>
          </cell>
          <cell r="H3352" t="str">
            <v>standard</v>
          </cell>
          <cell r="I3352">
            <v>14.2849</v>
          </cell>
        </row>
        <row r="3353">
          <cell r="B3353" t="str">
            <v>TSY0010140</v>
          </cell>
          <cell r="C3353" t="str">
            <v>吊紧带KT-135-2-360mm</v>
          </cell>
          <cell r="D3353" t="str">
            <v>360mmH3分割副座</v>
          </cell>
          <cell r="E3353" t="str">
            <v>AC</v>
          </cell>
          <cell r="F3353" t="str">
            <v>EA</v>
          </cell>
          <cell r="G3353" t="str">
            <v>P</v>
          </cell>
          <cell r="H3353" t="str">
            <v>standard</v>
          </cell>
          <cell r="I3353">
            <v>0.2123</v>
          </cell>
        </row>
        <row r="3354">
          <cell r="B3354" t="str">
            <v>SCS0003471</v>
          </cell>
          <cell r="C3354" t="str">
            <v>副驾驶员座垫泡沫总成</v>
          </cell>
          <cell r="D3354" t="str">
            <v>M20</v>
          </cell>
          <cell r="E3354" t="str">
            <v>AC</v>
          </cell>
          <cell r="F3354" t="str">
            <v>EA</v>
          </cell>
          <cell r="G3354" t="str">
            <v>P</v>
          </cell>
          <cell r="H3354" t="str">
            <v>Standard</v>
          </cell>
          <cell r="I3354">
            <v>19.785</v>
          </cell>
        </row>
        <row r="3355">
          <cell r="B3355" t="str">
            <v>SLT0002594</v>
          </cell>
          <cell r="C3355" t="str">
            <v>k1左舵二三排单人背布套</v>
          </cell>
          <cell r="D3355" t="str">
            <v>（新面料）</v>
          </cell>
          <cell r="E3355" t="str">
            <v>AC</v>
          </cell>
          <cell r="F3355" t="str">
            <v>EA</v>
          </cell>
          <cell r="G3355" t="str">
            <v>P</v>
          </cell>
          <cell r="H3355" t="str">
            <v>standard</v>
          </cell>
          <cell r="I3355">
            <v>19.0985</v>
          </cell>
        </row>
        <row r="3356">
          <cell r="B3356" t="str">
            <v>TSY0010139</v>
          </cell>
          <cell r="C3356" t="str">
            <v>吊紧带KT-135-2-225mm</v>
          </cell>
          <cell r="D3356" t="str">
            <v>225mmH3分割副座</v>
          </cell>
          <cell r="E3356" t="str">
            <v>AC</v>
          </cell>
          <cell r="F3356" t="str">
            <v>EA</v>
          </cell>
          <cell r="G3356" t="str">
            <v>P</v>
          </cell>
          <cell r="H3356" t="str">
            <v>standard</v>
          </cell>
          <cell r="I3356">
            <v>0.1327</v>
          </cell>
        </row>
        <row r="3357">
          <cell r="B3357" t="str">
            <v>SCS0004138</v>
          </cell>
          <cell r="C3357" t="str">
            <v>B40L六分靠背骨架总成</v>
          </cell>
        </row>
        <row r="3357">
          <cell r="E3357" t="str">
            <v>AC</v>
          </cell>
          <cell r="F3357" t="str">
            <v>EA</v>
          </cell>
          <cell r="G3357" t="str">
            <v>P</v>
          </cell>
          <cell r="H3357" t="str">
            <v>standard</v>
          </cell>
          <cell r="I3357">
            <v>76.7743</v>
          </cell>
        </row>
        <row r="3358">
          <cell r="B3358" t="str">
            <v>SLT0002595</v>
          </cell>
          <cell r="C3358" t="str">
            <v>k1左舵四人联体右座布套</v>
          </cell>
          <cell r="D3358" t="str">
            <v>（新面料）</v>
          </cell>
          <cell r="E3358" t="str">
            <v>AC</v>
          </cell>
          <cell r="F3358" t="str">
            <v>EA</v>
          </cell>
          <cell r="G3358" t="str">
            <v>P</v>
          </cell>
          <cell r="H3358" t="str">
            <v>standard</v>
          </cell>
          <cell r="I3358">
            <v>35.5623</v>
          </cell>
        </row>
        <row r="3359">
          <cell r="B3359" t="str">
            <v>TSY0010137</v>
          </cell>
          <cell r="C3359" t="str">
            <v>吊紧带KT-135-2-250mm</v>
          </cell>
          <cell r="D3359" t="str">
            <v>250mm*25mmH3分割靠背</v>
          </cell>
          <cell r="E3359" t="str">
            <v>AC</v>
          </cell>
          <cell r="F3359" t="str">
            <v>EA</v>
          </cell>
          <cell r="G3359" t="str">
            <v>P</v>
          </cell>
          <cell r="H3359" t="str">
            <v>standard</v>
          </cell>
          <cell r="I3359">
            <v>0.1474</v>
          </cell>
        </row>
        <row r="3360">
          <cell r="B3360" t="str">
            <v>SCS0004137</v>
          </cell>
          <cell r="C3360" t="str">
            <v>B40L六分茶杯盒</v>
          </cell>
          <cell r="D3360" t="str">
            <v>B40L后排</v>
          </cell>
          <cell r="E3360" t="str">
            <v>AC</v>
          </cell>
          <cell r="F3360" t="str">
            <v>EA</v>
          </cell>
          <cell r="G3360" t="str">
            <v>P</v>
          </cell>
          <cell r="H3360" t="str">
            <v>standard</v>
          </cell>
          <cell r="I3360">
            <v>0.41</v>
          </cell>
        </row>
        <row r="3361">
          <cell r="B3361" t="str">
            <v>SLT0002596</v>
          </cell>
          <cell r="C3361" t="str">
            <v>k1左舵四人联体右背布套</v>
          </cell>
          <cell r="D3361" t="str">
            <v>（新面料）</v>
          </cell>
          <cell r="E3361" t="str">
            <v>AC</v>
          </cell>
          <cell r="F3361" t="str">
            <v>EA</v>
          </cell>
          <cell r="G3361" t="str">
            <v>P</v>
          </cell>
          <cell r="H3361" t="str">
            <v>standard</v>
          </cell>
          <cell r="I3361">
            <v>35.5623</v>
          </cell>
        </row>
        <row r="3362">
          <cell r="B3362" t="str">
            <v>TSY0010136</v>
          </cell>
          <cell r="C3362" t="str">
            <v>吊紧带KT-135-2-230mm</v>
          </cell>
          <cell r="D3362" t="str">
            <v>230mm*25mmH3分割靠背</v>
          </cell>
          <cell r="E3362" t="str">
            <v>AC</v>
          </cell>
          <cell r="F3362" t="str">
            <v>EA</v>
          </cell>
          <cell r="G3362" t="str">
            <v>P</v>
          </cell>
          <cell r="H3362" t="str">
            <v>standard</v>
          </cell>
          <cell r="I3362">
            <v>0.1356</v>
          </cell>
        </row>
        <row r="3363">
          <cell r="B3363" t="str">
            <v>SCS0003923</v>
          </cell>
          <cell r="C3363" t="str">
            <v>靠背6分侧装车支架总成</v>
          </cell>
          <cell r="D3363" t="str">
            <v>C33D后排</v>
          </cell>
          <cell r="E3363" t="str">
            <v>AC</v>
          </cell>
          <cell r="F3363" t="str">
            <v>EA</v>
          </cell>
          <cell r="G3363" t="str">
            <v>P</v>
          </cell>
          <cell r="H3363" t="str">
            <v>standard</v>
          </cell>
          <cell r="I3363">
            <v>6.0254</v>
          </cell>
        </row>
        <row r="3364">
          <cell r="B3364" t="str">
            <v>SLT0002597</v>
          </cell>
          <cell r="C3364" t="str">
            <v>k1左舵四人联体左座布套</v>
          </cell>
          <cell r="D3364" t="str">
            <v>（新面料）</v>
          </cell>
          <cell r="E3364" t="str">
            <v>AC</v>
          </cell>
          <cell r="F3364" t="str">
            <v>EA</v>
          </cell>
          <cell r="G3364" t="str">
            <v>P</v>
          </cell>
          <cell r="H3364" t="str">
            <v>standard</v>
          </cell>
          <cell r="I3364">
            <v>35.7694</v>
          </cell>
        </row>
        <row r="3365">
          <cell r="B3365" t="str">
            <v>TSY0010134</v>
          </cell>
          <cell r="C3365" t="str">
            <v>吊紧带KT-135-2-340mm</v>
          </cell>
          <cell r="D3365" t="str">
            <v>340mm*25mm</v>
          </cell>
          <cell r="E3365" t="str">
            <v>NA</v>
          </cell>
          <cell r="F3365" t="str">
            <v>EA</v>
          </cell>
          <cell r="G3365" t="str">
            <v>P</v>
          </cell>
          <cell r="H3365" t="str">
            <v>standard</v>
          </cell>
          <cell r="I3365">
            <v>0.0001</v>
          </cell>
        </row>
        <row r="3366">
          <cell r="B3366" t="str">
            <v>SCS0004134</v>
          </cell>
          <cell r="C3366" t="str">
            <v>B40L安全带锁扣</v>
          </cell>
        </row>
        <row r="3366">
          <cell r="E3366" t="str">
            <v>AC</v>
          </cell>
          <cell r="F3366" t="str">
            <v>EA</v>
          </cell>
          <cell r="G3366" t="str">
            <v>P</v>
          </cell>
          <cell r="H3366" t="str">
            <v>standard</v>
          </cell>
          <cell r="I3366">
            <v>13</v>
          </cell>
        </row>
        <row r="3367">
          <cell r="B3367" t="str">
            <v>SLT0002598</v>
          </cell>
          <cell r="C3367" t="str">
            <v>k1左舵四人联体左背布套</v>
          </cell>
          <cell r="D3367" t="str">
            <v>（新面料）</v>
          </cell>
          <cell r="E3367" t="str">
            <v>AC</v>
          </cell>
          <cell r="F3367" t="str">
            <v>EA</v>
          </cell>
          <cell r="G3367" t="str">
            <v>P</v>
          </cell>
          <cell r="H3367" t="str">
            <v>standard</v>
          </cell>
          <cell r="I3367">
            <v>35.7694</v>
          </cell>
        </row>
        <row r="3368">
          <cell r="B3368" t="str">
            <v>TSY0010133</v>
          </cell>
          <cell r="C3368" t="str">
            <v>吊紧带KT-135-2-660mm</v>
          </cell>
          <cell r="D3368" t="str">
            <v>660mm*25mmH3分割靠背</v>
          </cell>
          <cell r="E3368" t="str">
            <v>AC</v>
          </cell>
          <cell r="F3368" t="str">
            <v>EA</v>
          </cell>
          <cell r="G3368" t="str">
            <v>P</v>
          </cell>
          <cell r="H3368" t="str">
            <v>standard</v>
          </cell>
          <cell r="I3368">
            <v>0.3892</v>
          </cell>
        </row>
        <row r="3369">
          <cell r="B3369" t="str">
            <v>SCS0003924</v>
          </cell>
          <cell r="C3369" t="str">
            <v>靠背4分侧装车支架总成</v>
          </cell>
          <cell r="D3369" t="str">
            <v>C33D后排</v>
          </cell>
          <cell r="E3369" t="str">
            <v>AC</v>
          </cell>
          <cell r="F3369" t="str">
            <v>EA</v>
          </cell>
          <cell r="G3369" t="str">
            <v>P</v>
          </cell>
          <cell r="H3369" t="str">
            <v>standard</v>
          </cell>
          <cell r="I3369">
            <v>5.844</v>
          </cell>
        </row>
        <row r="3370">
          <cell r="B3370" t="str">
            <v>SLT0002599</v>
          </cell>
          <cell r="C3370" t="str">
            <v>k1窄车460司机座布套</v>
          </cell>
          <cell r="D3370" t="str">
            <v>（新面料）左舵</v>
          </cell>
          <cell r="E3370" t="str">
            <v>AC</v>
          </cell>
          <cell r="F3370" t="str">
            <v>EA</v>
          </cell>
          <cell r="G3370" t="str">
            <v>P</v>
          </cell>
          <cell r="H3370" t="str">
            <v>standard</v>
          </cell>
          <cell r="I3370">
            <v>19.1974</v>
          </cell>
        </row>
        <row r="3371">
          <cell r="B3371" t="str">
            <v>TSY0010131</v>
          </cell>
          <cell r="C3371" t="str">
            <v>吊紧带KT-135-2-405mm</v>
          </cell>
          <cell r="D3371" t="str">
            <v>405mm*25mmH3分割座垫</v>
          </cell>
          <cell r="E3371" t="str">
            <v>AC</v>
          </cell>
          <cell r="F3371" t="str">
            <v>EA</v>
          </cell>
          <cell r="G3371" t="str">
            <v>P</v>
          </cell>
          <cell r="H3371" t="str">
            <v>standard</v>
          </cell>
          <cell r="I3371">
            <v>0.2388</v>
          </cell>
        </row>
        <row r="3372">
          <cell r="B3372" t="str">
            <v>SLT0002600</v>
          </cell>
          <cell r="C3372" t="str">
            <v>k1窄车460司机背布套</v>
          </cell>
          <cell r="D3372" t="str">
            <v>（新面料）</v>
          </cell>
          <cell r="E3372" t="str">
            <v>AC</v>
          </cell>
          <cell r="F3372" t="str">
            <v>EA</v>
          </cell>
          <cell r="G3372" t="str">
            <v>P</v>
          </cell>
          <cell r="H3372" t="str">
            <v>standard</v>
          </cell>
          <cell r="I3372">
            <v>23.8147</v>
          </cell>
        </row>
        <row r="3373">
          <cell r="B3373" t="str">
            <v>TSY0010130</v>
          </cell>
          <cell r="C3373" t="str">
            <v>吊紧带KT-135-2-280mm</v>
          </cell>
          <cell r="D3373" t="str">
            <v>280mm*25mmH3分割座垫</v>
          </cell>
          <cell r="E3373" t="str">
            <v>AC</v>
          </cell>
          <cell r="F3373" t="str">
            <v>EA</v>
          </cell>
          <cell r="G3373" t="str">
            <v>P</v>
          </cell>
          <cell r="H3373" t="str">
            <v>standard</v>
          </cell>
          <cell r="I3373">
            <v>0.1651</v>
          </cell>
        </row>
        <row r="3374">
          <cell r="B3374" t="str">
            <v>SCS0004025</v>
          </cell>
          <cell r="C3374" t="str">
            <v>B40后排垫地锁总成L</v>
          </cell>
        </row>
        <row r="3374">
          <cell r="E3374" t="str">
            <v>AC</v>
          </cell>
          <cell r="F3374" t="str">
            <v>EA</v>
          </cell>
          <cell r="G3374" t="str">
            <v>P</v>
          </cell>
          <cell r="H3374" t="str">
            <v>standard</v>
          </cell>
          <cell r="I3374">
            <v>15.2925</v>
          </cell>
        </row>
        <row r="3375">
          <cell r="B3375" t="str">
            <v>SLT0002601</v>
          </cell>
          <cell r="C3375" t="str">
            <v>k1窄车460副背布套</v>
          </cell>
          <cell r="D3375" t="str">
            <v>（新面料）司机</v>
          </cell>
          <cell r="E3375" t="str">
            <v>AC</v>
          </cell>
          <cell r="F3375" t="str">
            <v>EA</v>
          </cell>
          <cell r="G3375" t="str">
            <v>P</v>
          </cell>
          <cell r="H3375" t="str">
            <v>standard</v>
          </cell>
          <cell r="I3375">
            <v>27.0381</v>
          </cell>
        </row>
        <row r="3376">
          <cell r="B3376" t="str">
            <v>TSY0000021</v>
          </cell>
          <cell r="C3376" t="str">
            <v>吊紧带KT-135-2-770</v>
          </cell>
          <cell r="D3376" t="str">
            <v>770mm</v>
          </cell>
          <cell r="E3376" t="str">
            <v>AC</v>
          </cell>
          <cell r="F3376" t="str">
            <v>EA</v>
          </cell>
          <cell r="G3376" t="str">
            <v>P</v>
          </cell>
          <cell r="H3376" t="str">
            <v>standard</v>
          </cell>
          <cell r="I3376">
            <v>0.5285</v>
          </cell>
          <cell r="J3376">
            <v>0.4494</v>
          </cell>
        </row>
        <row r="3377">
          <cell r="B3377" t="str">
            <v>SCS0004026</v>
          </cell>
          <cell r="C3377" t="str">
            <v>B40L靠背扣手底座</v>
          </cell>
        </row>
        <row r="3377">
          <cell r="E3377" t="str">
            <v>AC</v>
          </cell>
          <cell r="F3377" t="str">
            <v>Ea</v>
          </cell>
          <cell r="G3377" t="str">
            <v>P</v>
          </cell>
          <cell r="H3377" t="str">
            <v>standard</v>
          </cell>
          <cell r="I3377">
            <v>7.76457</v>
          </cell>
        </row>
        <row r="3378">
          <cell r="B3378" t="str">
            <v>SLT0002602</v>
          </cell>
          <cell r="C3378" t="str">
            <v>k1窄车双人座布套</v>
          </cell>
          <cell r="D3378" t="str">
            <v>（新面料）</v>
          </cell>
          <cell r="E3378" t="str">
            <v>AC</v>
          </cell>
          <cell r="F3378" t="str">
            <v>EA</v>
          </cell>
          <cell r="G3378" t="str">
            <v>P</v>
          </cell>
          <cell r="H3378" t="str">
            <v>standard</v>
          </cell>
          <cell r="I3378">
            <v>35.1</v>
          </cell>
        </row>
        <row r="3379">
          <cell r="B3379" t="str">
            <v>TSY0000022</v>
          </cell>
          <cell r="C3379" t="str">
            <v>吊紧带KT-135-2-410</v>
          </cell>
          <cell r="D3379" t="str">
            <v>410mm</v>
          </cell>
          <cell r="E3379" t="str">
            <v>AC</v>
          </cell>
          <cell r="F3379" t="str">
            <v>EA</v>
          </cell>
          <cell r="G3379" t="str">
            <v>P</v>
          </cell>
          <cell r="H3379" t="str">
            <v>standard</v>
          </cell>
          <cell r="I3379">
            <v>0.2814</v>
          </cell>
          <cell r="J3379">
            <v>0.2393</v>
          </cell>
        </row>
        <row r="3380">
          <cell r="B3380" t="str">
            <v>SCS0004028</v>
          </cell>
          <cell r="C3380" t="str">
            <v>四分靠背支撑板</v>
          </cell>
          <cell r="D3380" t="str">
            <v>B40L后排PP材质</v>
          </cell>
          <cell r="E3380" t="str">
            <v>AC</v>
          </cell>
          <cell r="F3380" t="str">
            <v>EA</v>
          </cell>
          <cell r="G3380" t="str">
            <v>P</v>
          </cell>
          <cell r="H3380" t="str">
            <v>standard</v>
          </cell>
          <cell r="I3380">
            <v>2.5578</v>
          </cell>
          <cell r="J3380">
            <v>2.5578</v>
          </cell>
        </row>
        <row r="3381">
          <cell r="B3381" t="str">
            <v>SLT0002603</v>
          </cell>
          <cell r="C3381" t="str">
            <v>k1窄车双人背布套新面料</v>
          </cell>
        </row>
        <row r="3381">
          <cell r="E3381" t="str">
            <v>AC</v>
          </cell>
          <cell r="F3381" t="str">
            <v>EA</v>
          </cell>
          <cell r="G3381" t="str">
            <v>P</v>
          </cell>
          <cell r="H3381" t="str">
            <v>standard</v>
          </cell>
          <cell r="I3381">
            <v>42.94</v>
          </cell>
        </row>
        <row r="3382">
          <cell r="B3382" t="str">
            <v>TSY0000023</v>
          </cell>
          <cell r="C3382" t="str">
            <v>吊紧带KT-135-2-230</v>
          </cell>
        </row>
        <row r="3382">
          <cell r="E3382" t="str">
            <v>AC</v>
          </cell>
          <cell r="F3382" t="str">
            <v>EA</v>
          </cell>
          <cell r="G3382" t="str">
            <v>P</v>
          </cell>
          <cell r="H3382" t="str">
            <v>standard</v>
          </cell>
          <cell r="I3382">
            <v>0.1634</v>
          </cell>
          <cell r="J3382">
            <v>0.1343</v>
          </cell>
        </row>
        <row r="3383">
          <cell r="B3383" t="str">
            <v>SCS0004126</v>
          </cell>
          <cell r="C3383" t="str">
            <v>B40L六分地锁长拉线</v>
          </cell>
        </row>
        <row r="3383">
          <cell r="E3383" t="str">
            <v>AC</v>
          </cell>
          <cell r="F3383" t="str">
            <v>EA</v>
          </cell>
          <cell r="G3383" t="str">
            <v>P</v>
          </cell>
          <cell r="H3383" t="str">
            <v>standard</v>
          </cell>
          <cell r="I3383">
            <v>6.1748</v>
          </cell>
          <cell r="J3383">
            <v>6.1748</v>
          </cell>
        </row>
        <row r="3384">
          <cell r="B3384" t="str">
            <v>SLT0002604</v>
          </cell>
          <cell r="C3384" t="str">
            <v>k1窄车三排单人座布套</v>
          </cell>
          <cell r="D3384" t="str">
            <v>（新面料）</v>
          </cell>
          <cell r="E3384" t="str">
            <v>AC</v>
          </cell>
          <cell r="F3384" t="str">
            <v>EA</v>
          </cell>
          <cell r="G3384" t="str">
            <v>P</v>
          </cell>
          <cell r="H3384" t="str">
            <v>standard</v>
          </cell>
          <cell r="I3384">
            <v>18.64</v>
          </cell>
        </row>
        <row r="3385">
          <cell r="B3385" t="str">
            <v>TSY0000024</v>
          </cell>
          <cell r="C3385" t="str">
            <v>板条KT-39-135</v>
          </cell>
          <cell r="D3385" t="str">
            <v>135mm</v>
          </cell>
          <cell r="E3385" t="str">
            <v>AC</v>
          </cell>
          <cell r="F3385" t="str">
            <v>EA</v>
          </cell>
          <cell r="G3385" t="str">
            <v>P</v>
          </cell>
          <cell r="H3385" t="str">
            <v>standard</v>
          </cell>
          <cell r="I3385">
            <v>0.1014</v>
          </cell>
          <cell r="J3385">
            <v>0.1537</v>
          </cell>
        </row>
        <row r="3386">
          <cell r="B3386" t="str">
            <v>SCS0004029</v>
          </cell>
          <cell r="C3386" t="str">
            <v>头枕主插管黑色</v>
          </cell>
          <cell r="D3386" t="str">
            <v>B40</v>
          </cell>
          <cell r="E3386" t="str">
            <v>AC</v>
          </cell>
          <cell r="F3386" t="str">
            <v>EA</v>
          </cell>
          <cell r="G3386" t="str">
            <v>P</v>
          </cell>
          <cell r="H3386" t="str">
            <v>standard</v>
          </cell>
          <cell r="I3386">
            <v>0.5128</v>
          </cell>
        </row>
        <row r="3387">
          <cell r="B3387" t="str">
            <v>SLT0010764</v>
          </cell>
          <cell r="C3387" t="str">
            <v>驾驶员座垫泡沫预埋钢丝A</v>
          </cell>
          <cell r="D3387" t="str">
            <v>一汽轻卡减震</v>
          </cell>
          <cell r="E3387" t="str">
            <v>NEW</v>
          </cell>
          <cell r="F3387" t="str">
            <v>EA</v>
          </cell>
          <cell r="G3387" t="str">
            <v>P</v>
          </cell>
          <cell r="H3387" t="str">
            <v>Standard</v>
          </cell>
          <cell r="I3387">
            <v>0.13</v>
          </cell>
          <cell r="J3387">
            <v>0.13</v>
          </cell>
        </row>
        <row r="3388">
          <cell r="B3388" t="str">
            <v>TSY0000025</v>
          </cell>
          <cell r="C3388" t="str">
            <v>扣条KT-40-135</v>
          </cell>
          <cell r="D3388" t="str">
            <v>135mm</v>
          </cell>
          <cell r="E3388" t="str">
            <v>AC</v>
          </cell>
          <cell r="F3388" t="str">
            <v>EA</v>
          </cell>
          <cell r="G3388" t="str">
            <v>P</v>
          </cell>
          <cell r="H3388" t="str">
            <v>standard</v>
          </cell>
          <cell r="I3388">
            <v>0.1754</v>
          </cell>
          <cell r="J3388">
            <v>0.2981</v>
          </cell>
        </row>
        <row r="3389">
          <cell r="B3389" t="str">
            <v>SCS0004032</v>
          </cell>
          <cell r="C3389" t="str">
            <v>B40后排垫地锁总成R</v>
          </cell>
        </row>
        <row r="3389">
          <cell r="E3389" t="str">
            <v>AC</v>
          </cell>
          <cell r="F3389" t="str">
            <v>EA</v>
          </cell>
          <cell r="G3389" t="str">
            <v>P</v>
          </cell>
          <cell r="H3389" t="str">
            <v>standard</v>
          </cell>
          <cell r="I3389">
            <v>15.2925</v>
          </cell>
        </row>
        <row r="3390">
          <cell r="B3390" t="str">
            <v>SLT0002606</v>
          </cell>
          <cell r="C3390" t="str">
            <v>k1窄车左侧翻背布套</v>
          </cell>
          <cell r="D3390" t="str">
            <v>（新面料）</v>
          </cell>
          <cell r="E3390" t="str">
            <v>AC</v>
          </cell>
          <cell r="F3390" t="str">
            <v>EA</v>
          </cell>
          <cell r="G3390" t="str">
            <v>P</v>
          </cell>
          <cell r="H3390" t="str">
            <v>standard</v>
          </cell>
          <cell r="I3390">
            <v>41.12</v>
          </cell>
        </row>
        <row r="3391">
          <cell r="B3391" t="str">
            <v>TSY0000026</v>
          </cell>
          <cell r="C3391" t="str">
            <v>板条KT-15-1200</v>
          </cell>
          <cell r="D3391" t="str">
            <v>1200mm</v>
          </cell>
          <cell r="E3391" t="str">
            <v>AC</v>
          </cell>
          <cell r="F3391" t="str">
            <v>EA</v>
          </cell>
          <cell r="G3391" t="str">
            <v>P</v>
          </cell>
          <cell r="H3391" t="str">
            <v>standard</v>
          </cell>
          <cell r="I3391">
            <v>0.8923</v>
          </cell>
          <cell r="J3391">
            <v>0.9984</v>
          </cell>
        </row>
        <row r="3392">
          <cell r="B3392" t="str">
            <v>SCS0004118</v>
          </cell>
          <cell r="C3392" t="str">
            <v>B40后排座椅坐垫包装膜</v>
          </cell>
        </row>
        <row r="3392">
          <cell r="E3392" t="str">
            <v>AC</v>
          </cell>
          <cell r="F3392" t="str">
            <v>EA</v>
          </cell>
          <cell r="G3392" t="str">
            <v>P</v>
          </cell>
          <cell r="H3392" t="str">
            <v>standard</v>
          </cell>
          <cell r="I3392">
            <v>1.4909</v>
          </cell>
          <cell r="J3392">
            <v>1.49094017094017</v>
          </cell>
        </row>
        <row r="3393">
          <cell r="B3393" t="str">
            <v>SLT0002607</v>
          </cell>
          <cell r="C3393" t="str">
            <v>k1窄车一排三人座布套</v>
          </cell>
          <cell r="D3393" t="str">
            <v>（新面料）</v>
          </cell>
          <cell r="E3393" t="str">
            <v>AC</v>
          </cell>
          <cell r="F3393" t="str">
            <v>EA</v>
          </cell>
          <cell r="G3393" t="str">
            <v>P</v>
          </cell>
          <cell r="H3393" t="str">
            <v>standard</v>
          </cell>
          <cell r="I3393">
            <v>45.16</v>
          </cell>
        </row>
        <row r="3394">
          <cell r="B3394" t="str">
            <v>TSY0000027</v>
          </cell>
          <cell r="C3394" t="str">
            <v>板条KT-15-290</v>
          </cell>
          <cell r="D3394" t="str">
            <v>290mm</v>
          </cell>
          <cell r="E3394" t="str">
            <v>AC</v>
          </cell>
          <cell r="F3394" t="str">
            <v>EA</v>
          </cell>
          <cell r="G3394" t="str">
            <v>P</v>
          </cell>
          <cell r="H3394" t="str">
            <v>standard</v>
          </cell>
          <cell r="I3394">
            <v>0.199</v>
          </cell>
          <cell r="J3394">
            <v>0.239</v>
          </cell>
        </row>
        <row r="3395">
          <cell r="B3395" t="str">
            <v>SCS0004036</v>
          </cell>
          <cell r="C3395" t="str">
            <v>头枕副插管黑色</v>
          </cell>
          <cell r="D3395" t="str">
            <v>B40</v>
          </cell>
          <cell r="E3395" t="str">
            <v>AC</v>
          </cell>
          <cell r="F3395" t="str">
            <v>EA</v>
          </cell>
          <cell r="G3395" t="str">
            <v>P</v>
          </cell>
          <cell r="H3395" t="str">
            <v>standard</v>
          </cell>
          <cell r="I3395">
            <v>0.5128</v>
          </cell>
        </row>
        <row r="3396">
          <cell r="B3396" t="str">
            <v>SLT0002608</v>
          </cell>
          <cell r="C3396" t="str">
            <v>k1窄车一排三人背布套</v>
          </cell>
          <cell r="D3396" t="str">
            <v>（新面料)</v>
          </cell>
          <cell r="E3396" t="str">
            <v>AC</v>
          </cell>
          <cell r="F3396" t="str">
            <v>EA</v>
          </cell>
          <cell r="G3396" t="str">
            <v>P</v>
          </cell>
          <cell r="H3396" t="str">
            <v>standard</v>
          </cell>
          <cell r="I3396">
            <v>49.36</v>
          </cell>
        </row>
        <row r="3397">
          <cell r="B3397" t="str">
            <v>TSY0000029</v>
          </cell>
          <cell r="C3397" t="str">
            <v>标识H470400000002</v>
          </cell>
          <cell r="D3397" t="str">
            <v>40mm*65mm</v>
          </cell>
          <cell r="E3397" t="str">
            <v>AC</v>
          </cell>
          <cell r="F3397" t="str">
            <v>EA</v>
          </cell>
          <cell r="G3397" t="str">
            <v>P</v>
          </cell>
          <cell r="H3397" t="str">
            <v>standard</v>
          </cell>
          <cell r="I3397">
            <v>0.0291</v>
          </cell>
        </row>
        <row r="3398">
          <cell r="B3398" t="str">
            <v>SCS0004040</v>
          </cell>
          <cell r="C3398" t="str">
            <v>B40L扣手</v>
          </cell>
        </row>
        <row r="3398">
          <cell r="E3398" t="str">
            <v>AC</v>
          </cell>
          <cell r="F3398" t="str">
            <v>Ea</v>
          </cell>
          <cell r="G3398" t="str">
            <v>P</v>
          </cell>
          <cell r="H3398" t="str">
            <v>standard</v>
          </cell>
          <cell r="I3398">
            <v>6.76285</v>
          </cell>
        </row>
        <row r="3399">
          <cell r="B3399" t="str">
            <v>SLT0010757</v>
          </cell>
          <cell r="C3399" t="str">
            <v>驾驶员靠背泡沫预埋钢丝C</v>
          </cell>
          <cell r="D3399" t="str">
            <v>一汽轻卡减震</v>
          </cell>
          <cell r="E3399" t="str">
            <v>NEW</v>
          </cell>
          <cell r="F3399" t="str">
            <v>EA</v>
          </cell>
          <cell r="G3399" t="str">
            <v>P</v>
          </cell>
          <cell r="H3399" t="str">
            <v>Standard</v>
          </cell>
          <cell r="I3399">
            <v>0.14</v>
          </cell>
          <cell r="J3399">
            <v>0.104</v>
          </cell>
        </row>
        <row r="3400">
          <cell r="B3400" t="str">
            <v>TSY0000030</v>
          </cell>
          <cell r="C3400" t="str">
            <v>潍坊3C标识I140327</v>
          </cell>
          <cell r="D3400" t="str">
            <v>19mm*28mm</v>
          </cell>
          <cell r="E3400" t="str">
            <v>AC</v>
          </cell>
          <cell r="F3400" t="str">
            <v>EA</v>
          </cell>
          <cell r="G3400" t="str">
            <v>P</v>
          </cell>
          <cell r="H3400" t="str">
            <v>standard</v>
          </cell>
          <cell r="I3400">
            <v>0.0078</v>
          </cell>
        </row>
        <row r="3401">
          <cell r="B3401" t="str">
            <v>SCS0004042</v>
          </cell>
          <cell r="C3401" t="str">
            <v>B40L座椅挂钩</v>
          </cell>
        </row>
        <row r="3401">
          <cell r="E3401" t="str">
            <v>AC</v>
          </cell>
          <cell r="F3401" t="str">
            <v>Ea</v>
          </cell>
          <cell r="G3401" t="str">
            <v>P</v>
          </cell>
          <cell r="H3401" t="str">
            <v>standard</v>
          </cell>
          <cell r="I3401">
            <v>4.65059</v>
          </cell>
        </row>
        <row r="3402">
          <cell r="B3402" t="str">
            <v>SLT0002610</v>
          </cell>
          <cell r="C3402" t="str">
            <v>k1跨坐布套（新面料）</v>
          </cell>
        </row>
        <row r="3402">
          <cell r="E3402" t="str">
            <v>AC</v>
          </cell>
          <cell r="F3402" t="str">
            <v>EA</v>
          </cell>
          <cell r="G3402" t="str">
            <v>P</v>
          </cell>
          <cell r="H3402" t="str">
            <v>standard</v>
          </cell>
          <cell r="I3402">
            <v>13.87</v>
          </cell>
        </row>
        <row r="3403">
          <cell r="B3403" t="str">
            <v>TSY0000031</v>
          </cell>
          <cell r="C3403" t="str">
            <v>标识H0704010206A0</v>
          </cell>
          <cell r="D3403" t="str">
            <v>40mm*65mm</v>
          </cell>
          <cell r="E3403" t="str">
            <v>AC</v>
          </cell>
          <cell r="F3403" t="str">
            <v>EA</v>
          </cell>
          <cell r="G3403" t="str">
            <v>P</v>
          </cell>
          <cell r="H3403" t="str">
            <v>standard</v>
          </cell>
          <cell r="I3403">
            <v>0.0291</v>
          </cell>
        </row>
        <row r="3404">
          <cell r="B3404" t="str">
            <v>SCS0004112</v>
          </cell>
          <cell r="C3404" t="str">
            <v>B40V后排支撑外壳</v>
          </cell>
        </row>
        <row r="3404">
          <cell r="E3404" t="str">
            <v>AC</v>
          </cell>
          <cell r="F3404" t="str">
            <v>Ea</v>
          </cell>
          <cell r="G3404" t="str">
            <v>P</v>
          </cell>
          <cell r="H3404" t="str">
            <v>standard</v>
          </cell>
          <cell r="I3404">
            <v>4.30121</v>
          </cell>
        </row>
        <row r="3405">
          <cell r="B3405" t="str">
            <v>SLT0010755</v>
          </cell>
          <cell r="C3405" t="str">
            <v>驾驶员靠背泡沫预埋钢丝A</v>
          </cell>
          <cell r="D3405" t="str">
            <v>一汽轻卡减震</v>
          </cell>
          <cell r="E3405" t="str">
            <v>NEW</v>
          </cell>
          <cell r="F3405" t="str">
            <v>EA</v>
          </cell>
          <cell r="G3405" t="str">
            <v>P</v>
          </cell>
          <cell r="H3405" t="str">
            <v>Standard</v>
          </cell>
          <cell r="I3405">
            <v>0.14</v>
          </cell>
          <cell r="J3405">
            <v>0.14</v>
          </cell>
        </row>
        <row r="3406">
          <cell r="B3406" t="str">
            <v>TSY0000032</v>
          </cell>
          <cell r="C3406" t="str">
            <v>标识H0704010205A0</v>
          </cell>
          <cell r="D3406" t="str">
            <v>40mm*65mm</v>
          </cell>
          <cell r="E3406" t="str">
            <v>AC</v>
          </cell>
          <cell r="F3406" t="str">
            <v>EA</v>
          </cell>
          <cell r="G3406" t="str">
            <v>P</v>
          </cell>
          <cell r="H3406" t="str">
            <v>standard</v>
          </cell>
          <cell r="I3406">
            <v>0.0291</v>
          </cell>
        </row>
        <row r="3407">
          <cell r="B3407" t="str">
            <v>SCS0004044</v>
          </cell>
          <cell r="C3407" t="str">
            <v>B40L地锁解锁拉带总成</v>
          </cell>
        </row>
        <row r="3407">
          <cell r="E3407" t="str">
            <v>AC</v>
          </cell>
          <cell r="F3407" t="str">
            <v>EA</v>
          </cell>
          <cell r="G3407" t="str">
            <v>P</v>
          </cell>
          <cell r="H3407" t="str">
            <v>standard</v>
          </cell>
          <cell r="I3407">
            <v>0.68</v>
          </cell>
          <cell r="J3407">
            <v>0.68</v>
          </cell>
        </row>
        <row r="3408">
          <cell r="B3408" t="str">
            <v>SLT0010750</v>
          </cell>
          <cell r="C3408" t="str">
            <v>驾驶员靠背下舒适性海绵</v>
          </cell>
          <cell r="D3408" t="str">
            <v>一汽轻卡减震</v>
          </cell>
          <cell r="E3408" t="str">
            <v>AC</v>
          </cell>
          <cell r="F3408" t="str">
            <v>EA</v>
          </cell>
          <cell r="G3408" t="str">
            <v>P</v>
          </cell>
          <cell r="H3408" t="str">
            <v>Standard</v>
          </cell>
          <cell r="I3408">
            <v>2.35</v>
          </cell>
          <cell r="J3408">
            <v>2.35</v>
          </cell>
        </row>
        <row r="3409">
          <cell r="B3409" t="str">
            <v>TSY0000033</v>
          </cell>
          <cell r="C3409" t="str">
            <v>标识H0704010101A0</v>
          </cell>
          <cell r="D3409" t="str">
            <v>40mm*65mm</v>
          </cell>
          <cell r="E3409" t="str">
            <v>AC</v>
          </cell>
          <cell r="F3409" t="str">
            <v>EA</v>
          </cell>
          <cell r="G3409" t="str">
            <v>P</v>
          </cell>
          <cell r="H3409" t="str">
            <v>standard</v>
          </cell>
          <cell r="I3409">
            <v>0.0291</v>
          </cell>
        </row>
        <row r="3410">
          <cell r="B3410" t="str">
            <v>SCS0004110</v>
          </cell>
          <cell r="C3410" t="str">
            <v>B40V后排扣手内支撑</v>
          </cell>
        </row>
        <row r="3410">
          <cell r="E3410" t="str">
            <v>AC</v>
          </cell>
          <cell r="F3410" t="str">
            <v>Ea</v>
          </cell>
          <cell r="G3410" t="str">
            <v>P</v>
          </cell>
          <cell r="H3410" t="str">
            <v>standard</v>
          </cell>
          <cell r="I3410">
            <v>4.29044</v>
          </cell>
        </row>
        <row r="3411">
          <cell r="B3411" t="str">
            <v>SLT0010749</v>
          </cell>
          <cell r="C3411" t="str">
            <v>驾驶员靠背上舒适性海绵</v>
          </cell>
          <cell r="D3411" t="str">
            <v>一汽轻卡减震</v>
          </cell>
          <cell r="E3411" t="str">
            <v>AC</v>
          </cell>
          <cell r="F3411" t="str">
            <v>EA</v>
          </cell>
          <cell r="G3411" t="str">
            <v>P</v>
          </cell>
          <cell r="H3411" t="str">
            <v>Standard</v>
          </cell>
          <cell r="I3411">
            <v>2.52</v>
          </cell>
          <cell r="J3411">
            <v>2.52</v>
          </cell>
        </row>
        <row r="3412">
          <cell r="B3412" t="str">
            <v>TSY0000036</v>
          </cell>
          <cell r="C3412" t="str">
            <v>黑色拉锁235cm</v>
          </cell>
        </row>
        <row r="3412">
          <cell r="E3412" t="str">
            <v>AC</v>
          </cell>
          <cell r="F3412" t="str">
            <v>EA</v>
          </cell>
          <cell r="G3412" t="str">
            <v>P</v>
          </cell>
          <cell r="H3412" t="str">
            <v>standard</v>
          </cell>
          <cell r="I3412">
            <v>1.2649</v>
          </cell>
        </row>
        <row r="3413">
          <cell r="B3413" t="str">
            <v>SCS0004045</v>
          </cell>
          <cell r="C3413" t="str">
            <v>B40L四六分右侧内罩壳总成</v>
          </cell>
        </row>
        <row r="3413">
          <cell r="E3413" t="str">
            <v>AC</v>
          </cell>
          <cell r="F3413" t="str">
            <v>EA</v>
          </cell>
          <cell r="G3413" t="str">
            <v>P</v>
          </cell>
          <cell r="H3413" t="str">
            <v>standard</v>
          </cell>
          <cell r="I3413">
            <v>4.6621</v>
          </cell>
        </row>
        <row r="3414">
          <cell r="B3414" t="str">
            <v>SLT0010737</v>
          </cell>
          <cell r="C3414" t="str">
            <v>坐垫舒适性海绵2</v>
          </cell>
          <cell r="D3414" t="str">
            <v>轻卡减震</v>
          </cell>
          <cell r="E3414" t="str">
            <v>AC</v>
          </cell>
          <cell r="F3414" t="str">
            <v>EA</v>
          </cell>
          <cell r="G3414" t="str">
            <v>P</v>
          </cell>
          <cell r="H3414" t="str">
            <v>Standard</v>
          </cell>
          <cell r="I3414">
            <v>4.5864</v>
          </cell>
          <cell r="J3414">
            <v>4.58</v>
          </cell>
        </row>
        <row r="3415">
          <cell r="B3415" t="str">
            <v>TSY0000038</v>
          </cell>
          <cell r="C3415" t="str">
            <v>吊紧带KT-135-410mm</v>
          </cell>
        </row>
        <row r="3415">
          <cell r="E3415" t="str">
            <v>AC</v>
          </cell>
          <cell r="F3415" t="str">
            <v>EA</v>
          </cell>
          <cell r="G3415" t="str">
            <v>P</v>
          </cell>
          <cell r="H3415" t="str">
            <v>standard</v>
          </cell>
          <cell r="I3415">
            <v>0.4232</v>
          </cell>
        </row>
        <row r="3416">
          <cell r="B3416" t="str">
            <v>SCS0004046</v>
          </cell>
          <cell r="C3416" t="str">
            <v>B40L四六分座椅挂钩拉带</v>
          </cell>
        </row>
        <row r="3416">
          <cell r="E3416" t="str">
            <v>AC</v>
          </cell>
          <cell r="F3416" t="str">
            <v>EA</v>
          </cell>
          <cell r="G3416" t="str">
            <v>P</v>
          </cell>
          <cell r="H3416" t="str">
            <v>standard</v>
          </cell>
          <cell r="I3416">
            <v>1.03</v>
          </cell>
          <cell r="J3416">
            <v>1.03</v>
          </cell>
        </row>
        <row r="3417">
          <cell r="B3417" t="str">
            <v>SLT0010736</v>
          </cell>
          <cell r="C3417" t="str">
            <v>坐垫舒适性海绵1</v>
          </cell>
          <cell r="D3417" t="str">
            <v>轻卡减震</v>
          </cell>
          <cell r="E3417" t="str">
            <v>AC</v>
          </cell>
          <cell r="F3417" t="str">
            <v>EA</v>
          </cell>
          <cell r="G3417" t="str">
            <v>P</v>
          </cell>
          <cell r="H3417" t="str">
            <v>Standard</v>
          </cell>
          <cell r="I3417">
            <v>4.2218</v>
          </cell>
          <cell r="J3417">
            <v>4.22</v>
          </cell>
        </row>
        <row r="3418">
          <cell r="B3418" t="str">
            <v>TSY0000039</v>
          </cell>
          <cell r="C3418" t="str">
            <v>标识H4704010219A0</v>
          </cell>
          <cell r="D3418" t="str">
            <v>40mm*65mm</v>
          </cell>
          <cell r="E3418" t="str">
            <v>AC</v>
          </cell>
          <cell r="F3418" t="str">
            <v>EA</v>
          </cell>
          <cell r="G3418" t="str">
            <v>P</v>
          </cell>
          <cell r="H3418" t="str">
            <v>standard</v>
          </cell>
          <cell r="I3418">
            <v>0.0291</v>
          </cell>
        </row>
        <row r="3419">
          <cell r="B3419" t="str">
            <v>SCS0004107</v>
          </cell>
          <cell r="C3419" t="str">
            <v>后座椅安全带双搭扣总成</v>
          </cell>
          <cell r="D3419" t="str">
            <v>B40V后排</v>
          </cell>
          <cell r="E3419" t="str">
            <v>AC</v>
          </cell>
          <cell r="F3419" t="str">
            <v>EA</v>
          </cell>
          <cell r="G3419" t="str">
            <v>P</v>
          </cell>
          <cell r="H3419" t="str">
            <v>standard</v>
          </cell>
          <cell r="I3419">
            <v>22.23</v>
          </cell>
        </row>
        <row r="3420">
          <cell r="B3420" t="str">
            <v>SLT0010735</v>
          </cell>
          <cell r="C3420" t="str">
            <v>靠背舒适性海绵2</v>
          </cell>
          <cell r="D3420" t="str">
            <v>轻卡减震</v>
          </cell>
          <cell r="E3420" t="str">
            <v>AC</v>
          </cell>
          <cell r="F3420" t="str">
            <v>EA</v>
          </cell>
          <cell r="G3420" t="str">
            <v>P</v>
          </cell>
          <cell r="H3420" t="str">
            <v>Standard</v>
          </cell>
          <cell r="I3420">
            <v>6.3838</v>
          </cell>
          <cell r="J3420">
            <v>6.38</v>
          </cell>
        </row>
        <row r="3421">
          <cell r="B3421" t="str">
            <v>TSY0000040</v>
          </cell>
          <cell r="C3421" t="str">
            <v>标识H4704010217A0</v>
          </cell>
          <cell r="D3421" t="str">
            <v>40mm*65mm</v>
          </cell>
          <cell r="E3421" t="str">
            <v>AC</v>
          </cell>
          <cell r="F3421" t="str">
            <v>EA</v>
          </cell>
          <cell r="G3421" t="str">
            <v>P</v>
          </cell>
          <cell r="H3421" t="str">
            <v>standard</v>
          </cell>
          <cell r="I3421">
            <v>0.0291</v>
          </cell>
        </row>
        <row r="3422">
          <cell r="B3422" t="str">
            <v>SCS0004047</v>
          </cell>
          <cell r="C3422" t="str">
            <v>B40L扣手减震橡胶塞黑色</v>
          </cell>
        </row>
        <row r="3422">
          <cell r="E3422" t="str">
            <v>AC</v>
          </cell>
          <cell r="F3422" t="str">
            <v>EA</v>
          </cell>
          <cell r="G3422" t="str">
            <v>P</v>
          </cell>
          <cell r="H3422" t="str">
            <v>standard</v>
          </cell>
          <cell r="I3422">
            <v>0.23</v>
          </cell>
        </row>
        <row r="3423">
          <cell r="B3423" t="str">
            <v>SLT0002617</v>
          </cell>
          <cell r="C3423" t="str">
            <v>k11.5左侧翻座布套</v>
          </cell>
          <cell r="D3423" t="str">
            <v>（新面料）</v>
          </cell>
          <cell r="E3423" t="str">
            <v>AC</v>
          </cell>
          <cell r="F3423" t="str">
            <v>EA</v>
          </cell>
          <cell r="G3423" t="str">
            <v>P</v>
          </cell>
          <cell r="H3423" t="str">
            <v>standard</v>
          </cell>
          <cell r="I3423">
            <v>30.3029</v>
          </cell>
        </row>
        <row r="3424">
          <cell r="B3424" t="str">
            <v>TSY0000041</v>
          </cell>
          <cell r="C3424" t="str">
            <v>标识H4704010102A0</v>
          </cell>
          <cell r="D3424" t="str">
            <v>40mm*65mm</v>
          </cell>
          <cell r="E3424" t="str">
            <v>AC</v>
          </cell>
          <cell r="F3424" t="str">
            <v>EA</v>
          </cell>
          <cell r="G3424" t="str">
            <v>P</v>
          </cell>
          <cell r="H3424" t="str">
            <v>standard</v>
          </cell>
          <cell r="I3424">
            <v>0.0291</v>
          </cell>
        </row>
        <row r="3425">
          <cell r="B3425" t="str">
            <v>SCS0004048</v>
          </cell>
          <cell r="C3425" t="str">
            <v>B40L四六分地锁短拉线</v>
          </cell>
        </row>
        <row r="3425">
          <cell r="E3425" t="str">
            <v>AC</v>
          </cell>
          <cell r="F3425" t="str">
            <v>EA</v>
          </cell>
          <cell r="G3425" t="str">
            <v>P</v>
          </cell>
          <cell r="H3425" t="str">
            <v>standard</v>
          </cell>
          <cell r="I3425">
            <v>5.3644</v>
          </cell>
          <cell r="J3425">
            <v>5.3644</v>
          </cell>
        </row>
        <row r="3426">
          <cell r="B3426" t="str">
            <v>SLT0002618</v>
          </cell>
          <cell r="C3426" t="str">
            <v>k11.5右侧翻背布套</v>
          </cell>
          <cell r="D3426" t="str">
            <v>（新面料）</v>
          </cell>
          <cell r="E3426" t="str">
            <v>AC</v>
          </cell>
          <cell r="F3426" t="str">
            <v>EA</v>
          </cell>
          <cell r="G3426" t="str">
            <v>P</v>
          </cell>
          <cell r="H3426" t="str">
            <v>standard</v>
          </cell>
          <cell r="I3426">
            <v>34.652</v>
          </cell>
        </row>
        <row r="3427">
          <cell r="B3427" t="str">
            <v>TSY0000042</v>
          </cell>
          <cell r="C3427" t="str">
            <v>标识H4704010100A0</v>
          </cell>
          <cell r="D3427" t="str">
            <v>40mm*65mm</v>
          </cell>
          <cell r="E3427" t="str">
            <v>AC</v>
          </cell>
          <cell r="F3427" t="str">
            <v>EA</v>
          </cell>
          <cell r="G3427" t="str">
            <v>P</v>
          </cell>
          <cell r="H3427" t="str">
            <v>standard</v>
          </cell>
          <cell r="I3427">
            <v>0.0291</v>
          </cell>
        </row>
        <row r="3428">
          <cell r="B3428" t="str">
            <v>SCS0004049</v>
          </cell>
          <cell r="C3428" t="str">
            <v>B40前排头枕包装膜</v>
          </cell>
        </row>
        <row r="3428">
          <cell r="E3428" t="str">
            <v>AC</v>
          </cell>
          <cell r="F3428" t="str">
            <v>EA</v>
          </cell>
          <cell r="G3428" t="str">
            <v>P</v>
          </cell>
          <cell r="H3428" t="str">
            <v>standard</v>
          </cell>
          <cell r="I3428">
            <v>0.3602</v>
          </cell>
          <cell r="J3428">
            <v>0.36017094017094</v>
          </cell>
        </row>
        <row r="3429">
          <cell r="B3429" t="str">
            <v>SLT0002619</v>
          </cell>
          <cell r="C3429" t="str">
            <v>k11.5右侧翻座布套</v>
          </cell>
          <cell r="D3429" t="str">
            <v>（新面料）</v>
          </cell>
          <cell r="E3429" t="str">
            <v>AC</v>
          </cell>
          <cell r="F3429" t="str">
            <v>EA</v>
          </cell>
          <cell r="G3429" t="str">
            <v>P</v>
          </cell>
          <cell r="H3429" t="str">
            <v>standard</v>
          </cell>
          <cell r="I3429">
            <v>30.3029</v>
          </cell>
        </row>
        <row r="3430">
          <cell r="B3430" t="str">
            <v>TSY0000044</v>
          </cell>
          <cell r="C3430" t="str">
            <v>板条KT-15-465</v>
          </cell>
          <cell r="D3430" t="str">
            <v>465mm</v>
          </cell>
          <cell r="E3430" t="str">
            <v>AC</v>
          </cell>
          <cell r="F3430" t="str">
            <v>EA</v>
          </cell>
          <cell r="G3430" t="str">
            <v>P</v>
          </cell>
          <cell r="H3430" t="str">
            <v>standard</v>
          </cell>
          <cell r="I3430">
            <v>0.479</v>
          </cell>
        </row>
        <row r="3431">
          <cell r="B3431" t="str">
            <v>SCS0004100</v>
          </cell>
          <cell r="C3431" t="str">
            <v>B40L右前座护面真皮全黑</v>
          </cell>
        </row>
        <row r="3431">
          <cell r="E3431" t="str">
            <v>AC</v>
          </cell>
          <cell r="F3431" t="str">
            <v>EA</v>
          </cell>
          <cell r="G3431" t="str">
            <v>P</v>
          </cell>
          <cell r="H3431" t="str">
            <v>standard</v>
          </cell>
          <cell r="I3431">
            <v>0</v>
          </cell>
        </row>
        <row r="3432">
          <cell r="B3432" t="str">
            <v>SLT0002620</v>
          </cell>
          <cell r="C3432" t="str">
            <v>k1窄车三排三人座布套</v>
          </cell>
          <cell r="D3432" t="str">
            <v>（新面料）</v>
          </cell>
          <cell r="E3432" t="str">
            <v>AC</v>
          </cell>
          <cell r="F3432" t="str">
            <v>EA</v>
          </cell>
          <cell r="G3432" t="str">
            <v>P</v>
          </cell>
          <cell r="H3432" t="str">
            <v>standard</v>
          </cell>
          <cell r="I3432">
            <v>46.86</v>
          </cell>
        </row>
        <row r="3433">
          <cell r="B3433" t="str">
            <v>TSY0000050</v>
          </cell>
          <cell r="C3433" t="str">
            <v>扣条KT-158-200</v>
          </cell>
          <cell r="D3433" t="str">
            <v>200mm</v>
          </cell>
          <cell r="E3433" t="str">
            <v>AC</v>
          </cell>
          <cell r="F3433" t="str">
            <v>EA</v>
          </cell>
          <cell r="G3433" t="str">
            <v>P</v>
          </cell>
          <cell r="H3433" t="str">
            <v>standard</v>
          </cell>
          <cell r="I3433">
            <v>0.1788</v>
          </cell>
        </row>
        <row r="3434">
          <cell r="B3434" t="str">
            <v>SCS0004050</v>
          </cell>
          <cell r="C3434" t="str">
            <v>B40L四六分塞盖</v>
          </cell>
        </row>
        <row r="3434">
          <cell r="E3434" t="str">
            <v>AC</v>
          </cell>
          <cell r="F3434" t="str">
            <v>EA</v>
          </cell>
          <cell r="G3434" t="str">
            <v>P</v>
          </cell>
          <cell r="H3434" t="str">
            <v>standard</v>
          </cell>
          <cell r="I3434">
            <v>0.01</v>
          </cell>
        </row>
        <row r="3435">
          <cell r="B3435" t="str">
            <v>SLT0002621</v>
          </cell>
          <cell r="C3435" t="str">
            <v>k1窄车三排三人背布套</v>
          </cell>
          <cell r="D3435" t="str">
            <v>（新面料）</v>
          </cell>
          <cell r="E3435" t="str">
            <v>AC</v>
          </cell>
          <cell r="F3435" t="str">
            <v>EA</v>
          </cell>
          <cell r="G3435" t="str">
            <v>P</v>
          </cell>
          <cell r="H3435" t="str">
            <v>standard</v>
          </cell>
          <cell r="I3435">
            <v>51.34</v>
          </cell>
        </row>
        <row r="3436">
          <cell r="B3436" t="str">
            <v>TSY0000054</v>
          </cell>
          <cell r="C3436" t="str">
            <v>吊紧带KT-135-270mm</v>
          </cell>
        </row>
        <row r="3436">
          <cell r="E3436" t="str">
            <v>AC</v>
          </cell>
          <cell r="F3436" t="str">
            <v>EA</v>
          </cell>
          <cell r="G3436" t="str">
            <v>P</v>
          </cell>
          <cell r="H3436" t="str">
            <v>standard</v>
          </cell>
          <cell r="I3436">
            <v>0.276</v>
          </cell>
        </row>
        <row r="3437">
          <cell r="B3437" t="str">
            <v>SCS0004052</v>
          </cell>
          <cell r="C3437" t="str">
            <v>B40L四分靠背长拉线</v>
          </cell>
        </row>
        <row r="3437">
          <cell r="E3437" t="str">
            <v>AC</v>
          </cell>
          <cell r="F3437" t="str">
            <v>EA</v>
          </cell>
          <cell r="G3437" t="str">
            <v>P</v>
          </cell>
          <cell r="H3437" t="str">
            <v>standard</v>
          </cell>
          <cell r="I3437">
            <v>4.6598</v>
          </cell>
          <cell r="J3437">
            <v>4.6598</v>
          </cell>
        </row>
        <row r="3438">
          <cell r="B3438" t="str">
            <v>SLT0002622</v>
          </cell>
          <cell r="C3438" t="str">
            <v>K1窄车右舵双人座垫护面</v>
          </cell>
        </row>
        <row r="3438">
          <cell r="E3438" t="str">
            <v>AC</v>
          </cell>
          <cell r="F3438" t="str">
            <v>EA</v>
          </cell>
          <cell r="G3438" t="str">
            <v>P</v>
          </cell>
          <cell r="H3438" t="str">
            <v>standard</v>
          </cell>
          <cell r="I3438">
            <v>34.6</v>
          </cell>
          <cell r="J3438">
            <v>34.6</v>
          </cell>
        </row>
        <row r="3439">
          <cell r="B3439" t="str">
            <v>TSY0000055</v>
          </cell>
          <cell r="C3439" t="str">
            <v>吊紧带KT-135-280mm</v>
          </cell>
        </row>
        <row r="3439">
          <cell r="E3439" t="str">
            <v>AC</v>
          </cell>
          <cell r="F3439" t="str">
            <v>EA</v>
          </cell>
          <cell r="G3439" t="str">
            <v>P</v>
          </cell>
          <cell r="H3439" t="str">
            <v>standard</v>
          </cell>
          <cell r="I3439">
            <v>0.2888</v>
          </cell>
        </row>
        <row r="3440">
          <cell r="B3440" t="str">
            <v>SCS0004055</v>
          </cell>
          <cell r="C3440" t="str">
            <v>B40L四六分左侧内罩壳总成</v>
          </cell>
        </row>
        <row r="3440">
          <cell r="E3440" t="str">
            <v>AC</v>
          </cell>
          <cell r="F3440" t="str">
            <v>EA</v>
          </cell>
          <cell r="G3440" t="str">
            <v>P</v>
          </cell>
          <cell r="H3440" t="str">
            <v>standard</v>
          </cell>
          <cell r="I3440">
            <v>4.6621</v>
          </cell>
        </row>
        <row r="3441">
          <cell r="B3441" t="str">
            <v>SLT0002623</v>
          </cell>
          <cell r="C3441" t="str">
            <v>K1窄车右舵第一排三人座</v>
          </cell>
          <cell r="D3441" t="str">
            <v>连体垫护面总成</v>
          </cell>
          <cell r="E3441" t="str">
            <v>AC</v>
          </cell>
          <cell r="F3441" t="str">
            <v>EA</v>
          </cell>
          <cell r="G3441" t="str">
            <v>P</v>
          </cell>
          <cell r="H3441" t="str">
            <v>standard</v>
          </cell>
          <cell r="I3441">
            <v>43.5044</v>
          </cell>
        </row>
        <row r="3442">
          <cell r="B3442" t="str">
            <v>TSY0000057</v>
          </cell>
          <cell r="C3442" t="str">
            <v>吊紧带KT-135-420mm</v>
          </cell>
        </row>
        <row r="3442">
          <cell r="E3442" t="str">
            <v>AC</v>
          </cell>
          <cell r="F3442" t="str">
            <v>EA</v>
          </cell>
          <cell r="G3442" t="str">
            <v>P</v>
          </cell>
          <cell r="H3442" t="str">
            <v>standard</v>
          </cell>
          <cell r="I3442">
            <v>0.4332</v>
          </cell>
        </row>
        <row r="3443">
          <cell r="B3443" t="str">
            <v>SCS0004056</v>
          </cell>
          <cell r="C3443" t="str">
            <v>B40L四分头枕环保皮护面</v>
          </cell>
        </row>
        <row r="3443">
          <cell r="E3443" t="str">
            <v>AC</v>
          </cell>
          <cell r="F3443" t="str">
            <v>EA</v>
          </cell>
          <cell r="G3443" t="str">
            <v>P</v>
          </cell>
          <cell r="H3443" t="str">
            <v>standard</v>
          </cell>
          <cell r="I3443">
            <v>0</v>
          </cell>
        </row>
        <row r="3444">
          <cell r="B3444" t="str">
            <v>SLT0002624</v>
          </cell>
          <cell r="C3444" t="str">
            <v>K1窄车四排双人侧翻右背</v>
          </cell>
          <cell r="D3444" t="str">
            <v>护面总成</v>
          </cell>
          <cell r="E3444" t="str">
            <v>AC</v>
          </cell>
          <cell r="F3444" t="str">
            <v>EA</v>
          </cell>
          <cell r="G3444" t="str">
            <v>P</v>
          </cell>
          <cell r="H3444" t="str">
            <v>standard</v>
          </cell>
          <cell r="I3444">
            <v>21.19</v>
          </cell>
        </row>
        <row r="3445">
          <cell r="B3445" t="str">
            <v>TSY0000058</v>
          </cell>
          <cell r="C3445" t="str">
            <v>吊紧带KT-135-235mm</v>
          </cell>
        </row>
        <row r="3445">
          <cell r="E3445" t="str">
            <v>AC</v>
          </cell>
          <cell r="F3445" t="str">
            <v>EA</v>
          </cell>
          <cell r="G3445" t="str">
            <v>P</v>
          </cell>
          <cell r="H3445" t="str">
            <v>standard</v>
          </cell>
          <cell r="I3445">
            <v>0.2422</v>
          </cell>
        </row>
        <row r="3446">
          <cell r="B3446" t="str">
            <v>SCS0004064</v>
          </cell>
          <cell r="C3446" t="str">
            <v>B40前排内脚架</v>
          </cell>
        </row>
        <row r="3446">
          <cell r="E3446" t="str">
            <v>AC</v>
          </cell>
          <cell r="F3446" t="str">
            <v>EA</v>
          </cell>
          <cell r="G3446" t="str">
            <v>P</v>
          </cell>
          <cell r="H3446" t="str">
            <v>standard</v>
          </cell>
          <cell r="I3446">
            <v>11.385</v>
          </cell>
        </row>
        <row r="3447">
          <cell r="B3447" t="str">
            <v>SLT0002625</v>
          </cell>
          <cell r="C3447" t="str">
            <v>K1窄车右舵一排三人背</v>
          </cell>
        </row>
        <row r="3447">
          <cell r="E3447" t="str">
            <v>AC</v>
          </cell>
          <cell r="F3447" t="str">
            <v>EA</v>
          </cell>
          <cell r="G3447" t="str">
            <v>P</v>
          </cell>
          <cell r="H3447" t="str">
            <v>standard</v>
          </cell>
          <cell r="I3447">
            <v>41.7345</v>
          </cell>
        </row>
        <row r="3448">
          <cell r="B3448" t="str">
            <v>TSY0000060</v>
          </cell>
          <cell r="C3448" t="str">
            <v>标识H4704010208A0</v>
          </cell>
          <cell r="D3448" t="str">
            <v>40mm*65mm</v>
          </cell>
          <cell r="E3448" t="str">
            <v>AC</v>
          </cell>
          <cell r="F3448" t="str">
            <v>EA</v>
          </cell>
          <cell r="G3448" t="str">
            <v>P</v>
          </cell>
          <cell r="H3448" t="str">
            <v>standard</v>
          </cell>
          <cell r="I3448">
            <v>0.0291</v>
          </cell>
        </row>
        <row r="3449">
          <cell r="B3449" t="str">
            <v>SCS0004065</v>
          </cell>
          <cell r="C3449" t="str">
            <v>B40前排外脚架</v>
          </cell>
        </row>
        <row r="3449">
          <cell r="E3449" t="str">
            <v>AC</v>
          </cell>
          <cell r="F3449" t="str">
            <v>EA</v>
          </cell>
          <cell r="G3449" t="str">
            <v>P</v>
          </cell>
          <cell r="H3449" t="str">
            <v>standard</v>
          </cell>
          <cell r="I3449">
            <v>10.952</v>
          </cell>
        </row>
        <row r="3450">
          <cell r="B3450" t="str">
            <v>SLT0002626</v>
          </cell>
          <cell r="C3450" t="str">
            <v>K1窄车右舵双人背</v>
          </cell>
        </row>
        <row r="3450">
          <cell r="E3450" t="str">
            <v>AC</v>
          </cell>
          <cell r="F3450" t="str">
            <v>EA</v>
          </cell>
          <cell r="G3450" t="str">
            <v>P</v>
          </cell>
          <cell r="H3450" t="str">
            <v>standard</v>
          </cell>
          <cell r="I3450">
            <v>29.1625</v>
          </cell>
          <cell r="J3450">
            <v>29.1625</v>
          </cell>
        </row>
        <row r="3451">
          <cell r="B3451" t="str">
            <v>TSY0000061</v>
          </cell>
          <cell r="C3451" t="str">
            <v>板条KT-15-65</v>
          </cell>
          <cell r="D3451" t="str">
            <v>65mm</v>
          </cell>
          <cell r="E3451" t="str">
            <v>AC</v>
          </cell>
          <cell r="F3451" t="str">
            <v>EA</v>
          </cell>
          <cell r="G3451" t="str">
            <v>P</v>
          </cell>
          <cell r="H3451" t="str">
            <v>standard</v>
          </cell>
          <cell r="I3451">
            <v>0.0658</v>
          </cell>
          <cell r="J3451">
            <v>0.0536</v>
          </cell>
        </row>
        <row r="3452">
          <cell r="B3452" t="str">
            <v>SCS0004066</v>
          </cell>
          <cell r="C3452" t="str">
            <v>B40司机滑轨总成</v>
          </cell>
        </row>
        <row r="3452">
          <cell r="E3452" t="str">
            <v>AC</v>
          </cell>
          <cell r="F3452" t="str">
            <v>EA</v>
          </cell>
          <cell r="G3452" t="str">
            <v>P</v>
          </cell>
          <cell r="H3452" t="str">
            <v>standard</v>
          </cell>
          <cell r="I3452">
            <v>70.8564</v>
          </cell>
          <cell r="J3452">
            <v>70.85643</v>
          </cell>
        </row>
        <row r="3453">
          <cell r="B3453" t="str">
            <v>SLT0002627</v>
          </cell>
          <cell r="C3453" t="str">
            <v>K1窄车右舵单人背</v>
          </cell>
        </row>
        <row r="3453">
          <cell r="E3453" t="str">
            <v>AC</v>
          </cell>
          <cell r="F3453" t="str">
            <v>EA</v>
          </cell>
          <cell r="G3453" t="str">
            <v>P</v>
          </cell>
          <cell r="H3453" t="str">
            <v>standard</v>
          </cell>
          <cell r="I3453">
            <v>21.7</v>
          </cell>
          <cell r="J3453">
            <v>21.7</v>
          </cell>
        </row>
        <row r="3454">
          <cell r="B3454" t="str">
            <v>TSY0000062</v>
          </cell>
          <cell r="C3454" t="str">
            <v>板条KT-15-365</v>
          </cell>
          <cell r="D3454" t="str">
            <v>365mm</v>
          </cell>
          <cell r="E3454" t="str">
            <v>AC</v>
          </cell>
          <cell r="F3454" t="str">
            <v>EA</v>
          </cell>
          <cell r="G3454" t="str">
            <v>P</v>
          </cell>
          <cell r="H3454" t="str">
            <v>standard</v>
          </cell>
          <cell r="I3454">
            <v>0.3759</v>
          </cell>
        </row>
        <row r="3455">
          <cell r="B3455" t="str">
            <v>SCS0004090</v>
          </cell>
          <cell r="C3455" t="str">
            <v>拉线固定座R</v>
          </cell>
          <cell r="D3455" t="str">
            <v>B40前排</v>
          </cell>
          <cell r="E3455" t="str">
            <v>AC</v>
          </cell>
          <cell r="F3455" t="str">
            <v>EA</v>
          </cell>
          <cell r="G3455" t="str">
            <v>P</v>
          </cell>
          <cell r="H3455" t="str">
            <v>standard</v>
          </cell>
          <cell r="I3455">
            <v>0.48</v>
          </cell>
        </row>
        <row r="3456">
          <cell r="B3456" t="str">
            <v>SLT0002628</v>
          </cell>
          <cell r="C3456" t="str">
            <v>K1窄车右舵单人二排座</v>
          </cell>
        </row>
        <row r="3456">
          <cell r="E3456" t="str">
            <v>AC</v>
          </cell>
          <cell r="F3456" t="str">
            <v>EA</v>
          </cell>
          <cell r="G3456" t="str">
            <v>P</v>
          </cell>
          <cell r="H3456" t="str">
            <v>standard</v>
          </cell>
          <cell r="I3456">
            <v>17.9</v>
          </cell>
          <cell r="J3456">
            <v>17.9</v>
          </cell>
        </row>
        <row r="3457">
          <cell r="B3457" t="str">
            <v>TSY0000063</v>
          </cell>
          <cell r="C3457" t="str">
            <v>吊紧带KT-106-180</v>
          </cell>
          <cell r="D3457" t="str">
            <v>180mm</v>
          </cell>
          <cell r="E3457" t="str">
            <v>AC</v>
          </cell>
          <cell r="F3457" t="str">
            <v>EA</v>
          </cell>
          <cell r="G3457" t="str">
            <v>P</v>
          </cell>
          <cell r="H3457" t="str">
            <v>Standard</v>
          </cell>
          <cell r="I3457">
            <v>0.1627</v>
          </cell>
        </row>
        <row r="3458">
          <cell r="B3458" t="str">
            <v>SCS0004067</v>
          </cell>
          <cell r="C3458" t="str">
            <v>B40司机座框总成</v>
          </cell>
        </row>
        <row r="3458">
          <cell r="E3458" t="str">
            <v>AC</v>
          </cell>
          <cell r="F3458" t="str">
            <v>EA</v>
          </cell>
          <cell r="G3458" t="str">
            <v>P</v>
          </cell>
          <cell r="H3458" t="str">
            <v>standard</v>
          </cell>
          <cell r="I3458">
            <v>244.085</v>
          </cell>
        </row>
        <row r="3459">
          <cell r="B3459" t="str">
            <v>SLT0002630</v>
          </cell>
          <cell r="C3459" t="str">
            <v>G7窄车前翻双人背窄车</v>
          </cell>
          <cell r="D3459" t="str">
            <v>三点式老</v>
          </cell>
          <cell r="E3459" t="str">
            <v>AC</v>
          </cell>
          <cell r="F3459" t="str">
            <v>EA</v>
          </cell>
          <cell r="G3459" t="str">
            <v>P</v>
          </cell>
          <cell r="H3459" t="str">
            <v>standard</v>
          </cell>
          <cell r="I3459">
            <v>35.9813</v>
          </cell>
        </row>
        <row r="3460">
          <cell r="B3460" t="str">
            <v>TSY0000065</v>
          </cell>
          <cell r="C3460" t="str">
            <v>扣条KT-158-140</v>
          </cell>
          <cell r="D3460" t="str">
            <v>140mm</v>
          </cell>
          <cell r="E3460" t="str">
            <v>AC</v>
          </cell>
          <cell r="F3460" t="str">
            <v>EA</v>
          </cell>
          <cell r="G3460" t="str">
            <v>P</v>
          </cell>
          <cell r="H3460" t="str">
            <v>standard</v>
          </cell>
          <cell r="I3460">
            <v>0.1818</v>
          </cell>
        </row>
        <row r="3461">
          <cell r="B3461" t="str">
            <v>SCS0004088</v>
          </cell>
          <cell r="C3461" t="str">
            <v>副驾驶员滑轨总成</v>
          </cell>
          <cell r="D3461" t="str">
            <v>B40前排</v>
          </cell>
          <cell r="E3461" t="str">
            <v>AC</v>
          </cell>
          <cell r="F3461" t="str">
            <v>EA</v>
          </cell>
          <cell r="G3461" t="str">
            <v>P</v>
          </cell>
          <cell r="H3461" t="str">
            <v>standard</v>
          </cell>
          <cell r="I3461">
            <v>70.8564</v>
          </cell>
          <cell r="J3461">
            <v>70.85643</v>
          </cell>
        </row>
        <row r="3462">
          <cell r="B3462" t="str">
            <v>SLT0010680</v>
          </cell>
          <cell r="C3462" t="str">
            <v>减震器右侧支撑轴套</v>
          </cell>
          <cell r="D3462" t="str">
            <v>一汽轻卡减震</v>
          </cell>
          <cell r="E3462" t="str">
            <v>AC</v>
          </cell>
          <cell r="F3462" t="str">
            <v>EA</v>
          </cell>
          <cell r="G3462" t="str">
            <v>P</v>
          </cell>
          <cell r="H3462" t="str">
            <v>Standard</v>
          </cell>
          <cell r="I3462">
            <v>0.41</v>
          </cell>
          <cell r="J3462">
            <v>0.41</v>
          </cell>
        </row>
        <row r="3463">
          <cell r="B3463" t="str">
            <v>TSY0000067</v>
          </cell>
          <cell r="C3463" t="str">
            <v>扣条KT-158-895</v>
          </cell>
          <cell r="D3463" t="str">
            <v>895mm</v>
          </cell>
          <cell r="E3463" t="str">
            <v>AC</v>
          </cell>
          <cell r="F3463" t="str">
            <v>EA</v>
          </cell>
          <cell r="G3463" t="str">
            <v>P</v>
          </cell>
          <cell r="H3463" t="str">
            <v>standard</v>
          </cell>
          <cell r="I3463">
            <v>1.3209</v>
          </cell>
        </row>
        <row r="3464">
          <cell r="B3464" t="str">
            <v>SCS0004068</v>
          </cell>
          <cell r="C3464" t="str">
            <v>主驾靠背骨架焊接总成</v>
          </cell>
          <cell r="D3464" t="str">
            <v>B40前排</v>
          </cell>
          <cell r="E3464" t="str">
            <v>AC</v>
          </cell>
          <cell r="F3464" t="str">
            <v>EA</v>
          </cell>
          <cell r="G3464" t="str">
            <v>P</v>
          </cell>
          <cell r="H3464" t="str">
            <v>standard</v>
          </cell>
          <cell r="I3464">
            <v>123.78324</v>
          </cell>
        </row>
        <row r="3465">
          <cell r="B3465" t="str">
            <v>SLT0002632</v>
          </cell>
          <cell r="C3465" t="str">
            <v>G7窄车前翻二排双人座</v>
          </cell>
          <cell r="D3465" t="str">
            <v>窄车三点</v>
          </cell>
          <cell r="E3465" t="str">
            <v>AC</v>
          </cell>
          <cell r="F3465" t="str">
            <v>EA</v>
          </cell>
          <cell r="G3465" t="str">
            <v>P</v>
          </cell>
          <cell r="H3465" t="str">
            <v>standard</v>
          </cell>
          <cell r="I3465">
            <v>31.5519</v>
          </cell>
        </row>
        <row r="3466">
          <cell r="B3466" t="str">
            <v>TSY0000068</v>
          </cell>
          <cell r="C3466" t="str">
            <v>扣条KT-158-380</v>
          </cell>
          <cell r="D3466" t="str">
            <v>380mm</v>
          </cell>
          <cell r="E3466" t="str">
            <v>AC</v>
          </cell>
          <cell r="F3466" t="str">
            <v>EA</v>
          </cell>
          <cell r="G3466" t="str">
            <v>P</v>
          </cell>
          <cell r="H3466" t="str">
            <v>standard</v>
          </cell>
          <cell r="I3466">
            <v>0.4141</v>
          </cell>
        </row>
        <row r="3467">
          <cell r="B3467" t="str">
            <v>SCS0004072</v>
          </cell>
          <cell r="C3467" t="str">
            <v>B40前排头枕泡沫总成</v>
          </cell>
        </row>
        <row r="3467">
          <cell r="E3467" t="str">
            <v>AC</v>
          </cell>
          <cell r="F3467" t="str">
            <v>EA</v>
          </cell>
          <cell r="G3467" t="str">
            <v>P</v>
          </cell>
          <cell r="H3467" t="str">
            <v>standard</v>
          </cell>
          <cell r="I3467">
            <v>9.6207</v>
          </cell>
        </row>
        <row r="3468">
          <cell r="B3468" t="str">
            <v>SLT0002633</v>
          </cell>
          <cell r="C3468" t="str">
            <v>K1经济型司机背布套</v>
          </cell>
          <cell r="D3468" t="str">
            <v>标准面料（标准面）</v>
          </cell>
          <cell r="E3468" t="str">
            <v>AC</v>
          </cell>
          <cell r="F3468" t="str">
            <v>EA</v>
          </cell>
          <cell r="G3468" t="str">
            <v>P</v>
          </cell>
          <cell r="H3468" t="str">
            <v>standard</v>
          </cell>
          <cell r="I3468">
            <v>14.0481</v>
          </cell>
        </row>
        <row r="3469">
          <cell r="B3469" t="str">
            <v>TSY0000078</v>
          </cell>
          <cell r="C3469" t="str">
            <v>包缝线40#2</v>
          </cell>
        </row>
        <row r="3469">
          <cell r="E3469" t="str">
            <v>AC</v>
          </cell>
          <cell r="F3469" t="str">
            <v>M</v>
          </cell>
          <cell r="G3469" t="str">
            <v>P</v>
          </cell>
          <cell r="H3469" t="str">
            <v>standard</v>
          </cell>
          <cell r="I3469">
            <v>0.0014</v>
          </cell>
        </row>
        <row r="3470">
          <cell r="B3470" t="str">
            <v>SCS0004074</v>
          </cell>
          <cell r="C3470" t="str">
            <v>B40前排靠背包装膜</v>
          </cell>
        </row>
        <row r="3470">
          <cell r="E3470" t="str">
            <v>AC</v>
          </cell>
          <cell r="F3470" t="str">
            <v>EA</v>
          </cell>
          <cell r="G3470" t="str">
            <v>P</v>
          </cell>
          <cell r="H3470" t="str">
            <v>standard</v>
          </cell>
          <cell r="I3470">
            <v>1.0303</v>
          </cell>
          <cell r="J3470">
            <v>1.03025641025641</v>
          </cell>
        </row>
        <row r="3471">
          <cell r="B3471" t="str">
            <v>SLT0002634</v>
          </cell>
          <cell r="C3471" t="str">
            <v>K1经济型司机座布套</v>
          </cell>
          <cell r="D3471" t="str">
            <v>标准面料（标准面）</v>
          </cell>
          <cell r="E3471" t="str">
            <v>AC</v>
          </cell>
          <cell r="F3471" t="str">
            <v>EA</v>
          </cell>
          <cell r="G3471" t="str">
            <v>P</v>
          </cell>
          <cell r="H3471" t="str">
            <v>standard</v>
          </cell>
          <cell r="I3471">
            <v>12.3738</v>
          </cell>
        </row>
        <row r="3472">
          <cell r="B3472" t="str">
            <v>TSY0000079</v>
          </cell>
          <cell r="C3472" t="str">
            <v>板条KT-39-65</v>
          </cell>
          <cell r="D3472" t="str">
            <v>65mm</v>
          </cell>
          <cell r="E3472" t="str">
            <v>AC</v>
          </cell>
          <cell r="F3472" t="str">
            <v>EA</v>
          </cell>
          <cell r="G3472" t="str">
            <v>P</v>
          </cell>
          <cell r="H3472" t="str">
            <v>standard</v>
          </cell>
          <cell r="I3472">
            <v>0.0507</v>
          </cell>
          <cell r="J3472">
            <v>0.074</v>
          </cell>
        </row>
        <row r="3473">
          <cell r="B3473" t="str">
            <v>SCS0004084</v>
          </cell>
          <cell r="C3473" t="str">
            <v>B40升降器手柄新状态</v>
          </cell>
          <cell r="D3473" t="str">
            <v>B40黑色</v>
          </cell>
          <cell r="E3473" t="str">
            <v>AC</v>
          </cell>
          <cell r="F3473" t="str">
            <v>EA</v>
          </cell>
          <cell r="G3473" t="str">
            <v>P</v>
          </cell>
          <cell r="H3473" t="str">
            <v>standard</v>
          </cell>
          <cell r="I3473">
            <v>4.01</v>
          </cell>
        </row>
        <row r="3474">
          <cell r="B3474" t="str">
            <v>SLT0002635</v>
          </cell>
          <cell r="C3474" t="str">
            <v>K1经济型头枕布套</v>
          </cell>
          <cell r="D3474" t="str">
            <v>（标准面料）</v>
          </cell>
          <cell r="E3474" t="str">
            <v>AC</v>
          </cell>
          <cell r="F3474" t="str">
            <v>EA</v>
          </cell>
          <cell r="G3474" t="str">
            <v>P</v>
          </cell>
          <cell r="H3474" t="str">
            <v>standard</v>
          </cell>
          <cell r="I3474">
            <v>3.9188</v>
          </cell>
        </row>
        <row r="3475">
          <cell r="B3475" t="str">
            <v>TSY0000080</v>
          </cell>
          <cell r="C3475" t="str">
            <v>扣条KT-40-65</v>
          </cell>
          <cell r="D3475" t="str">
            <v>65mm</v>
          </cell>
          <cell r="E3475" t="str">
            <v>AC</v>
          </cell>
          <cell r="F3475" t="str">
            <v>EA</v>
          </cell>
          <cell r="G3475" t="str">
            <v>P</v>
          </cell>
          <cell r="H3475" t="str">
            <v>standard</v>
          </cell>
          <cell r="I3475">
            <v>0.1081</v>
          </cell>
          <cell r="J3475">
            <v>0.1435</v>
          </cell>
        </row>
        <row r="3476">
          <cell r="B3476" t="str">
            <v>SCS0004075</v>
          </cell>
          <cell r="C3476" t="str">
            <v>B40前排座垫包装膜</v>
          </cell>
        </row>
        <row r="3476">
          <cell r="E3476" t="str">
            <v>AC</v>
          </cell>
          <cell r="F3476" t="str">
            <v>EA</v>
          </cell>
          <cell r="G3476" t="str">
            <v>P</v>
          </cell>
          <cell r="H3476" t="str">
            <v>standard</v>
          </cell>
          <cell r="I3476">
            <v>1.1056</v>
          </cell>
          <cell r="J3476">
            <v>1.10564102564103</v>
          </cell>
        </row>
        <row r="3477">
          <cell r="B3477" t="str">
            <v>SLT0002637</v>
          </cell>
          <cell r="C3477" t="str">
            <v>G9宽车前翻二排双人座</v>
          </cell>
          <cell r="D3477" t="str">
            <v>宽车三点式</v>
          </cell>
          <cell r="E3477" t="str">
            <v>AC</v>
          </cell>
          <cell r="F3477" t="str">
            <v>EA</v>
          </cell>
          <cell r="G3477" t="str">
            <v>P</v>
          </cell>
          <cell r="H3477" t="str">
            <v>standard</v>
          </cell>
          <cell r="I3477">
            <v>31.5519</v>
          </cell>
        </row>
        <row r="3478">
          <cell r="B3478" t="str">
            <v>TSY0000081</v>
          </cell>
          <cell r="C3478" t="str">
            <v>板条KT-15-45</v>
          </cell>
          <cell r="D3478" t="str">
            <v>45mm</v>
          </cell>
          <cell r="E3478" t="str">
            <v>AC</v>
          </cell>
          <cell r="F3478" t="str">
            <v>EA</v>
          </cell>
          <cell r="G3478" t="str">
            <v>P</v>
          </cell>
          <cell r="H3478" t="str">
            <v>standard</v>
          </cell>
          <cell r="I3478">
            <v>0.0435</v>
          </cell>
        </row>
        <row r="3479">
          <cell r="B3479" t="str">
            <v>SCS0004082</v>
          </cell>
          <cell r="C3479" t="str">
            <v>B40L司机侧围前护盖</v>
          </cell>
        </row>
        <row r="3479">
          <cell r="E3479" t="str">
            <v>AC</v>
          </cell>
          <cell r="F3479" t="str">
            <v>Ea</v>
          </cell>
          <cell r="G3479" t="str">
            <v>P</v>
          </cell>
          <cell r="H3479" t="str">
            <v>standard</v>
          </cell>
          <cell r="I3479">
            <v>7.62779</v>
          </cell>
        </row>
        <row r="3480">
          <cell r="B3480" t="str">
            <v>SLT0002638</v>
          </cell>
          <cell r="C3480" t="str">
            <v>G9宽车前翻三排双人座</v>
          </cell>
          <cell r="D3480" t="str">
            <v>宽车三点式</v>
          </cell>
          <cell r="E3480" t="str">
            <v>AC</v>
          </cell>
          <cell r="F3480" t="str">
            <v>EA</v>
          </cell>
          <cell r="G3480" t="str">
            <v>P</v>
          </cell>
          <cell r="H3480" t="str">
            <v>standard</v>
          </cell>
          <cell r="I3480">
            <v>31.5519</v>
          </cell>
        </row>
        <row r="3481">
          <cell r="B3481" t="str">
            <v>TSY0000082</v>
          </cell>
          <cell r="C3481" t="str">
            <v>板条KT-15-155</v>
          </cell>
          <cell r="D3481" t="str">
            <v>155mm</v>
          </cell>
          <cell r="E3481" t="str">
            <v>AC</v>
          </cell>
          <cell r="F3481" t="str">
            <v>EA</v>
          </cell>
          <cell r="G3481" t="str">
            <v>P</v>
          </cell>
          <cell r="H3481" t="str">
            <v>standard</v>
          </cell>
          <cell r="I3481">
            <v>0.1306</v>
          </cell>
        </row>
        <row r="3482">
          <cell r="B3482" t="str">
            <v>SCS0004076</v>
          </cell>
          <cell r="C3482" t="str">
            <v>B40L左前背护面环保皮</v>
          </cell>
        </row>
        <row r="3482">
          <cell r="E3482" t="str">
            <v>AC</v>
          </cell>
          <cell r="F3482" t="str">
            <v>EA</v>
          </cell>
          <cell r="G3482" t="str">
            <v>P</v>
          </cell>
          <cell r="H3482" t="str">
            <v>standard</v>
          </cell>
          <cell r="I3482">
            <v>0</v>
          </cell>
        </row>
        <row r="3483">
          <cell r="B3483" t="str">
            <v>SLT0002639</v>
          </cell>
          <cell r="C3483" t="str">
            <v>G7窄车前翻一排三人背</v>
          </cell>
          <cell r="D3483" t="str">
            <v>窄车三点式</v>
          </cell>
          <cell r="E3483" t="str">
            <v>AC</v>
          </cell>
          <cell r="F3483" t="str">
            <v>EA</v>
          </cell>
          <cell r="G3483" t="str">
            <v>P</v>
          </cell>
          <cell r="H3483" t="str">
            <v>standard</v>
          </cell>
          <cell r="I3483">
            <v>36.67</v>
          </cell>
        </row>
        <row r="3484">
          <cell r="B3484" t="str">
            <v>TSY0000083</v>
          </cell>
          <cell r="C3484" t="str">
            <v>M2553米色缝纫线</v>
          </cell>
          <cell r="D3484" t="str">
            <v>210D/6</v>
          </cell>
          <cell r="E3484" t="str">
            <v>AC</v>
          </cell>
          <cell r="F3484" t="str">
            <v>M</v>
          </cell>
          <cell r="G3484" t="str">
            <v>P</v>
          </cell>
          <cell r="H3484" t="str">
            <v>standard</v>
          </cell>
          <cell r="I3484">
            <v>0.0082</v>
          </cell>
        </row>
        <row r="3485">
          <cell r="B3485" t="str">
            <v>SCS0004077</v>
          </cell>
          <cell r="C3485" t="str">
            <v>B40L左前座护面环保皮</v>
          </cell>
        </row>
        <row r="3485">
          <cell r="E3485" t="str">
            <v>AC</v>
          </cell>
          <cell r="F3485" t="str">
            <v>EA</v>
          </cell>
          <cell r="G3485" t="str">
            <v>P</v>
          </cell>
          <cell r="H3485" t="str">
            <v>standard</v>
          </cell>
          <cell r="I3485">
            <v>0</v>
          </cell>
        </row>
        <row r="3486">
          <cell r="B3486" t="str">
            <v>SLT0002640</v>
          </cell>
          <cell r="C3486" t="str">
            <v>G7窄车前翻一排三人座</v>
          </cell>
          <cell r="D3486" t="str">
            <v>窄车三点式</v>
          </cell>
          <cell r="E3486" t="str">
            <v>AC</v>
          </cell>
          <cell r="F3486" t="str">
            <v>EA</v>
          </cell>
          <cell r="G3486" t="str">
            <v>P</v>
          </cell>
          <cell r="H3486" t="str">
            <v>standard</v>
          </cell>
          <cell r="I3486">
            <v>33.4281</v>
          </cell>
        </row>
        <row r="3487">
          <cell r="B3487" t="str">
            <v>TSY0000085</v>
          </cell>
          <cell r="C3487" t="str">
            <v>黑色平缝线40#/3</v>
          </cell>
        </row>
        <row r="3487">
          <cell r="E3487" t="str">
            <v>AC</v>
          </cell>
          <cell r="F3487" t="str">
            <v>M</v>
          </cell>
          <cell r="G3487" t="str">
            <v>P</v>
          </cell>
          <cell r="H3487" t="str">
            <v>standard</v>
          </cell>
          <cell r="I3487">
            <v>11.0345</v>
          </cell>
        </row>
        <row r="3488">
          <cell r="B3488" t="str">
            <v>SCS0004078</v>
          </cell>
          <cell r="C3488" t="str">
            <v>B40L前头枕护面环保皮</v>
          </cell>
        </row>
        <row r="3488">
          <cell r="E3488" t="str">
            <v>AC</v>
          </cell>
          <cell r="F3488" t="str">
            <v>EA</v>
          </cell>
          <cell r="G3488" t="str">
            <v>P</v>
          </cell>
          <cell r="H3488" t="str">
            <v>standard</v>
          </cell>
          <cell r="I3488">
            <v>0</v>
          </cell>
        </row>
        <row r="3489">
          <cell r="B3489" t="str">
            <v>SLT0002641</v>
          </cell>
          <cell r="C3489" t="str">
            <v>G7窄车前翻三排三人座</v>
          </cell>
          <cell r="D3489" t="str">
            <v>窄车三点式</v>
          </cell>
          <cell r="E3489" t="str">
            <v>AC</v>
          </cell>
          <cell r="F3489" t="str">
            <v>EA</v>
          </cell>
          <cell r="G3489" t="str">
            <v>P</v>
          </cell>
          <cell r="H3489" t="str">
            <v>standard</v>
          </cell>
          <cell r="I3489">
            <v>33.4281</v>
          </cell>
        </row>
        <row r="3490">
          <cell r="B3490" t="str">
            <v>TSY0000121</v>
          </cell>
          <cell r="C3490" t="str">
            <v>标识H4704010204A0</v>
          </cell>
        </row>
        <row r="3490">
          <cell r="E3490" t="str">
            <v>AC</v>
          </cell>
          <cell r="F3490" t="str">
            <v>EA</v>
          </cell>
          <cell r="G3490" t="str">
            <v>P</v>
          </cell>
          <cell r="H3490" t="str">
            <v>standard</v>
          </cell>
          <cell r="I3490">
            <v>0.0291</v>
          </cell>
        </row>
        <row r="3491">
          <cell r="B3491" t="str">
            <v>SCS0004079</v>
          </cell>
          <cell r="C3491" t="str">
            <v>B40L前排锁扣总成带线</v>
          </cell>
        </row>
        <row r="3491">
          <cell r="E3491" t="str">
            <v>AC</v>
          </cell>
          <cell r="F3491" t="str">
            <v>EA</v>
          </cell>
          <cell r="G3491" t="str">
            <v>P</v>
          </cell>
          <cell r="H3491" t="str">
            <v>standard</v>
          </cell>
          <cell r="I3491">
            <v>25.69</v>
          </cell>
        </row>
        <row r="3492">
          <cell r="B3492" t="str">
            <v>SLT0002643</v>
          </cell>
          <cell r="C3492" t="str">
            <v>G9宽车前翻一排三人座</v>
          </cell>
          <cell r="D3492" t="str">
            <v>宽车三点式</v>
          </cell>
          <cell r="E3492" t="str">
            <v>AC</v>
          </cell>
          <cell r="F3492" t="str">
            <v>EA</v>
          </cell>
          <cell r="G3492" t="str">
            <v>P</v>
          </cell>
          <cell r="H3492" t="str">
            <v>standard</v>
          </cell>
          <cell r="I3492">
            <v>33.4281</v>
          </cell>
        </row>
        <row r="3493">
          <cell r="B3493" t="str">
            <v>TSY0000125</v>
          </cell>
          <cell r="C3493" t="str">
            <v>吊紧带KT-135-260mm</v>
          </cell>
        </row>
        <row r="3493">
          <cell r="E3493" t="str">
            <v>AC</v>
          </cell>
          <cell r="F3493" t="str">
            <v>EA</v>
          </cell>
          <cell r="G3493" t="str">
            <v>P</v>
          </cell>
          <cell r="H3493" t="str">
            <v>standard</v>
          </cell>
          <cell r="I3493">
            <v>0.2682</v>
          </cell>
        </row>
        <row r="3494">
          <cell r="B3494" t="str">
            <v>SCS0004081</v>
          </cell>
          <cell r="C3494" t="str">
            <v>拉线固定座L</v>
          </cell>
          <cell r="D3494" t="str">
            <v>B40前排</v>
          </cell>
          <cell r="E3494" t="str">
            <v>AC</v>
          </cell>
          <cell r="F3494" t="str">
            <v>EA</v>
          </cell>
          <cell r="G3494" t="str">
            <v>P</v>
          </cell>
          <cell r="H3494" t="str">
            <v>standard</v>
          </cell>
          <cell r="I3494">
            <v>0.48</v>
          </cell>
        </row>
        <row r="3495">
          <cell r="B3495" t="str">
            <v>SLT0002644</v>
          </cell>
          <cell r="C3495" t="str">
            <v>G9宽车前三排三人座</v>
          </cell>
          <cell r="D3495" t="str">
            <v>宽车三点式</v>
          </cell>
          <cell r="E3495" t="str">
            <v>AC</v>
          </cell>
          <cell r="F3495" t="str">
            <v>EA</v>
          </cell>
          <cell r="G3495" t="str">
            <v>P</v>
          </cell>
          <cell r="H3495" t="str">
            <v>standard</v>
          </cell>
          <cell r="I3495">
            <v>33.4281</v>
          </cell>
        </row>
        <row r="3496">
          <cell r="B3496" t="str">
            <v>TSY0000126</v>
          </cell>
          <cell r="C3496" t="str">
            <v>板条KT-15-90</v>
          </cell>
          <cell r="D3496" t="str">
            <v>90mm</v>
          </cell>
          <cell r="E3496" t="str">
            <v>AC</v>
          </cell>
          <cell r="F3496" t="str">
            <v>EA</v>
          </cell>
          <cell r="G3496" t="str">
            <v>P</v>
          </cell>
          <cell r="H3496" t="str">
            <v>standard</v>
          </cell>
          <cell r="I3496">
            <v>0.0802</v>
          </cell>
          <cell r="J3496">
            <v>0.0742</v>
          </cell>
        </row>
        <row r="3497">
          <cell r="B3497" t="str">
            <v>SCS0010816</v>
          </cell>
          <cell r="C3497" t="str">
            <v>左座垫-舒适性泡棉3</v>
          </cell>
          <cell r="D3497" t="str">
            <v>B40L中改舒适性左</v>
          </cell>
          <cell r="E3497" t="str">
            <v>AC</v>
          </cell>
          <cell r="F3497" t="str">
            <v>EA</v>
          </cell>
          <cell r="G3497" t="str">
            <v>P</v>
          </cell>
          <cell r="H3497" t="str">
            <v>standard</v>
          </cell>
          <cell r="I3497">
            <v>3.1085</v>
          </cell>
          <cell r="J3497">
            <v>3.1719</v>
          </cell>
        </row>
        <row r="3498">
          <cell r="B3498" t="str">
            <v>SLT0010517</v>
          </cell>
          <cell r="C3498" t="str">
            <v>靠背加热垫总成</v>
          </cell>
          <cell r="D3498" t="str">
            <v>济南轻卡统帅</v>
          </cell>
          <cell r="E3498" t="str">
            <v>AC</v>
          </cell>
          <cell r="F3498" t="str">
            <v>EA</v>
          </cell>
          <cell r="G3498" t="str">
            <v>P</v>
          </cell>
          <cell r="H3498" t="str">
            <v>standard</v>
          </cell>
          <cell r="I3498">
            <v>20.855</v>
          </cell>
          <cell r="J3498">
            <v>20.855</v>
          </cell>
        </row>
        <row r="3499">
          <cell r="B3499" t="str">
            <v>TSY0000133</v>
          </cell>
          <cell r="C3499" t="str">
            <v>1B2490上卧铺拉带总成长</v>
          </cell>
        </row>
        <row r="3499">
          <cell r="E3499" t="str">
            <v>AC</v>
          </cell>
          <cell r="F3499" t="str">
            <v>EA</v>
          </cell>
          <cell r="G3499" t="str">
            <v>P</v>
          </cell>
          <cell r="H3499" t="str">
            <v>standard</v>
          </cell>
          <cell r="I3499">
            <v>1.6778</v>
          </cell>
        </row>
        <row r="3500">
          <cell r="B3500" t="str">
            <v>SCS0004083</v>
          </cell>
          <cell r="C3500" t="str">
            <v>B40L司机侧围护盖</v>
          </cell>
        </row>
        <row r="3500">
          <cell r="E3500" t="str">
            <v>AC</v>
          </cell>
          <cell r="F3500" t="str">
            <v>Ea</v>
          </cell>
          <cell r="G3500" t="str">
            <v>P</v>
          </cell>
          <cell r="H3500" t="str">
            <v>standard</v>
          </cell>
          <cell r="I3500">
            <v>9.22295</v>
          </cell>
        </row>
        <row r="3501">
          <cell r="B3501" t="str">
            <v>SLT0002646</v>
          </cell>
          <cell r="C3501" t="str">
            <v>K1标准宽车司机背布套</v>
          </cell>
        </row>
        <row r="3501">
          <cell r="E3501" t="str">
            <v>AC</v>
          </cell>
          <cell r="F3501" t="str">
            <v>EA</v>
          </cell>
          <cell r="G3501" t="str">
            <v>P</v>
          </cell>
          <cell r="H3501" t="str">
            <v>standard</v>
          </cell>
          <cell r="I3501">
            <v>18.81</v>
          </cell>
        </row>
        <row r="3502">
          <cell r="B3502" t="str">
            <v>TSY0000134</v>
          </cell>
          <cell r="C3502" t="str">
            <v>1B2490上卧铺拉带总成短</v>
          </cell>
        </row>
        <row r="3502">
          <cell r="E3502" t="str">
            <v>AC</v>
          </cell>
          <cell r="F3502" t="str">
            <v>EA</v>
          </cell>
          <cell r="G3502" t="str">
            <v>P</v>
          </cell>
          <cell r="H3502" t="str">
            <v>standard</v>
          </cell>
          <cell r="I3502">
            <v>1.535</v>
          </cell>
        </row>
        <row r="3503">
          <cell r="B3503" t="str">
            <v>SCS0010814</v>
          </cell>
          <cell r="C3503" t="str">
            <v>左座垫-舒适性泡棉1</v>
          </cell>
          <cell r="D3503" t="str">
            <v>B40L中改舒适性左</v>
          </cell>
          <cell r="E3503" t="str">
            <v>AC</v>
          </cell>
          <cell r="F3503" t="str">
            <v>EA</v>
          </cell>
          <cell r="G3503" t="str">
            <v>P</v>
          </cell>
          <cell r="H3503" t="str">
            <v>standard</v>
          </cell>
          <cell r="I3503">
            <v>4.8861</v>
          </cell>
          <cell r="J3503">
            <v>4.9858</v>
          </cell>
        </row>
        <row r="3504">
          <cell r="B3504" t="str">
            <v>SLT0010515</v>
          </cell>
          <cell r="C3504" t="str">
            <v>驾驶员通风加热开关</v>
          </cell>
          <cell r="D3504" t="str">
            <v>济南轻卡统帅</v>
          </cell>
          <cell r="E3504" t="str">
            <v>AC</v>
          </cell>
          <cell r="F3504" t="str">
            <v>EA</v>
          </cell>
          <cell r="G3504" t="str">
            <v>P</v>
          </cell>
          <cell r="H3504" t="str">
            <v>standard</v>
          </cell>
          <cell r="I3504">
            <v>18.8762</v>
          </cell>
          <cell r="J3504">
            <v>18.8762</v>
          </cell>
        </row>
        <row r="3505">
          <cell r="B3505" t="str">
            <v>TSY0000135</v>
          </cell>
          <cell r="C3505" t="str">
            <v>1B2490上卧铺防护网总成</v>
          </cell>
        </row>
        <row r="3505">
          <cell r="E3505" t="str">
            <v>AC</v>
          </cell>
          <cell r="F3505" t="str">
            <v>EA</v>
          </cell>
          <cell r="G3505" t="str">
            <v>P</v>
          </cell>
          <cell r="H3505" t="str">
            <v>standard</v>
          </cell>
          <cell r="I3505">
            <v>8.9827</v>
          </cell>
        </row>
        <row r="3506">
          <cell r="B3506" t="str">
            <v>SCS0004085</v>
          </cell>
          <cell r="C3506" t="str">
            <v>B40司机升降手柄盖</v>
          </cell>
        </row>
        <row r="3506">
          <cell r="E3506" t="str">
            <v>AC</v>
          </cell>
          <cell r="F3506" t="str">
            <v>Ea</v>
          </cell>
          <cell r="G3506" t="str">
            <v>P</v>
          </cell>
          <cell r="H3506" t="str">
            <v>standard</v>
          </cell>
          <cell r="I3506">
            <v>5.87959</v>
          </cell>
        </row>
        <row r="3507">
          <cell r="B3507" t="str">
            <v>SLT0002648</v>
          </cell>
          <cell r="C3507" t="str">
            <v>K1标准窄车司机背布套</v>
          </cell>
        </row>
        <row r="3507">
          <cell r="E3507" t="str">
            <v>AC</v>
          </cell>
          <cell r="F3507" t="str">
            <v>EA</v>
          </cell>
          <cell r="G3507" t="str">
            <v>P</v>
          </cell>
          <cell r="H3507" t="str">
            <v>standard</v>
          </cell>
          <cell r="I3507">
            <v>17.5038</v>
          </cell>
        </row>
        <row r="3508">
          <cell r="B3508" t="str">
            <v>TSY0000136</v>
          </cell>
          <cell r="C3508" t="str">
            <v>灰色涤纶线20#3</v>
          </cell>
        </row>
        <row r="3508">
          <cell r="E3508" t="str">
            <v>NA</v>
          </cell>
          <cell r="F3508" t="str">
            <v>M</v>
          </cell>
          <cell r="G3508" t="str">
            <v>P</v>
          </cell>
          <cell r="H3508" t="str">
            <v>standard</v>
          </cell>
          <cell r="I3508">
            <v>0.0001</v>
          </cell>
        </row>
        <row r="3509">
          <cell r="B3509" t="str">
            <v>SCS0004086</v>
          </cell>
          <cell r="C3509" t="str">
            <v>B40前排司机调角器手柄</v>
          </cell>
          <cell r="D3509" t="str">
            <v>B40黑色</v>
          </cell>
          <cell r="E3509" t="str">
            <v>AC</v>
          </cell>
          <cell r="F3509" t="str">
            <v>EA</v>
          </cell>
          <cell r="G3509" t="str">
            <v>P</v>
          </cell>
          <cell r="H3509" t="str">
            <v>standard</v>
          </cell>
          <cell r="I3509">
            <v>0.74</v>
          </cell>
        </row>
        <row r="3510">
          <cell r="B3510" t="str">
            <v>SLT0010507</v>
          </cell>
          <cell r="C3510" t="str">
            <v>驾驶员靠背上骨架焊接总成</v>
          </cell>
          <cell r="D3510" t="str">
            <v>济南轻卡统帅通风</v>
          </cell>
          <cell r="E3510" t="str">
            <v>AC</v>
          </cell>
          <cell r="F3510" t="str">
            <v>EA</v>
          </cell>
          <cell r="G3510" t="str">
            <v>P</v>
          </cell>
          <cell r="H3510" t="str">
            <v>standard</v>
          </cell>
          <cell r="I3510">
            <v>74.64039</v>
          </cell>
        </row>
        <row r="3511">
          <cell r="B3511" t="str">
            <v>TSY0000141</v>
          </cell>
          <cell r="C3511" t="str">
            <v>绝缘纸板条420*121</v>
          </cell>
          <cell r="D3511" t="str">
            <v>H4正背护面用</v>
          </cell>
          <cell r="E3511" t="str">
            <v>AC</v>
          </cell>
          <cell r="F3511" t="str">
            <v>EA</v>
          </cell>
          <cell r="G3511" t="str">
            <v>P</v>
          </cell>
          <cell r="H3511" t="str">
            <v>standard</v>
          </cell>
          <cell r="I3511">
            <v>1.1278</v>
          </cell>
          <cell r="J3511">
            <v>1.12775384615384</v>
          </cell>
        </row>
        <row r="3512">
          <cell r="B3512" t="str">
            <v>SCS0004087</v>
          </cell>
          <cell r="C3512" t="str">
            <v>B40副司机背骨架焊连动杆</v>
          </cell>
        </row>
        <row r="3512">
          <cell r="E3512" t="str">
            <v>AC</v>
          </cell>
          <cell r="F3512" t="str">
            <v>EA</v>
          </cell>
          <cell r="G3512" t="str">
            <v>P</v>
          </cell>
          <cell r="H3512" t="str">
            <v>standard</v>
          </cell>
          <cell r="I3512">
            <v>174.6328</v>
          </cell>
        </row>
        <row r="3513">
          <cell r="B3513" t="str">
            <v>SLT0002650</v>
          </cell>
          <cell r="C3513" t="str">
            <v>K1标准窄车司机座布套</v>
          </cell>
        </row>
        <row r="3513">
          <cell r="E3513" t="str">
            <v>AC</v>
          </cell>
          <cell r="F3513" t="str">
            <v>EA</v>
          </cell>
          <cell r="G3513" t="str">
            <v>P</v>
          </cell>
          <cell r="H3513" t="str">
            <v>standard</v>
          </cell>
          <cell r="I3513">
            <v>13.5731</v>
          </cell>
        </row>
        <row r="3514">
          <cell r="B3514" t="str">
            <v>TSY0010129</v>
          </cell>
          <cell r="C3514" t="str">
            <v>吊紧带KT-135-2-270mm</v>
          </cell>
          <cell r="D3514" t="str">
            <v>270mm*25mmH3分割座垫</v>
          </cell>
          <cell r="E3514" t="str">
            <v>AC</v>
          </cell>
          <cell r="F3514" t="str">
            <v>EA</v>
          </cell>
          <cell r="G3514" t="str">
            <v>P</v>
          </cell>
          <cell r="H3514" t="str">
            <v>standard</v>
          </cell>
          <cell r="I3514">
            <v>0.1592</v>
          </cell>
        </row>
        <row r="3515">
          <cell r="B3515" t="str">
            <v>SCS0007074</v>
          </cell>
          <cell r="C3515" t="str">
            <v>后坐垫泡沫芯部横向钢丝</v>
          </cell>
          <cell r="D3515" t="str">
            <v>A2发泡预埋件</v>
          </cell>
          <cell r="E3515" t="str">
            <v>AC</v>
          </cell>
          <cell r="F3515" t="str">
            <v>EA</v>
          </cell>
          <cell r="G3515" t="str">
            <v>P</v>
          </cell>
          <cell r="H3515" t="str">
            <v>standard</v>
          </cell>
          <cell r="I3515">
            <v>0.4</v>
          </cell>
        </row>
        <row r="3516">
          <cell r="B3516" t="str">
            <v>SLT0010488</v>
          </cell>
          <cell r="C3516" t="str">
            <v>副驾座垫护面总成</v>
          </cell>
          <cell r="D3516" t="str">
            <v>济南轻卡统帅织物</v>
          </cell>
          <cell r="E3516" t="str">
            <v>AC</v>
          </cell>
          <cell r="F3516" t="str">
            <v>EA</v>
          </cell>
          <cell r="G3516" t="str">
            <v>P</v>
          </cell>
          <cell r="H3516" t="str">
            <v>standard</v>
          </cell>
          <cell r="I3516">
            <v>0.0001</v>
          </cell>
        </row>
        <row r="3517">
          <cell r="B3517" t="str">
            <v>TSY0000143</v>
          </cell>
          <cell r="C3517" t="str">
            <v>标识H4704010200A0</v>
          </cell>
          <cell r="D3517" t="str">
            <v>40mm*65mm</v>
          </cell>
          <cell r="E3517" t="str">
            <v>AC</v>
          </cell>
          <cell r="F3517" t="str">
            <v>EA</v>
          </cell>
          <cell r="G3517" t="str">
            <v>P</v>
          </cell>
          <cell r="H3517" t="str">
            <v>standard</v>
          </cell>
          <cell r="I3517">
            <v>0.0291</v>
          </cell>
        </row>
        <row r="3518">
          <cell r="B3518" t="str">
            <v>SCS0007073</v>
          </cell>
          <cell r="C3518" t="str">
            <v>右坐垫泡沫竖向钢丝</v>
          </cell>
          <cell r="D3518" t="str">
            <v>A2发泡预埋件</v>
          </cell>
          <cell r="E3518" t="str">
            <v>AC</v>
          </cell>
          <cell r="F3518" t="str">
            <v>EA</v>
          </cell>
          <cell r="G3518" t="str">
            <v>P</v>
          </cell>
          <cell r="H3518" t="str">
            <v>standard</v>
          </cell>
          <cell r="I3518">
            <v>0.83</v>
          </cell>
        </row>
        <row r="3519">
          <cell r="B3519" t="str">
            <v>SLT0010487</v>
          </cell>
          <cell r="C3519" t="str">
            <v>中间座靠背护面总成</v>
          </cell>
          <cell r="D3519" t="str">
            <v>济南轻卡统帅织物</v>
          </cell>
          <cell r="E3519" t="str">
            <v>AC</v>
          </cell>
          <cell r="F3519" t="str">
            <v>EA</v>
          </cell>
          <cell r="G3519" t="str">
            <v>P</v>
          </cell>
          <cell r="H3519" t="str">
            <v>standard</v>
          </cell>
          <cell r="I3519">
            <v>0.0001</v>
          </cell>
        </row>
        <row r="3520">
          <cell r="B3520" t="str">
            <v>TSY0000144</v>
          </cell>
          <cell r="C3520" t="str">
            <v>标识H4704010400A0</v>
          </cell>
          <cell r="D3520" t="str">
            <v>40mm*65mm</v>
          </cell>
          <cell r="E3520" t="str">
            <v>AC</v>
          </cell>
          <cell r="F3520" t="str">
            <v>EA</v>
          </cell>
          <cell r="G3520" t="str">
            <v>P</v>
          </cell>
          <cell r="H3520" t="str">
            <v>standard</v>
          </cell>
          <cell r="I3520">
            <v>0.0291</v>
          </cell>
        </row>
        <row r="3521">
          <cell r="B3521" t="str">
            <v>SCS0007072</v>
          </cell>
          <cell r="C3521" t="str">
            <v>泡沫芯部左侧竖向内嵌钢丝</v>
          </cell>
          <cell r="D3521" t="str">
            <v>A2发泡预埋件</v>
          </cell>
          <cell r="E3521" t="str">
            <v>AC</v>
          </cell>
          <cell r="F3521" t="str">
            <v>EA</v>
          </cell>
          <cell r="G3521" t="str">
            <v>P</v>
          </cell>
          <cell r="H3521" t="str">
            <v>standard</v>
          </cell>
          <cell r="I3521">
            <v>0.6</v>
          </cell>
        </row>
        <row r="3522">
          <cell r="B3522" t="str">
            <v>SLT0010485</v>
          </cell>
          <cell r="C3522" t="str">
            <v>驾驶员座垫护面总成</v>
          </cell>
          <cell r="D3522" t="str">
            <v>济南轻卡统帅织物</v>
          </cell>
          <cell r="E3522" t="str">
            <v>AC</v>
          </cell>
          <cell r="F3522" t="str">
            <v>EA</v>
          </cell>
          <cell r="G3522" t="str">
            <v>P</v>
          </cell>
          <cell r="H3522" t="str">
            <v>standard</v>
          </cell>
          <cell r="I3522">
            <v>0.0001</v>
          </cell>
        </row>
        <row r="3523">
          <cell r="B3523" t="str">
            <v>TSY0000145</v>
          </cell>
          <cell r="C3523" t="str">
            <v>黑色拉锁275cm</v>
          </cell>
        </row>
        <row r="3523">
          <cell r="E3523" t="str">
            <v>AC</v>
          </cell>
          <cell r="F3523" t="str">
            <v>EA</v>
          </cell>
          <cell r="G3523" t="str">
            <v>P</v>
          </cell>
          <cell r="H3523" t="str">
            <v>standard</v>
          </cell>
          <cell r="I3523">
            <v>1.4034</v>
          </cell>
        </row>
        <row r="3524">
          <cell r="B3524" t="str">
            <v>SCS0004089</v>
          </cell>
          <cell r="C3524" t="str">
            <v>新北汽B40副司机座框总成</v>
          </cell>
        </row>
        <row r="3524">
          <cell r="E3524" t="str">
            <v>AC</v>
          </cell>
          <cell r="F3524" t="str">
            <v>EA</v>
          </cell>
          <cell r="G3524" t="str">
            <v>P</v>
          </cell>
          <cell r="H3524" t="str">
            <v>standard</v>
          </cell>
          <cell r="I3524">
            <v>99.5148</v>
          </cell>
        </row>
        <row r="3525">
          <cell r="B3525" t="str">
            <v>SLT0010471</v>
          </cell>
          <cell r="C3525" t="str">
            <v>驾驶员座垫泡沫无纺布</v>
          </cell>
          <cell r="D3525" t="str">
            <v>济南轻卡统帅通风</v>
          </cell>
          <cell r="E3525" t="str">
            <v>AC</v>
          </cell>
          <cell r="F3525" t="str">
            <v>EA</v>
          </cell>
          <cell r="G3525" t="str">
            <v>P</v>
          </cell>
          <cell r="H3525" t="str">
            <v>standard</v>
          </cell>
          <cell r="I3525">
            <v>2</v>
          </cell>
        </row>
        <row r="3526">
          <cell r="B3526" t="str">
            <v>TSY0000146</v>
          </cell>
          <cell r="C3526" t="str">
            <v>黑色拉锁225cm</v>
          </cell>
        </row>
        <row r="3526">
          <cell r="E3526" t="str">
            <v>AC</v>
          </cell>
          <cell r="F3526" t="str">
            <v>EA</v>
          </cell>
          <cell r="G3526" t="str">
            <v>P</v>
          </cell>
          <cell r="H3526" t="str">
            <v>standard</v>
          </cell>
          <cell r="I3526">
            <v>1.2111</v>
          </cell>
        </row>
        <row r="3527">
          <cell r="B3527" t="str">
            <v>SCS0007070</v>
          </cell>
          <cell r="C3527" t="str">
            <v>左座垫泡沫竖向钢丝</v>
          </cell>
          <cell r="D3527" t="str">
            <v>A2发泡预埋件</v>
          </cell>
          <cell r="E3527" t="str">
            <v>AC</v>
          </cell>
          <cell r="F3527" t="str">
            <v>EA</v>
          </cell>
          <cell r="G3527" t="str">
            <v>P</v>
          </cell>
          <cell r="H3527" t="str">
            <v>standard</v>
          </cell>
          <cell r="I3527">
            <v>0.83</v>
          </cell>
        </row>
        <row r="3528">
          <cell r="B3528" t="str">
            <v>SLT0010446</v>
          </cell>
          <cell r="C3528" t="str">
            <v>副驾靠背无纺布</v>
          </cell>
          <cell r="D3528" t="str">
            <v>济南轻卡统帅</v>
          </cell>
          <cell r="E3528" t="str">
            <v>AC</v>
          </cell>
          <cell r="F3528" t="str">
            <v>EA</v>
          </cell>
          <cell r="G3528" t="str">
            <v>P</v>
          </cell>
          <cell r="H3528" t="str">
            <v>standard</v>
          </cell>
          <cell r="I3528">
            <v>1.34</v>
          </cell>
          <cell r="J3528">
            <v>1.34</v>
          </cell>
        </row>
        <row r="3529">
          <cell r="B3529" t="str">
            <v>TSY0000147</v>
          </cell>
          <cell r="C3529" t="str">
            <v>H4网-护网1762mm</v>
          </cell>
        </row>
        <row r="3529">
          <cell r="E3529" t="str">
            <v>AC</v>
          </cell>
          <cell r="F3529" t="str">
            <v>EA</v>
          </cell>
          <cell r="G3529" t="str">
            <v>P</v>
          </cell>
          <cell r="H3529" t="str">
            <v>standard</v>
          </cell>
          <cell r="I3529">
            <v>13.1624</v>
          </cell>
        </row>
        <row r="3530">
          <cell r="B3530" t="str">
            <v>SCS0007069</v>
          </cell>
          <cell r="C3530" t="str">
            <v>泡沫上横向内嵌钢丝</v>
          </cell>
          <cell r="D3530" t="str">
            <v>A2发泡预埋件</v>
          </cell>
          <cell r="E3530" t="str">
            <v>AC</v>
          </cell>
          <cell r="F3530" t="str">
            <v>EA</v>
          </cell>
          <cell r="G3530" t="str">
            <v>P</v>
          </cell>
          <cell r="H3530" t="str">
            <v>standard</v>
          </cell>
          <cell r="I3530">
            <v>0.82</v>
          </cell>
        </row>
        <row r="3531">
          <cell r="B3531" t="str">
            <v>SLT0010427</v>
          </cell>
          <cell r="C3531" t="str">
            <v>扶手堵盖C</v>
          </cell>
          <cell r="D3531" t="str">
            <v>一汽轻卡减震</v>
          </cell>
          <cell r="E3531" t="str">
            <v>AC</v>
          </cell>
          <cell r="F3531" t="str">
            <v>EA</v>
          </cell>
          <cell r="G3531" t="str">
            <v>P</v>
          </cell>
          <cell r="H3531" t="str">
            <v>Standard</v>
          </cell>
          <cell r="I3531">
            <v>0.885</v>
          </cell>
        </row>
        <row r="3532">
          <cell r="B3532" t="str">
            <v>TSY0000148</v>
          </cell>
          <cell r="C3532" t="str">
            <v>标识H0704010001A0</v>
          </cell>
          <cell r="D3532" t="str">
            <v>40mm*65mm</v>
          </cell>
          <cell r="E3532" t="str">
            <v>AC</v>
          </cell>
          <cell r="F3532" t="str">
            <v>EA</v>
          </cell>
          <cell r="G3532" t="str">
            <v>P</v>
          </cell>
          <cell r="H3532" t="str">
            <v>standard</v>
          </cell>
          <cell r="I3532">
            <v>0.0291</v>
          </cell>
        </row>
        <row r="3533">
          <cell r="B3533" t="str">
            <v>SCS0004091</v>
          </cell>
          <cell r="C3533" t="str">
            <v>安全报警装置SBR</v>
          </cell>
          <cell r="D3533" t="str">
            <v>B40前排副驾</v>
          </cell>
          <cell r="E3533" t="str">
            <v>AC</v>
          </cell>
          <cell r="F3533" t="str">
            <v>EA</v>
          </cell>
          <cell r="G3533" t="str">
            <v>P</v>
          </cell>
          <cell r="H3533" t="str">
            <v>standard</v>
          </cell>
          <cell r="I3533">
            <v>22.64</v>
          </cell>
        </row>
        <row r="3534">
          <cell r="B3534" t="str">
            <v>SLT0010423</v>
          </cell>
          <cell r="C3534" t="str">
            <v>扶手固定螺栓</v>
          </cell>
          <cell r="D3534" t="str">
            <v>一汽轻卡减震</v>
          </cell>
          <cell r="E3534" t="str">
            <v>AC</v>
          </cell>
          <cell r="F3534" t="str">
            <v>EA</v>
          </cell>
          <cell r="G3534" t="str">
            <v>P</v>
          </cell>
          <cell r="H3534" t="str">
            <v>Standard</v>
          </cell>
          <cell r="I3534">
            <v>0.885</v>
          </cell>
        </row>
        <row r="3535">
          <cell r="B3535" t="str">
            <v>TSY0000149</v>
          </cell>
          <cell r="C3535" t="str">
            <v>标识H07040100012A0</v>
          </cell>
          <cell r="D3535" t="str">
            <v>40mm*65mm</v>
          </cell>
          <cell r="E3535" t="str">
            <v>AC</v>
          </cell>
          <cell r="F3535" t="str">
            <v>EA</v>
          </cell>
          <cell r="G3535" t="str">
            <v>P</v>
          </cell>
          <cell r="H3535" t="str">
            <v>standard</v>
          </cell>
          <cell r="I3535">
            <v>0.0291</v>
          </cell>
        </row>
        <row r="3536">
          <cell r="B3536" t="str">
            <v>SCS0004094</v>
          </cell>
          <cell r="C3536" t="str">
            <v>B40副司机前护盖</v>
          </cell>
        </row>
        <row r="3536">
          <cell r="E3536" t="str">
            <v>AC</v>
          </cell>
          <cell r="F3536" t="str">
            <v>Ea</v>
          </cell>
          <cell r="G3536" t="str">
            <v>P</v>
          </cell>
          <cell r="H3536" t="str">
            <v>standard</v>
          </cell>
          <cell r="I3536">
            <v>7.60589</v>
          </cell>
        </row>
        <row r="3537">
          <cell r="B3537" t="str">
            <v>SLT0010416</v>
          </cell>
          <cell r="C3537" t="str">
            <v>驾驶员左侧护板固定钢丝B</v>
          </cell>
          <cell r="D3537" t="str">
            <v>济南轻卡统帅</v>
          </cell>
          <cell r="E3537" t="str">
            <v>AC</v>
          </cell>
          <cell r="F3537" t="str">
            <v>EA</v>
          </cell>
          <cell r="G3537" t="str">
            <v>P</v>
          </cell>
          <cell r="H3537" t="str">
            <v>standard</v>
          </cell>
          <cell r="I3537">
            <v>0.9</v>
          </cell>
        </row>
        <row r="3538">
          <cell r="B3538" t="str">
            <v>TSY0000156</v>
          </cell>
          <cell r="C3538" t="str">
            <v>板条KT-39-85</v>
          </cell>
          <cell r="D3538" t="str">
            <v>85mm</v>
          </cell>
          <cell r="E3538" t="str">
            <v>AC</v>
          </cell>
          <cell r="F3538" t="str">
            <v>EA</v>
          </cell>
          <cell r="G3538" t="str">
            <v>P</v>
          </cell>
          <cell r="H3538" t="str">
            <v>standard</v>
          </cell>
          <cell r="I3538">
            <v>0.0628</v>
          </cell>
          <cell r="J3538">
            <v>0.0968</v>
          </cell>
        </row>
        <row r="3539">
          <cell r="B3539" t="str">
            <v>SCS0004095</v>
          </cell>
          <cell r="C3539" t="str">
            <v>B40副司机侧围护盖</v>
          </cell>
        </row>
        <row r="3539">
          <cell r="E3539" t="str">
            <v>AC</v>
          </cell>
          <cell r="F3539" t="str">
            <v>Ea</v>
          </cell>
          <cell r="G3539" t="str">
            <v>P</v>
          </cell>
          <cell r="H3539" t="str">
            <v>standard</v>
          </cell>
          <cell r="I3539">
            <v>9.10464</v>
          </cell>
        </row>
        <row r="3540">
          <cell r="B3540" t="str">
            <v>SLT0010415</v>
          </cell>
          <cell r="C3540" t="str">
            <v>驾驶员左侧护板固定钢丝A</v>
          </cell>
          <cell r="D3540" t="str">
            <v>济南轻卡统帅</v>
          </cell>
          <cell r="E3540" t="str">
            <v>AC</v>
          </cell>
          <cell r="F3540" t="str">
            <v>EA</v>
          </cell>
          <cell r="G3540" t="str">
            <v>P</v>
          </cell>
          <cell r="H3540" t="str">
            <v>standard</v>
          </cell>
          <cell r="I3540">
            <v>1.03</v>
          </cell>
        </row>
        <row r="3541">
          <cell r="B3541" t="str">
            <v>TSY0000157</v>
          </cell>
          <cell r="C3541" t="str">
            <v>板条KT-39-150</v>
          </cell>
          <cell r="D3541" t="str">
            <v>150mm</v>
          </cell>
          <cell r="E3541" t="str">
            <v>AC</v>
          </cell>
          <cell r="F3541" t="str">
            <v>EA</v>
          </cell>
          <cell r="G3541" t="str">
            <v>P</v>
          </cell>
          <cell r="H3541" t="str">
            <v>standard</v>
          </cell>
          <cell r="I3541">
            <v>0.1255</v>
          </cell>
          <cell r="J3541">
            <v>0.1708</v>
          </cell>
        </row>
        <row r="3542">
          <cell r="B3542" t="str">
            <v>SCS0004096</v>
          </cell>
          <cell r="C3542" t="str">
            <v>B40前排副司机调角手柄黑</v>
          </cell>
        </row>
        <row r="3542">
          <cell r="E3542" t="str">
            <v>AC</v>
          </cell>
          <cell r="F3542" t="str">
            <v>EA</v>
          </cell>
          <cell r="G3542" t="str">
            <v>P</v>
          </cell>
          <cell r="H3542" t="str">
            <v>standard</v>
          </cell>
          <cell r="I3542">
            <v>2</v>
          </cell>
        </row>
        <row r="3543">
          <cell r="B3543" t="str">
            <v>SLT0010413</v>
          </cell>
          <cell r="C3543" t="str">
            <v>扶手安装支架焊接总成</v>
          </cell>
          <cell r="D3543" t="str">
            <v>济南轻卡统帅</v>
          </cell>
          <cell r="E3543" t="str">
            <v>AC</v>
          </cell>
          <cell r="F3543" t="str">
            <v>EA</v>
          </cell>
          <cell r="G3543" t="str">
            <v>P</v>
          </cell>
          <cell r="H3543" t="str">
            <v>standard</v>
          </cell>
          <cell r="I3543">
            <v>6.3717</v>
          </cell>
        </row>
        <row r="3544">
          <cell r="B3544" t="str">
            <v>TSY0000158</v>
          </cell>
          <cell r="C3544" t="str">
            <v>扣条KT-40-85</v>
          </cell>
          <cell r="D3544" t="str">
            <v>85mm</v>
          </cell>
          <cell r="E3544" t="str">
            <v>AC</v>
          </cell>
          <cell r="F3544" t="str">
            <v>EA</v>
          </cell>
          <cell r="G3544" t="str">
            <v>P</v>
          </cell>
          <cell r="H3544" t="str">
            <v>standard</v>
          </cell>
          <cell r="I3544">
            <v>0.1187</v>
          </cell>
          <cell r="J3544">
            <v>0.1877</v>
          </cell>
        </row>
        <row r="3545">
          <cell r="B3545" t="str">
            <v>SCS0004097</v>
          </cell>
          <cell r="C3545" t="str">
            <v>B40L左前背护面真皮全黑</v>
          </cell>
        </row>
        <row r="3545">
          <cell r="E3545" t="str">
            <v>AC</v>
          </cell>
          <cell r="F3545" t="str">
            <v>EA</v>
          </cell>
          <cell r="G3545" t="str">
            <v>P</v>
          </cell>
          <cell r="H3545" t="str">
            <v>standard</v>
          </cell>
          <cell r="I3545">
            <v>0</v>
          </cell>
        </row>
        <row r="3546">
          <cell r="B3546" t="str">
            <v>SLT0010403</v>
          </cell>
          <cell r="C3546" t="str">
            <v>驾驶员靠背上骨架焊接总成</v>
          </cell>
          <cell r="D3546" t="str">
            <v>济南轻卡统帅</v>
          </cell>
          <cell r="E3546" t="str">
            <v>AC</v>
          </cell>
          <cell r="F3546" t="str">
            <v>EA</v>
          </cell>
          <cell r="G3546" t="str">
            <v>P</v>
          </cell>
          <cell r="H3546" t="str">
            <v>standard</v>
          </cell>
          <cell r="I3546">
            <v>74.04019</v>
          </cell>
        </row>
        <row r="3547">
          <cell r="B3547" t="str">
            <v>TSY0000159</v>
          </cell>
          <cell r="C3547" t="str">
            <v>扣条KT-40-150</v>
          </cell>
          <cell r="D3547" t="str">
            <v>150mm</v>
          </cell>
          <cell r="E3547" t="str">
            <v>AC</v>
          </cell>
          <cell r="F3547" t="str">
            <v>EA</v>
          </cell>
          <cell r="G3547" t="str">
            <v>P</v>
          </cell>
          <cell r="H3547" t="str">
            <v>standard</v>
          </cell>
          <cell r="I3547">
            <v>0.2246</v>
          </cell>
          <cell r="J3547">
            <v>0.3312</v>
          </cell>
        </row>
        <row r="3548">
          <cell r="B3548" t="str">
            <v>SCS0004098</v>
          </cell>
          <cell r="C3548" t="str">
            <v>B40L左前座护面真皮全黑</v>
          </cell>
        </row>
        <row r="3548">
          <cell r="E3548" t="str">
            <v>AC</v>
          </cell>
          <cell r="F3548" t="str">
            <v>EA</v>
          </cell>
          <cell r="G3548" t="str">
            <v>P</v>
          </cell>
          <cell r="H3548" t="str">
            <v>standard</v>
          </cell>
          <cell r="I3548">
            <v>0</v>
          </cell>
        </row>
        <row r="3549">
          <cell r="B3549" t="str">
            <v>SLT0010397</v>
          </cell>
          <cell r="C3549" t="str">
            <v>副驾座垫骨架总成</v>
          </cell>
          <cell r="D3549" t="str">
            <v>统帅2080</v>
          </cell>
          <cell r="E3549" t="str">
            <v>AC</v>
          </cell>
          <cell r="F3549" t="str">
            <v>EA</v>
          </cell>
          <cell r="G3549" t="str">
            <v>P</v>
          </cell>
          <cell r="H3549" t="str">
            <v>standard</v>
          </cell>
          <cell r="I3549">
            <v>19.798</v>
          </cell>
        </row>
        <row r="3550">
          <cell r="B3550" t="str">
            <v>TSY0000161</v>
          </cell>
          <cell r="C3550" t="str">
            <v>板条KT-15-410</v>
          </cell>
          <cell r="D3550" t="str">
            <v>410mm</v>
          </cell>
          <cell r="E3550" t="str">
            <v>AC</v>
          </cell>
          <cell r="F3550" t="str">
            <v>EA</v>
          </cell>
          <cell r="G3550" t="str">
            <v>P</v>
          </cell>
          <cell r="H3550" t="str">
            <v>standard</v>
          </cell>
          <cell r="I3550">
            <v>0.3339</v>
          </cell>
        </row>
        <row r="3551">
          <cell r="B3551" t="str">
            <v>SCS0004099</v>
          </cell>
          <cell r="C3551" t="str">
            <v>B40L右前背护面真皮全黑</v>
          </cell>
        </row>
        <row r="3551">
          <cell r="E3551" t="str">
            <v>AC</v>
          </cell>
          <cell r="F3551" t="str">
            <v>EA</v>
          </cell>
          <cell r="G3551" t="str">
            <v>P</v>
          </cell>
          <cell r="H3551" t="str">
            <v>standard</v>
          </cell>
          <cell r="I3551">
            <v>0</v>
          </cell>
        </row>
        <row r="3552">
          <cell r="B3552" t="str">
            <v>SLT0010384</v>
          </cell>
          <cell r="C3552" t="str">
            <v>驾驶员右侧滑轨总成</v>
          </cell>
          <cell r="D3552" t="str">
            <v>济南轻卡统帅</v>
          </cell>
          <cell r="E3552" t="str">
            <v>AC</v>
          </cell>
          <cell r="F3552" t="str">
            <v>EA</v>
          </cell>
          <cell r="G3552" t="str">
            <v>P</v>
          </cell>
          <cell r="H3552" t="str">
            <v>standard</v>
          </cell>
          <cell r="I3552">
            <v>39.3628</v>
          </cell>
          <cell r="J3552">
            <v>39.3628375</v>
          </cell>
        </row>
        <row r="3553">
          <cell r="B3553" t="str">
            <v>TSY0000162</v>
          </cell>
          <cell r="C3553" t="str">
            <v>吊紧带KT-106-225</v>
          </cell>
          <cell r="D3553" t="str">
            <v>225*35</v>
          </cell>
          <cell r="E3553" t="str">
            <v>AC</v>
          </cell>
          <cell r="F3553" t="str">
            <v>EA</v>
          </cell>
          <cell r="G3553" t="str">
            <v>P</v>
          </cell>
          <cell r="H3553" t="str">
            <v>standard</v>
          </cell>
          <cell r="I3553">
            <v>0.1604</v>
          </cell>
          <cell r="J3553">
            <v>0.1313</v>
          </cell>
        </row>
        <row r="3554">
          <cell r="B3554" t="str">
            <v>SCS0006656</v>
          </cell>
          <cell r="C3554" t="str">
            <v>座椅面套-后排靠背右</v>
          </cell>
          <cell r="D3554" t="str">
            <v>C50EB-C13PVC面料</v>
          </cell>
          <cell r="E3554" t="str">
            <v>AC</v>
          </cell>
          <cell r="F3554" t="str">
            <v>EA</v>
          </cell>
          <cell r="G3554" t="str">
            <v>P</v>
          </cell>
          <cell r="H3554" t="str">
            <v>standard</v>
          </cell>
          <cell r="I3554">
            <v>0</v>
          </cell>
        </row>
        <row r="3555">
          <cell r="B3555" t="str">
            <v>SLT0010383</v>
          </cell>
          <cell r="C3555" t="str">
            <v>驾驶员左侧滑轨总成</v>
          </cell>
          <cell r="D3555" t="str">
            <v>济南轻卡统帅</v>
          </cell>
          <cell r="E3555" t="str">
            <v>AC</v>
          </cell>
          <cell r="F3555" t="str">
            <v>EA</v>
          </cell>
          <cell r="G3555" t="str">
            <v>P</v>
          </cell>
          <cell r="H3555" t="str">
            <v>standard</v>
          </cell>
          <cell r="I3555">
            <v>39.3628</v>
          </cell>
          <cell r="J3555">
            <v>39.3628375</v>
          </cell>
        </row>
        <row r="3556">
          <cell r="B3556" t="str">
            <v>TSY0000163</v>
          </cell>
          <cell r="C3556" t="str">
            <v>吊紧带KT-106-255</v>
          </cell>
          <cell r="D3556" t="str">
            <v>255*35</v>
          </cell>
          <cell r="E3556" t="str">
            <v>AC</v>
          </cell>
          <cell r="F3556" t="str">
            <v>EA</v>
          </cell>
          <cell r="G3556" t="str">
            <v>P</v>
          </cell>
          <cell r="H3556" t="str">
            <v>standard</v>
          </cell>
          <cell r="I3556">
            <v>0.1872</v>
          </cell>
          <cell r="J3556">
            <v>0.1488</v>
          </cell>
        </row>
        <row r="3557">
          <cell r="B3557" t="str">
            <v>SCS0004104</v>
          </cell>
          <cell r="C3557" t="str">
            <v>B40V后排快拆折叠机构</v>
          </cell>
        </row>
        <row r="3557">
          <cell r="E3557" t="str">
            <v>AC</v>
          </cell>
          <cell r="F3557" t="str">
            <v>EA</v>
          </cell>
          <cell r="G3557" t="str">
            <v>P</v>
          </cell>
          <cell r="H3557" t="str">
            <v>standard</v>
          </cell>
          <cell r="I3557">
            <v>70</v>
          </cell>
        </row>
        <row r="3558">
          <cell r="B3558" t="str">
            <v>SLT0010375</v>
          </cell>
          <cell r="C3558" t="str">
            <v>中间固定支架焊接总成</v>
          </cell>
          <cell r="D3558" t="str">
            <v>统帅2080副驾</v>
          </cell>
          <cell r="E3558" t="str">
            <v>AC</v>
          </cell>
          <cell r="F3558" t="str">
            <v>EA</v>
          </cell>
          <cell r="G3558" t="str">
            <v>P</v>
          </cell>
          <cell r="H3558" t="str">
            <v>standard</v>
          </cell>
          <cell r="I3558">
            <v>8.6018</v>
          </cell>
        </row>
        <row r="3559">
          <cell r="B3559" t="str">
            <v>TSY0000164</v>
          </cell>
          <cell r="C3559" t="str">
            <v>吊紧带KT-106-295</v>
          </cell>
          <cell r="D3559" t="str">
            <v>295*35</v>
          </cell>
          <cell r="E3559" t="str">
            <v>AC</v>
          </cell>
          <cell r="F3559" t="str">
            <v>EA</v>
          </cell>
          <cell r="G3559" t="str">
            <v>P</v>
          </cell>
          <cell r="H3559" t="str">
            <v>standard</v>
          </cell>
          <cell r="I3559">
            <v>0.2139</v>
          </cell>
          <cell r="J3559">
            <v>0.1722</v>
          </cell>
        </row>
        <row r="3560">
          <cell r="B3560" t="str">
            <v>SCS0004105</v>
          </cell>
          <cell r="C3560" t="str">
            <v>B40V后排背折叠机构总成L</v>
          </cell>
        </row>
        <row r="3560">
          <cell r="E3560" t="str">
            <v>AC</v>
          </cell>
          <cell r="F3560" t="str">
            <v>EA</v>
          </cell>
          <cell r="G3560" t="str">
            <v>P</v>
          </cell>
          <cell r="H3560" t="str">
            <v>standard</v>
          </cell>
          <cell r="I3560">
            <v>15.9923</v>
          </cell>
          <cell r="J3560">
            <v>15.9923</v>
          </cell>
        </row>
        <row r="3561">
          <cell r="B3561" t="str">
            <v>SLT0010373</v>
          </cell>
          <cell r="C3561" t="str">
            <v>中间靠背左侧护板</v>
          </cell>
          <cell r="D3561" t="str">
            <v>济南轻卡统帅</v>
          </cell>
          <cell r="E3561" t="str">
            <v>AC</v>
          </cell>
          <cell r="F3561" t="str">
            <v>EA</v>
          </cell>
          <cell r="G3561" t="str">
            <v>P</v>
          </cell>
          <cell r="H3561" t="str">
            <v>standard</v>
          </cell>
          <cell r="I3561">
            <v>2.035</v>
          </cell>
        </row>
        <row r="3562">
          <cell r="B3562" t="str">
            <v>TSY0000165</v>
          </cell>
          <cell r="C3562" t="str">
            <v>吊紧带KT-106-270</v>
          </cell>
          <cell r="D3562" t="str">
            <v>270*35</v>
          </cell>
          <cell r="E3562" t="str">
            <v>AC</v>
          </cell>
          <cell r="F3562" t="str">
            <v>EA</v>
          </cell>
          <cell r="G3562" t="str">
            <v>P</v>
          </cell>
          <cell r="H3562" t="str">
            <v>standard</v>
          </cell>
          <cell r="I3562">
            <v>0.1933</v>
          </cell>
          <cell r="J3562">
            <v>0.1576</v>
          </cell>
        </row>
        <row r="3563">
          <cell r="B3563" t="str">
            <v>SCS0006653</v>
          </cell>
          <cell r="C3563" t="str">
            <v>座椅面套-后排靠背左</v>
          </cell>
          <cell r="D3563" t="str">
            <v>C50EB-C13织物面料</v>
          </cell>
          <cell r="E3563" t="str">
            <v>AC</v>
          </cell>
          <cell r="F3563" t="str">
            <v>EA</v>
          </cell>
          <cell r="G3563" t="str">
            <v>P</v>
          </cell>
          <cell r="H3563" t="str">
            <v>standard</v>
          </cell>
          <cell r="I3563">
            <v>0</v>
          </cell>
        </row>
        <row r="3564">
          <cell r="B3564" t="str">
            <v>SLT0010370</v>
          </cell>
          <cell r="C3564" t="str">
            <v>统帅杂物箱底</v>
          </cell>
        </row>
        <row r="3564">
          <cell r="E3564" t="str">
            <v>AC</v>
          </cell>
          <cell r="F3564" t="str">
            <v>Ea</v>
          </cell>
          <cell r="G3564" t="str">
            <v>P</v>
          </cell>
          <cell r="H3564" t="str">
            <v>standard</v>
          </cell>
          <cell r="I3564">
            <v>12.57942</v>
          </cell>
        </row>
        <row r="3565">
          <cell r="B3565" t="str">
            <v>TSY0000168</v>
          </cell>
          <cell r="C3565" t="str">
            <v>吊紧带KT-106-380</v>
          </cell>
          <cell r="D3565" t="str">
            <v>380*35</v>
          </cell>
          <cell r="E3565" t="str">
            <v>AC</v>
          </cell>
          <cell r="F3565" t="str">
            <v>EA</v>
          </cell>
          <cell r="G3565" t="str">
            <v>P</v>
          </cell>
          <cell r="H3565" t="str">
            <v>standard</v>
          </cell>
          <cell r="I3565">
            <v>0.2796</v>
          </cell>
          <cell r="J3565">
            <v>0.2218</v>
          </cell>
        </row>
        <row r="3566">
          <cell r="B3566" t="str">
            <v>SCS0004106</v>
          </cell>
          <cell r="C3566" t="str">
            <v>B40V后排背折叠机构总成R</v>
          </cell>
        </row>
        <row r="3566">
          <cell r="E3566" t="str">
            <v>AC</v>
          </cell>
          <cell r="F3566" t="str">
            <v>EA</v>
          </cell>
          <cell r="G3566" t="str">
            <v>P</v>
          </cell>
          <cell r="H3566" t="str">
            <v>standard</v>
          </cell>
          <cell r="I3566">
            <v>15.9923</v>
          </cell>
          <cell r="J3566">
            <v>15.9923</v>
          </cell>
        </row>
        <row r="3567">
          <cell r="B3567" t="str">
            <v>SLT0002692</v>
          </cell>
          <cell r="C3567" t="str">
            <v>驾驶员头枕杆</v>
          </cell>
          <cell r="D3567" t="str">
            <v>J7F/虎V</v>
          </cell>
          <cell r="E3567" t="str">
            <v>AC</v>
          </cell>
          <cell r="F3567" t="str">
            <v>EA</v>
          </cell>
          <cell r="G3567" t="str">
            <v>P</v>
          </cell>
          <cell r="H3567" t="str">
            <v>standard</v>
          </cell>
          <cell r="I3567">
            <v>5.1</v>
          </cell>
        </row>
        <row r="3568">
          <cell r="B3568" t="str">
            <v>TSY0000169</v>
          </cell>
          <cell r="C3568" t="str">
            <v>板条KT-15-310</v>
          </cell>
          <cell r="D3568" t="str">
            <v>310mm</v>
          </cell>
          <cell r="E3568" t="str">
            <v>AC</v>
          </cell>
          <cell r="F3568" t="str">
            <v>EA</v>
          </cell>
          <cell r="G3568" t="str">
            <v>P</v>
          </cell>
          <cell r="H3568" t="str">
            <v>standard</v>
          </cell>
          <cell r="I3568">
            <v>0.2407</v>
          </cell>
          <cell r="J3568">
            <v>0.2501</v>
          </cell>
        </row>
        <row r="3569">
          <cell r="B3569" t="str">
            <v>SCS0006620</v>
          </cell>
          <cell r="C3569" t="str">
            <v>后排座椅边头枕面套</v>
          </cell>
          <cell r="D3569" t="str">
            <v>B40V超纤革黑灰内饰</v>
          </cell>
          <cell r="E3569" t="str">
            <v>AC</v>
          </cell>
          <cell r="F3569" t="str">
            <v>EA</v>
          </cell>
          <cell r="G3569" t="str">
            <v>P</v>
          </cell>
          <cell r="H3569" t="str">
            <v>Standard</v>
          </cell>
          <cell r="I3569">
            <v>0</v>
          </cell>
        </row>
        <row r="3570">
          <cell r="B3570" t="str">
            <v>SLT0010362</v>
          </cell>
          <cell r="C3570" t="str">
            <v>中间靠背骨架焊接总成</v>
          </cell>
          <cell r="D3570" t="str">
            <v>济南轻卡统帅</v>
          </cell>
          <cell r="E3570" t="str">
            <v>AC</v>
          </cell>
          <cell r="F3570" t="str">
            <v>EA</v>
          </cell>
          <cell r="G3570" t="str">
            <v>P</v>
          </cell>
          <cell r="H3570" t="str">
            <v>standard</v>
          </cell>
          <cell r="I3570">
            <v>44.51914</v>
          </cell>
        </row>
        <row r="3571">
          <cell r="B3571" t="str">
            <v>TSY0000171</v>
          </cell>
          <cell r="C3571" t="str">
            <v>板条KT-15-450</v>
          </cell>
          <cell r="D3571" t="str">
            <v>450mm</v>
          </cell>
          <cell r="E3571" t="str">
            <v>AC</v>
          </cell>
          <cell r="F3571" t="str">
            <v>EA</v>
          </cell>
          <cell r="G3571" t="str">
            <v>P</v>
          </cell>
          <cell r="H3571" t="str">
            <v>standard</v>
          </cell>
          <cell r="I3571">
            <v>0.3544</v>
          </cell>
          <cell r="J3571">
            <v>0.3631</v>
          </cell>
        </row>
        <row r="3572">
          <cell r="B3572" t="str">
            <v>SCS0006619</v>
          </cell>
          <cell r="C3572" t="str">
            <v>后排座椅边头枕面套</v>
          </cell>
          <cell r="D3572" t="str">
            <v>B40V超纤革黑红内饰</v>
          </cell>
          <cell r="E3572" t="str">
            <v>AC</v>
          </cell>
          <cell r="F3572" t="str">
            <v>EA</v>
          </cell>
          <cell r="G3572" t="str">
            <v>P</v>
          </cell>
          <cell r="H3572" t="str">
            <v>Standard</v>
          </cell>
          <cell r="I3572">
            <v>0</v>
          </cell>
        </row>
        <row r="3573">
          <cell r="B3573" t="str">
            <v>SLT0010361</v>
          </cell>
          <cell r="C3573" t="str">
            <v>副驾靠背解锁手柄</v>
          </cell>
          <cell r="D3573" t="str">
            <v>济南轻卡统帅</v>
          </cell>
          <cell r="E3573" t="str">
            <v>AC</v>
          </cell>
          <cell r="F3573" t="str">
            <v>EA</v>
          </cell>
          <cell r="G3573" t="str">
            <v>P</v>
          </cell>
          <cell r="H3573" t="str">
            <v>standard</v>
          </cell>
          <cell r="I3573">
            <v>1.3</v>
          </cell>
        </row>
        <row r="3574">
          <cell r="B3574" t="str">
            <v>TSY0000174</v>
          </cell>
          <cell r="C3574" t="str">
            <v>标识H0681010012A0-02</v>
          </cell>
          <cell r="D3574" t="str">
            <v>87mm*42mm</v>
          </cell>
          <cell r="E3574" t="str">
            <v>AC</v>
          </cell>
          <cell r="F3574" t="str">
            <v>EA</v>
          </cell>
          <cell r="G3574" t="str">
            <v>P</v>
          </cell>
          <cell r="H3574" t="str">
            <v>standard</v>
          </cell>
          <cell r="I3574">
            <v>0.0291</v>
          </cell>
        </row>
        <row r="3575">
          <cell r="B3575" t="str">
            <v>SCS0004108</v>
          </cell>
          <cell r="C3575" t="str">
            <v>B40V后排坐垫短拉线</v>
          </cell>
        </row>
        <row r="3575">
          <cell r="E3575" t="str">
            <v>AC</v>
          </cell>
          <cell r="F3575" t="str">
            <v>EA</v>
          </cell>
          <cell r="G3575" t="str">
            <v>P</v>
          </cell>
          <cell r="H3575" t="str">
            <v>standard</v>
          </cell>
          <cell r="I3575">
            <v>5.6809</v>
          </cell>
          <cell r="J3575">
            <v>5.6809</v>
          </cell>
        </row>
        <row r="3576">
          <cell r="B3576" t="str">
            <v>SLT0010360</v>
          </cell>
          <cell r="C3576" t="str">
            <v>副驾靠背右侧护板</v>
          </cell>
          <cell r="D3576" t="str">
            <v>济南轻卡统帅</v>
          </cell>
          <cell r="E3576" t="str">
            <v>AC</v>
          </cell>
          <cell r="F3576" t="str">
            <v>EA</v>
          </cell>
          <cell r="G3576" t="str">
            <v>P</v>
          </cell>
          <cell r="H3576" t="str">
            <v>standard</v>
          </cell>
          <cell r="I3576">
            <v>1.14</v>
          </cell>
        </row>
        <row r="3577">
          <cell r="B3577" t="str">
            <v>TSY0000175</v>
          </cell>
          <cell r="C3577" t="str">
            <v>黑色拉锁25cm</v>
          </cell>
          <cell r="D3577" t="str">
            <v>250mm</v>
          </cell>
          <cell r="E3577" t="str">
            <v>AC</v>
          </cell>
          <cell r="F3577" t="str">
            <v>EA</v>
          </cell>
          <cell r="G3577" t="str">
            <v>P</v>
          </cell>
          <cell r="H3577" t="str">
            <v>standard</v>
          </cell>
          <cell r="I3577">
            <v>0.2643</v>
          </cell>
        </row>
        <row r="3578">
          <cell r="B3578" t="str">
            <v>SCS0004109</v>
          </cell>
          <cell r="C3578" t="str">
            <v>B40V后排靠背长拉线</v>
          </cell>
        </row>
        <row r="3578">
          <cell r="E3578" t="str">
            <v>AC</v>
          </cell>
          <cell r="F3578" t="str">
            <v>EA</v>
          </cell>
          <cell r="G3578" t="str">
            <v>P</v>
          </cell>
          <cell r="H3578" t="str">
            <v>standard</v>
          </cell>
          <cell r="I3578">
            <v>6.2366</v>
          </cell>
          <cell r="J3578">
            <v>6.2366</v>
          </cell>
        </row>
        <row r="3579">
          <cell r="B3579" t="str">
            <v>SLT0010351</v>
          </cell>
          <cell r="C3579" t="str">
            <v>副驾靠背骨架焊接总成</v>
          </cell>
          <cell r="D3579" t="str">
            <v>济南轻卡统帅2080</v>
          </cell>
          <cell r="E3579" t="str">
            <v>AC</v>
          </cell>
          <cell r="F3579" t="str">
            <v>EA</v>
          </cell>
          <cell r="G3579" t="str">
            <v>P</v>
          </cell>
          <cell r="H3579" t="str">
            <v>standard</v>
          </cell>
          <cell r="I3579">
            <v>57.06201</v>
          </cell>
        </row>
        <row r="3580">
          <cell r="B3580" t="str">
            <v>TSY0000176</v>
          </cell>
          <cell r="C3580" t="str">
            <v>灰色拉锁80cm</v>
          </cell>
          <cell r="D3580" t="str">
            <v>800mm</v>
          </cell>
          <cell r="E3580" t="str">
            <v>AC</v>
          </cell>
          <cell r="F3580" t="str">
            <v>EA</v>
          </cell>
          <cell r="G3580" t="str">
            <v>P</v>
          </cell>
          <cell r="H3580" t="str">
            <v>standard</v>
          </cell>
          <cell r="I3580">
            <v>0.536</v>
          </cell>
        </row>
        <row r="3581">
          <cell r="B3581" t="str">
            <v>SCS0006616</v>
          </cell>
          <cell r="C3581" t="str">
            <v>后排座椅座垫面套</v>
          </cell>
          <cell r="D3581" t="str">
            <v>B40V超纤革黑灰内饰</v>
          </cell>
          <cell r="E3581" t="str">
            <v>AC</v>
          </cell>
          <cell r="F3581" t="str">
            <v>EA</v>
          </cell>
          <cell r="G3581" t="str">
            <v>P</v>
          </cell>
          <cell r="H3581" t="str">
            <v>Standard</v>
          </cell>
          <cell r="I3581">
            <v>0</v>
          </cell>
        </row>
        <row r="3582">
          <cell r="B3582" t="str">
            <v>SLT0010348</v>
          </cell>
          <cell r="C3582" t="str">
            <v>驾驶员头枕骨架泡沫总成</v>
          </cell>
          <cell r="D3582" t="str">
            <v>济南轻卡统帅</v>
          </cell>
          <cell r="E3582" t="str">
            <v>AC</v>
          </cell>
          <cell r="F3582" t="str">
            <v>EA</v>
          </cell>
          <cell r="G3582" t="str">
            <v>P</v>
          </cell>
          <cell r="H3582" t="str">
            <v>standard</v>
          </cell>
          <cell r="I3582">
            <v>8</v>
          </cell>
          <cell r="J3582">
            <v>13</v>
          </cell>
        </row>
        <row r="3583">
          <cell r="B3583" t="str">
            <v>TSY0000179</v>
          </cell>
          <cell r="C3583" t="str">
            <v>黑色拉锁265cm</v>
          </cell>
          <cell r="D3583" t="str">
            <v>2650mm</v>
          </cell>
          <cell r="E3583" t="str">
            <v>AC</v>
          </cell>
          <cell r="F3583" t="str">
            <v>EA</v>
          </cell>
          <cell r="G3583" t="str">
            <v>P</v>
          </cell>
          <cell r="H3583" t="str">
            <v>standard</v>
          </cell>
          <cell r="I3583">
            <v>1.4034</v>
          </cell>
        </row>
        <row r="3584">
          <cell r="B3584" t="str">
            <v>SCS0004111</v>
          </cell>
          <cell r="C3584" t="str">
            <v>B40V后排扣手</v>
          </cell>
        </row>
        <row r="3584">
          <cell r="E3584" t="str">
            <v>AC</v>
          </cell>
          <cell r="F3584" t="str">
            <v>Ea</v>
          </cell>
          <cell r="G3584" t="str">
            <v>P</v>
          </cell>
          <cell r="H3584" t="str">
            <v>standard</v>
          </cell>
          <cell r="I3584">
            <v>4.09123</v>
          </cell>
        </row>
        <row r="3585">
          <cell r="B3585" t="str">
            <v>SLT0010347</v>
          </cell>
          <cell r="C3585" t="str">
            <v>扶手总成</v>
          </cell>
          <cell r="D3585" t="str">
            <v>统帅阳晨</v>
          </cell>
          <cell r="E3585" t="str">
            <v>AC</v>
          </cell>
          <cell r="F3585" t="str">
            <v>EA</v>
          </cell>
          <cell r="G3585" t="str">
            <v>P</v>
          </cell>
          <cell r="H3585" t="str">
            <v>standard</v>
          </cell>
          <cell r="I3585">
            <v>30.9735</v>
          </cell>
        </row>
        <row r="3586">
          <cell r="B3586" t="str">
            <v>TSY0000181</v>
          </cell>
          <cell r="C3586" t="str">
            <v>标识H0681010012A0-01</v>
          </cell>
          <cell r="D3586" t="str">
            <v>87mm*42mm</v>
          </cell>
          <cell r="E3586" t="str">
            <v>AC</v>
          </cell>
          <cell r="F3586" t="str">
            <v>EA</v>
          </cell>
          <cell r="G3586" t="str">
            <v>P</v>
          </cell>
          <cell r="H3586" t="str">
            <v>standard</v>
          </cell>
          <cell r="I3586">
            <v>0.0291</v>
          </cell>
        </row>
        <row r="3587">
          <cell r="B3587" t="str">
            <v>SCS0006611</v>
          </cell>
          <cell r="C3587" t="str">
            <v>C50头枕包装袋</v>
          </cell>
        </row>
        <row r="3587">
          <cell r="E3587" t="str">
            <v>AC</v>
          </cell>
          <cell r="F3587" t="str">
            <v>EA</v>
          </cell>
          <cell r="G3587" t="str">
            <v>P</v>
          </cell>
          <cell r="H3587" t="str">
            <v>standard</v>
          </cell>
          <cell r="I3587">
            <v>0.1824</v>
          </cell>
        </row>
        <row r="3588">
          <cell r="B3588" t="str">
            <v>SLT0010346</v>
          </cell>
          <cell r="C3588" t="str">
            <v>驾驶员左侧护板</v>
          </cell>
          <cell r="D3588" t="str">
            <v>济南轻卡统帅</v>
          </cell>
          <cell r="E3588" t="str">
            <v>AC</v>
          </cell>
          <cell r="F3588" t="str">
            <v>EA</v>
          </cell>
          <cell r="G3588" t="str">
            <v>P</v>
          </cell>
          <cell r="H3588" t="str">
            <v>standard</v>
          </cell>
          <cell r="I3588">
            <v>5.9305</v>
          </cell>
          <cell r="J3588">
            <v>5.9305</v>
          </cell>
        </row>
        <row r="3589">
          <cell r="B3589" t="str">
            <v>TSY0000184</v>
          </cell>
          <cell r="C3589" t="str">
            <v>板条KT-15-80</v>
          </cell>
          <cell r="D3589" t="str">
            <v>80mm</v>
          </cell>
          <cell r="E3589" t="str">
            <v>AC</v>
          </cell>
          <cell r="F3589" t="str">
            <v>EA</v>
          </cell>
          <cell r="G3589" t="str">
            <v>P</v>
          </cell>
          <cell r="H3589" t="str">
            <v>standard</v>
          </cell>
          <cell r="I3589">
            <v>0.0665</v>
          </cell>
        </row>
        <row r="3590">
          <cell r="B3590" t="str">
            <v>SCS0004115</v>
          </cell>
          <cell r="C3590" t="str">
            <v>B40V后排靠背骨架总成</v>
          </cell>
        </row>
        <row r="3590">
          <cell r="E3590" t="str">
            <v>AC</v>
          </cell>
          <cell r="F3590" t="str">
            <v>EA</v>
          </cell>
          <cell r="G3590" t="str">
            <v>P</v>
          </cell>
          <cell r="H3590" t="str">
            <v>standard</v>
          </cell>
          <cell r="I3590">
            <v>68.3671</v>
          </cell>
        </row>
        <row r="3591">
          <cell r="B3591" t="str">
            <v>SLT0010345</v>
          </cell>
          <cell r="C3591" t="str">
            <v>驾驶员调角器手柄</v>
          </cell>
          <cell r="D3591" t="str">
            <v>济南轻卡统帅</v>
          </cell>
          <cell r="E3591" t="str">
            <v>AC</v>
          </cell>
          <cell r="F3591" t="str">
            <v>EA</v>
          </cell>
          <cell r="G3591" t="str">
            <v>P</v>
          </cell>
          <cell r="H3591" t="str">
            <v>standard</v>
          </cell>
          <cell r="I3591">
            <v>1.475</v>
          </cell>
          <cell r="J3591">
            <v>1.475</v>
          </cell>
        </row>
        <row r="3592">
          <cell r="B3592" t="str">
            <v>TSY0000185</v>
          </cell>
          <cell r="C3592" t="str">
            <v>黑牙管宽10mm</v>
          </cell>
        </row>
        <row r="3592">
          <cell r="E3592" t="str">
            <v>AC</v>
          </cell>
          <cell r="F3592" t="str">
            <v>M</v>
          </cell>
          <cell r="G3592" t="str">
            <v>P</v>
          </cell>
          <cell r="H3592" t="str">
            <v>standard</v>
          </cell>
          <cell r="I3592">
            <v>0.0988</v>
          </cell>
          <cell r="J3592">
            <v>0.0988</v>
          </cell>
        </row>
        <row r="3593">
          <cell r="B3593" t="str">
            <v>SCS0004116</v>
          </cell>
          <cell r="C3593" t="str">
            <v>B40V后排座垫骨架总成</v>
          </cell>
        </row>
        <row r="3593">
          <cell r="E3593" t="str">
            <v>AC</v>
          </cell>
          <cell r="F3593" t="str">
            <v>EA</v>
          </cell>
          <cell r="G3593" t="str">
            <v>P</v>
          </cell>
          <cell r="H3593" t="str">
            <v>standard</v>
          </cell>
          <cell r="I3593">
            <v>106.78523</v>
          </cell>
        </row>
        <row r="3594">
          <cell r="B3594" t="str">
            <v>SLT0010334</v>
          </cell>
          <cell r="C3594" t="str">
            <v>驾驶员头枕杆</v>
          </cell>
          <cell r="D3594" t="str">
            <v>轻卡统帅</v>
          </cell>
          <cell r="E3594" t="str">
            <v>AC</v>
          </cell>
          <cell r="F3594" t="str">
            <v>EA</v>
          </cell>
          <cell r="G3594" t="str">
            <v>P</v>
          </cell>
          <cell r="H3594" t="str">
            <v>standard</v>
          </cell>
          <cell r="I3594">
            <v>5</v>
          </cell>
        </row>
        <row r="3595">
          <cell r="B3595" t="str">
            <v>TSY0000186</v>
          </cell>
          <cell r="C3595" t="str">
            <v>绝缘纸板条</v>
          </cell>
          <cell r="D3595" t="str">
            <v>45*490mm</v>
          </cell>
          <cell r="E3595" t="str">
            <v>AC</v>
          </cell>
          <cell r="F3595" t="str">
            <v>EA</v>
          </cell>
          <cell r="G3595" t="str">
            <v>P</v>
          </cell>
          <cell r="H3595" t="str">
            <v>standard</v>
          </cell>
          <cell r="I3595">
            <v>0.3732</v>
          </cell>
          <cell r="J3595">
            <v>0.373153846153847</v>
          </cell>
        </row>
        <row r="3596">
          <cell r="B3596" t="str">
            <v>SCS0004117</v>
          </cell>
          <cell r="C3596" t="str">
            <v>B40后排座椅头枕包装膜</v>
          </cell>
        </row>
        <row r="3596">
          <cell r="E3596" t="str">
            <v>AC</v>
          </cell>
          <cell r="F3596" t="str">
            <v>EA</v>
          </cell>
          <cell r="G3596" t="str">
            <v>P</v>
          </cell>
          <cell r="H3596" t="str">
            <v>standard</v>
          </cell>
          <cell r="I3596">
            <v>0.3602</v>
          </cell>
          <cell r="J3596">
            <v>0.36017094017094</v>
          </cell>
        </row>
        <row r="3597">
          <cell r="B3597" t="str">
            <v>SLT0010319</v>
          </cell>
          <cell r="C3597" t="str">
            <v>驾驶员座垫护面总成</v>
          </cell>
          <cell r="D3597" t="str">
            <v>AA95织物面套</v>
          </cell>
          <cell r="E3597" t="str">
            <v>AC</v>
          </cell>
          <cell r="F3597" t="str">
            <v>EA</v>
          </cell>
          <cell r="G3597" t="str">
            <v>P</v>
          </cell>
          <cell r="H3597" t="str">
            <v>standard</v>
          </cell>
          <cell r="I3597">
            <v>19.6</v>
          </cell>
          <cell r="J3597">
            <v>19.6</v>
          </cell>
        </row>
        <row r="3598">
          <cell r="B3598" t="str">
            <v>TSY0010120</v>
          </cell>
          <cell r="C3598" t="str">
            <v>通风织物</v>
          </cell>
          <cell r="D3598" t="str">
            <v>FCBQ0065BK0</v>
          </cell>
          <cell r="E3598" t="str">
            <v>AC</v>
          </cell>
          <cell r="F3598" t="str">
            <v>M</v>
          </cell>
          <cell r="G3598" t="str">
            <v>P</v>
          </cell>
          <cell r="H3598" t="str">
            <v>standard</v>
          </cell>
          <cell r="I3598">
            <v>19.4</v>
          </cell>
        </row>
        <row r="3599">
          <cell r="B3599" t="str">
            <v>SCS0005792</v>
          </cell>
          <cell r="C3599" t="str">
            <v>无油轴套19*21*28*8</v>
          </cell>
          <cell r="D3599" t="str">
            <v>2489</v>
          </cell>
          <cell r="E3599" t="str">
            <v>AC</v>
          </cell>
          <cell r="F3599" t="str">
            <v>EA</v>
          </cell>
          <cell r="G3599" t="str">
            <v>P</v>
          </cell>
          <cell r="H3599" t="str">
            <v>standard</v>
          </cell>
          <cell r="I3599">
            <v>0.62</v>
          </cell>
          <cell r="J3599">
            <v>0.62</v>
          </cell>
        </row>
        <row r="3600">
          <cell r="B3600" t="str">
            <v>SLT0010317</v>
          </cell>
          <cell r="C3600" t="str">
            <v>驾驶员座椅产品标识</v>
          </cell>
          <cell r="D3600" t="str">
            <v>一汽轻卡减震</v>
          </cell>
          <cell r="E3600" t="str">
            <v>NEW</v>
          </cell>
          <cell r="F3600" t="str">
            <v>EA</v>
          </cell>
          <cell r="G3600" t="str">
            <v>P</v>
          </cell>
          <cell r="H3600" t="str">
            <v>Standard</v>
          </cell>
          <cell r="I3600">
            <v>0.0001</v>
          </cell>
        </row>
        <row r="3601">
          <cell r="B3601" t="str">
            <v>TSY0000190</v>
          </cell>
          <cell r="C3601" t="str">
            <v>主料OM-ZY9</v>
          </cell>
          <cell r="D3601" t="str">
            <v>宽1500mm</v>
          </cell>
          <cell r="E3601" t="str">
            <v>AC</v>
          </cell>
          <cell r="F3601" t="str">
            <v>M</v>
          </cell>
          <cell r="G3601" t="str">
            <v>P</v>
          </cell>
          <cell r="H3601" t="str">
            <v>standard</v>
          </cell>
          <cell r="I3601">
            <v>26.512</v>
          </cell>
          <cell r="J3601">
            <v>26.512</v>
          </cell>
        </row>
        <row r="3602">
          <cell r="B3602" t="str">
            <v>SCS0005770</v>
          </cell>
          <cell r="C3602" t="str">
            <v>B40L中间头枕护面(环保皮)</v>
          </cell>
        </row>
        <row r="3602">
          <cell r="E3602" t="str">
            <v>AC</v>
          </cell>
          <cell r="F3602" t="str">
            <v>EA</v>
          </cell>
          <cell r="G3602" t="str">
            <v>P</v>
          </cell>
          <cell r="H3602" t="str">
            <v>standard</v>
          </cell>
          <cell r="I3602">
            <v>0</v>
          </cell>
        </row>
        <row r="3603">
          <cell r="B3603" t="str">
            <v>SLT0010315</v>
          </cell>
          <cell r="C3603" t="str">
            <v>安全带插锁总成</v>
          </cell>
          <cell r="D3603" t="str">
            <v>一汽轻卡减震</v>
          </cell>
          <cell r="E3603" t="str">
            <v>AC</v>
          </cell>
          <cell r="F3603" t="str">
            <v>EA</v>
          </cell>
          <cell r="G3603" t="str">
            <v>P</v>
          </cell>
          <cell r="H3603" t="str">
            <v>Standard</v>
          </cell>
          <cell r="I3603">
            <v>15</v>
          </cell>
          <cell r="J3603">
            <v>15</v>
          </cell>
        </row>
        <row r="3604">
          <cell r="B3604" t="str">
            <v>TSY0000191</v>
          </cell>
          <cell r="C3604" t="str">
            <v>辅料OM-ZY8</v>
          </cell>
          <cell r="D3604" t="str">
            <v>宽1400mm</v>
          </cell>
          <cell r="E3604" t="str">
            <v>AC</v>
          </cell>
          <cell r="F3604" t="str">
            <v>M</v>
          </cell>
          <cell r="G3604" t="str">
            <v>P</v>
          </cell>
          <cell r="H3604" t="str">
            <v>standard</v>
          </cell>
          <cell r="I3604">
            <v>21.141</v>
          </cell>
          <cell r="J3604">
            <v>21.141</v>
          </cell>
        </row>
        <row r="3605">
          <cell r="B3605" t="str">
            <v>SCS0005442</v>
          </cell>
          <cell r="C3605" t="str">
            <v>P203副驾驶员座椅总成</v>
          </cell>
          <cell r="D3605" t="str">
            <v>P1681020144A0</v>
          </cell>
          <cell r="E3605" t="str">
            <v>AC</v>
          </cell>
          <cell r="F3605" t="str">
            <v>EA</v>
          </cell>
          <cell r="G3605" t="str">
            <v>P</v>
          </cell>
          <cell r="H3605" t="str">
            <v>Standard</v>
          </cell>
          <cell r="I3605">
            <v>636</v>
          </cell>
        </row>
        <row r="3606">
          <cell r="B3606" t="str">
            <v>SLT0010297</v>
          </cell>
          <cell r="C3606" t="str">
            <v>驾驶员滑轨U型把手</v>
          </cell>
          <cell r="D3606" t="str">
            <v>一汽轻卡减震</v>
          </cell>
          <cell r="E3606" t="str">
            <v>AC</v>
          </cell>
          <cell r="F3606" t="str">
            <v>EA</v>
          </cell>
          <cell r="G3606" t="str">
            <v>P</v>
          </cell>
          <cell r="H3606" t="str">
            <v>Standard</v>
          </cell>
          <cell r="I3606">
            <v>1.95</v>
          </cell>
          <cell r="J3606">
            <v>1.95</v>
          </cell>
        </row>
        <row r="3607">
          <cell r="B3607" t="str">
            <v>TSY0000192</v>
          </cell>
          <cell r="C3607" t="str">
            <v>辅料OM-ZY7</v>
          </cell>
          <cell r="D3607" t="str">
            <v>宽1500mm</v>
          </cell>
          <cell r="E3607" t="str">
            <v>AC</v>
          </cell>
          <cell r="F3607" t="str">
            <v>M</v>
          </cell>
          <cell r="G3607" t="str">
            <v>P</v>
          </cell>
          <cell r="H3607" t="str">
            <v>standard</v>
          </cell>
          <cell r="I3607">
            <v>17.8928</v>
          </cell>
          <cell r="J3607">
            <v>17.8928</v>
          </cell>
        </row>
        <row r="3608">
          <cell r="B3608" t="str">
            <v>SCS0004119</v>
          </cell>
          <cell r="C3608" t="str">
            <v>B40V后排座椅靠背包装膜</v>
          </cell>
        </row>
        <row r="3608">
          <cell r="E3608" t="str">
            <v>AC</v>
          </cell>
          <cell r="F3608" t="str">
            <v>EA</v>
          </cell>
          <cell r="G3608" t="str">
            <v>P</v>
          </cell>
          <cell r="H3608" t="str">
            <v>standard</v>
          </cell>
          <cell r="I3608">
            <v>1.248</v>
          </cell>
          <cell r="J3608">
            <v>1.24803418803419</v>
          </cell>
        </row>
        <row r="3609">
          <cell r="B3609" t="str">
            <v>SLT0002720</v>
          </cell>
          <cell r="C3609" t="str">
            <v>k1左舵四人联体右背布套</v>
          </cell>
          <cell r="D3609" t="str">
            <v>标准面料</v>
          </cell>
          <cell r="E3609" t="str">
            <v>AC</v>
          </cell>
          <cell r="F3609" t="str">
            <v>EA</v>
          </cell>
          <cell r="G3609" t="str">
            <v>P</v>
          </cell>
          <cell r="H3609" t="str">
            <v>standard</v>
          </cell>
          <cell r="I3609">
            <v>31.2972</v>
          </cell>
        </row>
        <row r="3610">
          <cell r="B3610" t="str">
            <v>TSY0000193</v>
          </cell>
          <cell r="C3610" t="str">
            <v>主料OM-ZY6</v>
          </cell>
          <cell r="D3610" t="str">
            <v>宽1500mm</v>
          </cell>
          <cell r="E3610" t="str">
            <v>AC</v>
          </cell>
          <cell r="F3610" t="str">
            <v>M</v>
          </cell>
          <cell r="G3610" t="str">
            <v>P</v>
          </cell>
          <cell r="H3610" t="str">
            <v>standard</v>
          </cell>
          <cell r="I3610">
            <v>25.4438</v>
          </cell>
          <cell r="J3610">
            <v>25.4438</v>
          </cell>
        </row>
        <row r="3611">
          <cell r="B3611" t="str">
            <v>SBS0010062</v>
          </cell>
          <cell r="C3611" t="str">
            <v>K1侧翻座骨架罩壳左火山黑</v>
          </cell>
        </row>
        <row r="3611">
          <cell r="E3611" t="str">
            <v>AC</v>
          </cell>
          <cell r="F3611" t="str">
            <v>Ea</v>
          </cell>
          <cell r="G3611" t="str">
            <v>P</v>
          </cell>
          <cell r="H3611" t="str">
            <v>standard</v>
          </cell>
          <cell r="I3611">
            <v>21.90652</v>
          </cell>
        </row>
        <row r="3612">
          <cell r="B3612" t="str">
            <v>SLT0010196</v>
          </cell>
          <cell r="C3612" t="str">
            <v>驾驶员靠背上骨架焊接总成</v>
          </cell>
          <cell r="D3612" t="str">
            <v>J7F-AA95通风</v>
          </cell>
          <cell r="E3612" t="str">
            <v>AC</v>
          </cell>
          <cell r="F3612" t="str">
            <v>EA</v>
          </cell>
          <cell r="G3612" t="str">
            <v>P</v>
          </cell>
          <cell r="H3612" t="str">
            <v>standard</v>
          </cell>
          <cell r="I3612">
            <v>77.63067</v>
          </cell>
        </row>
        <row r="3613">
          <cell r="B3613" t="str">
            <v>TSY0000194</v>
          </cell>
          <cell r="C3613" t="str">
            <v>复合料主料T590-1</v>
          </cell>
          <cell r="D3613" t="str">
            <v>黑底蓝花宽1500mm</v>
          </cell>
          <cell r="E3613" t="str">
            <v>AC</v>
          </cell>
          <cell r="F3613" t="str">
            <v>M</v>
          </cell>
          <cell r="G3613" t="str">
            <v>P</v>
          </cell>
          <cell r="H3613" t="str">
            <v>standard</v>
          </cell>
          <cell r="I3613">
            <v>21.2222</v>
          </cell>
        </row>
        <row r="3614">
          <cell r="B3614" t="str">
            <v>SCS0004125</v>
          </cell>
          <cell r="C3614" t="str">
            <v>B40L六分右折叠器总成</v>
          </cell>
        </row>
        <row r="3614">
          <cell r="E3614" t="str">
            <v>AC</v>
          </cell>
          <cell r="F3614" t="str">
            <v>EA</v>
          </cell>
          <cell r="G3614" t="str">
            <v>P</v>
          </cell>
          <cell r="H3614" t="str">
            <v>standard</v>
          </cell>
          <cell r="I3614">
            <v>37.622</v>
          </cell>
          <cell r="J3614">
            <v>37.622</v>
          </cell>
        </row>
        <row r="3615">
          <cell r="B3615" t="str">
            <v>SLT0002722</v>
          </cell>
          <cell r="C3615" t="str">
            <v>k1左舵四人联体右座布套</v>
          </cell>
          <cell r="D3615" t="str">
            <v>标准面料</v>
          </cell>
          <cell r="E3615" t="str">
            <v>AC</v>
          </cell>
          <cell r="F3615" t="str">
            <v>EA</v>
          </cell>
          <cell r="G3615" t="str">
            <v>P</v>
          </cell>
          <cell r="H3615" t="str">
            <v>standard</v>
          </cell>
          <cell r="I3615">
            <v>30.8562</v>
          </cell>
        </row>
        <row r="3616">
          <cell r="B3616" t="str">
            <v>TSY0000195</v>
          </cell>
          <cell r="C3616" t="str">
            <v>辅料EM800</v>
          </cell>
          <cell r="D3616" t="str">
            <v>宽1500mm</v>
          </cell>
          <cell r="E3616" t="str">
            <v>AC</v>
          </cell>
          <cell r="F3616" t="str">
            <v>M</v>
          </cell>
          <cell r="G3616" t="str">
            <v>P</v>
          </cell>
          <cell r="H3616" t="str">
            <v>standard</v>
          </cell>
          <cell r="I3616">
            <v>16.602</v>
          </cell>
          <cell r="J3616">
            <v>16.602</v>
          </cell>
        </row>
        <row r="3617">
          <cell r="B3617" t="str">
            <v>SBS0010064</v>
          </cell>
          <cell r="C3617" t="str">
            <v>侧翻座椅左内罩壳</v>
          </cell>
          <cell r="D3617" t="str">
            <v>火山黑色</v>
          </cell>
          <cell r="E3617" t="str">
            <v>AC</v>
          </cell>
          <cell r="F3617" t="str">
            <v>EA</v>
          </cell>
          <cell r="G3617" t="str">
            <v>P</v>
          </cell>
          <cell r="H3617" t="str">
            <v>standard</v>
          </cell>
          <cell r="I3617">
            <v>2.4872</v>
          </cell>
        </row>
        <row r="3618">
          <cell r="B3618" t="str">
            <v>SLT0010191</v>
          </cell>
          <cell r="C3618" t="str">
            <v>安全带插锁总成</v>
          </cell>
          <cell r="D3618" t="str">
            <v>虎V</v>
          </cell>
          <cell r="E3618" t="str">
            <v>AC</v>
          </cell>
          <cell r="F3618" t="str">
            <v>EA</v>
          </cell>
          <cell r="G3618" t="str">
            <v>P</v>
          </cell>
          <cell r="H3618" t="str">
            <v>standard</v>
          </cell>
          <cell r="I3618">
            <v>12.74</v>
          </cell>
        </row>
        <row r="3619">
          <cell r="B3619" t="str">
            <v>TSY0000196</v>
          </cell>
          <cell r="C3619" t="str">
            <v>新H3000辅料97741</v>
          </cell>
          <cell r="D3619" t="str">
            <v>宽1500</v>
          </cell>
          <cell r="E3619" t="str">
            <v>AC</v>
          </cell>
          <cell r="F3619" t="str">
            <v>M</v>
          </cell>
          <cell r="G3619" t="str">
            <v>P</v>
          </cell>
          <cell r="H3619" t="str">
            <v>standard</v>
          </cell>
          <cell r="I3619">
            <v>30.7692</v>
          </cell>
        </row>
        <row r="3620">
          <cell r="B3620" t="str">
            <v>SCS0005333</v>
          </cell>
          <cell r="C3620" t="str">
            <v>B40L中改后座椅前安装护盖</v>
          </cell>
          <cell r="D3620" t="str">
            <v>B00012200</v>
          </cell>
          <cell r="E3620" t="str">
            <v>AC</v>
          </cell>
          <cell r="F3620" t="str">
            <v>Ea</v>
          </cell>
          <cell r="G3620" t="str">
            <v>P</v>
          </cell>
          <cell r="H3620" t="str">
            <v>standard</v>
          </cell>
          <cell r="I3620">
            <v>0.9913</v>
          </cell>
          <cell r="J3620">
            <v>0.9642</v>
          </cell>
        </row>
        <row r="3621">
          <cell r="B3621" t="str">
            <v>SLT0002726</v>
          </cell>
          <cell r="C3621" t="str">
            <v>6486三排折叠腿U型</v>
          </cell>
          <cell r="D3621" t="str">
            <v>245mm</v>
          </cell>
          <cell r="E3621" t="str">
            <v>AC</v>
          </cell>
          <cell r="F3621" t="str">
            <v>EA</v>
          </cell>
          <cell r="G3621" t="str">
            <v>P</v>
          </cell>
          <cell r="H3621" t="str">
            <v>standard</v>
          </cell>
          <cell r="I3621">
            <v>0.0001</v>
          </cell>
        </row>
        <row r="3622">
          <cell r="B3622" t="str">
            <v>TSY0000197</v>
          </cell>
          <cell r="C3622" t="str">
            <v>辅料GM700</v>
          </cell>
          <cell r="D3622" t="str">
            <v>宽1500mm</v>
          </cell>
          <cell r="E3622" t="str">
            <v>AC</v>
          </cell>
          <cell r="F3622" t="str">
            <v>M</v>
          </cell>
          <cell r="G3622" t="str">
            <v>P</v>
          </cell>
          <cell r="H3622" t="str">
            <v>standard</v>
          </cell>
          <cell r="I3622">
            <v>16.103</v>
          </cell>
          <cell r="J3622">
            <v>16.103</v>
          </cell>
        </row>
        <row r="3623">
          <cell r="B3623" t="str">
            <v>SCS0004127</v>
          </cell>
          <cell r="C3623" t="str">
            <v>B40L安全带卷轴器</v>
          </cell>
        </row>
        <row r="3623">
          <cell r="E3623" t="str">
            <v>AC</v>
          </cell>
          <cell r="F3623" t="str">
            <v>EA</v>
          </cell>
          <cell r="G3623" t="str">
            <v>P</v>
          </cell>
          <cell r="H3623" t="str">
            <v>standard</v>
          </cell>
          <cell r="I3623">
            <v>50.3</v>
          </cell>
        </row>
        <row r="3624">
          <cell r="B3624" t="str">
            <v>SLT0010177</v>
          </cell>
          <cell r="C3624" t="str">
            <v>虎V副中间背布套小背</v>
          </cell>
        </row>
        <row r="3624">
          <cell r="E3624" t="str">
            <v>AC</v>
          </cell>
          <cell r="F3624" t="str">
            <v>EA</v>
          </cell>
          <cell r="G3624" t="str">
            <v>P</v>
          </cell>
          <cell r="H3624" t="str">
            <v>standard</v>
          </cell>
          <cell r="I3624">
            <v>16.5662</v>
          </cell>
        </row>
        <row r="3625">
          <cell r="B3625" t="str">
            <v>TSY0000198</v>
          </cell>
          <cell r="C3625" t="str">
            <v>辅料GM200</v>
          </cell>
          <cell r="D3625" t="str">
            <v>宽1500mm</v>
          </cell>
          <cell r="E3625" t="str">
            <v>AC</v>
          </cell>
          <cell r="F3625" t="str">
            <v>M</v>
          </cell>
          <cell r="G3625" t="str">
            <v>P</v>
          </cell>
          <cell r="H3625" t="str">
            <v>standard</v>
          </cell>
          <cell r="I3625">
            <v>27.228</v>
          </cell>
          <cell r="J3625">
            <v>27.228</v>
          </cell>
        </row>
        <row r="3626">
          <cell r="B3626" t="str">
            <v>SCS0004128</v>
          </cell>
          <cell r="C3626" t="str">
            <v>B40L六分靠背长拉线</v>
          </cell>
        </row>
        <row r="3626">
          <cell r="E3626" t="str">
            <v>AC</v>
          </cell>
          <cell r="F3626" t="str">
            <v>EA</v>
          </cell>
          <cell r="G3626" t="str">
            <v>P</v>
          </cell>
          <cell r="H3626" t="str">
            <v>standard</v>
          </cell>
          <cell r="I3626">
            <v>5.1023</v>
          </cell>
          <cell r="J3626">
            <v>5.1023</v>
          </cell>
        </row>
        <row r="3627">
          <cell r="B3627" t="str">
            <v>SLT0002791</v>
          </cell>
          <cell r="C3627" t="str">
            <v>6486小拉杆右舵</v>
          </cell>
        </row>
        <row r="3627">
          <cell r="E3627" t="str">
            <v>AC</v>
          </cell>
          <cell r="F3627" t="str">
            <v>EA</v>
          </cell>
          <cell r="G3627" t="str">
            <v>P</v>
          </cell>
          <cell r="H3627" t="str">
            <v>Standard</v>
          </cell>
          <cell r="I3627">
            <v>1.7094</v>
          </cell>
        </row>
        <row r="3628">
          <cell r="B3628" t="str">
            <v>TSY0000199</v>
          </cell>
          <cell r="C3628" t="str">
            <v>PVC辅料GM100</v>
          </cell>
          <cell r="D3628" t="str">
            <v>宽1400mm</v>
          </cell>
          <cell r="E3628" t="str">
            <v>AC</v>
          </cell>
          <cell r="F3628" t="str">
            <v>M</v>
          </cell>
          <cell r="G3628" t="str">
            <v>P</v>
          </cell>
          <cell r="H3628" t="str">
            <v>standard</v>
          </cell>
          <cell r="I3628">
            <v>16.415</v>
          </cell>
          <cell r="J3628">
            <v>16.415</v>
          </cell>
        </row>
        <row r="3629">
          <cell r="B3629" t="str">
            <v>SCS0004130</v>
          </cell>
          <cell r="C3629" t="str">
            <v>B40L六分靠背支撑板</v>
          </cell>
        </row>
        <row r="3629">
          <cell r="E3629" t="str">
            <v>AC</v>
          </cell>
          <cell r="F3629" t="str">
            <v>EA</v>
          </cell>
          <cell r="G3629" t="str">
            <v>P</v>
          </cell>
          <cell r="H3629" t="str">
            <v>standard</v>
          </cell>
          <cell r="I3629">
            <v>4.312</v>
          </cell>
          <cell r="J3629">
            <v>4.312</v>
          </cell>
        </row>
        <row r="3630">
          <cell r="B3630" t="str">
            <v>SLT0002793</v>
          </cell>
          <cell r="C3630" t="str">
            <v>头枕主插管灰色</v>
          </cell>
          <cell r="D3630" t="str">
            <v>K1</v>
          </cell>
          <cell r="E3630" t="str">
            <v>AC</v>
          </cell>
          <cell r="F3630" t="str">
            <v>EA</v>
          </cell>
          <cell r="G3630" t="str">
            <v>P</v>
          </cell>
          <cell r="H3630" t="str">
            <v>Standard</v>
          </cell>
          <cell r="I3630">
            <v>0.5128</v>
          </cell>
        </row>
        <row r="3631">
          <cell r="B3631" t="str">
            <v>TSY0000200</v>
          </cell>
          <cell r="C3631" t="str">
            <v>辅料OM-ZY5</v>
          </cell>
          <cell r="D3631" t="str">
            <v>宽1500mm</v>
          </cell>
          <cell r="E3631" t="str">
            <v>AC</v>
          </cell>
          <cell r="F3631" t="str">
            <v>M</v>
          </cell>
          <cell r="G3631" t="str">
            <v>P</v>
          </cell>
          <cell r="H3631" t="str">
            <v>standard</v>
          </cell>
          <cell r="I3631">
            <v>23.952</v>
          </cell>
          <cell r="J3631">
            <v>22.929</v>
          </cell>
        </row>
        <row r="3632">
          <cell r="B3632" t="str">
            <v>SCS0005276</v>
          </cell>
          <cell r="C3632" t="str">
            <v>靠背打钉槽上U型钢丝</v>
          </cell>
          <cell r="D3632" t="str">
            <v>B40L后排</v>
          </cell>
          <cell r="E3632" t="str">
            <v>AC</v>
          </cell>
          <cell r="F3632" t="str">
            <v>EA</v>
          </cell>
          <cell r="G3632" t="str">
            <v>P</v>
          </cell>
          <cell r="H3632" t="str">
            <v>standard</v>
          </cell>
          <cell r="I3632">
            <v>0.4136</v>
          </cell>
        </row>
        <row r="3633">
          <cell r="B3633" t="str">
            <v>SLT0002794</v>
          </cell>
          <cell r="C3633" t="str">
            <v>头枕副插管灰色</v>
          </cell>
          <cell r="D3633" t="str">
            <v>K1</v>
          </cell>
          <cell r="E3633" t="str">
            <v>AC</v>
          </cell>
          <cell r="F3633" t="str">
            <v>EA</v>
          </cell>
          <cell r="G3633" t="str">
            <v>P</v>
          </cell>
          <cell r="H3633" t="str">
            <v>Standard</v>
          </cell>
          <cell r="I3633">
            <v>0.5128</v>
          </cell>
        </row>
        <row r="3634">
          <cell r="B3634" t="str">
            <v>TSY0000201</v>
          </cell>
          <cell r="C3634" t="str">
            <v>主料OM-ZY4</v>
          </cell>
          <cell r="D3634" t="str">
            <v>宽1500mm</v>
          </cell>
          <cell r="E3634" t="str">
            <v>AC</v>
          </cell>
          <cell r="F3634" t="str">
            <v>M</v>
          </cell>
          <cell r="G3634" t="str">
            <v>P</v>
          </cell>
          <cell r="H3634" t="str">
            <v>standard</v>
          </cell>
          <cell r="I3634">
            <v>26.512</v>
          </cell>
          <cell r="J3634">
            <v>26.512</v>
          </cell>
        </row>
        <row r="3635">
          <cell r="B3635" t="str">
            <v>SCS0005275</v>
          </cell>
          <cell r="C3635" t="str">
            <v>扶手外圈支撑钢线</v>
          </cell>
          <cell r="D3635" t="str">
            <v>B40L后排</v>
          </cell>
          <cell r="E3635" t="str">
            <v>AC</v>
          </cell>
          <cell r="F3635" t="str">
            <v>EA</v>
          </cell>
          <cell r="G3635" t="str">
            <v>P</v>
          </cell>
          <cell r="H3635" t="str">
            <v>standard</v>
          </cell>
          <cell r="I3635">
            <v>2.0116</v>
          </cell>
        </row>
        <row r="3636">
          <cell r="B3636" t="str">
            <v>SLT0010145</v>
          </cell>
          <cell r="C3636" t="str">
            <v>2060卧铺面套</v>
          </cell>
          <cell r="D3636" t="str">
            <v>M4-2060新内饰面料</v>
          </cell>
          <cell r="E3636" t="str">
            <v>AC</v>
          </cell>
          <cell r="F3636" t="str">
            <v>EA</v>
          </cell>
          <cell r="G3636" t="str">
            <v>P</v>
          </cell>
          <cell r="H3636" t="str">
            <v>standard</v>
          </cell>
          <cell r="I3636">
            <v>0.0001</v>
          </cell>
        </row>
        <row r="3637">
          <cell r="B3637" t="str">
            <v>TSY0000205</v>
          </cell>
          <cell r="C3637" t="str">
            <v>辅料皮革EM100</v>
          </cell>
          <cell r="D3637" t="str">
            <v>宽1400mm</v>
          </cell>
          <cell r="E3637" t="str">
            <v>AC</v>
          </cell>
          <cell r="F3637" t="str">
            <v>M</v>
          </cell>
          <cell r="G3637" t="str">
            <v>P</v>
          </cell>
          <cell r="H3637" t="str">
            <v>standard</v>
          </cell>
          <cell r="I3637">
            <v>16.923</v>
          </cell>
          <cell r="J3637">
            <v>16.923</v>
          </cell>
        </row>
        <row r="3638">
          <cell r="B3638" t="str">
            <v>SCS0005182</v>
          </cell>
          <cell r="C3638" t="str">
            <v>四分靠背骨架总成</v>
          </cell>
          <cell r="D3638" t="str">
            <v>C50E基本型</v>
          </cell>
          <cell r="E3638" t="str">
            <v>AC</v>
          </cell>
          <cell r="F3638" t="str">
            <v>EA</v>
          </cell>
          <cell r="G3638" t="str">
            <v>P</v>
          </cell>
          <cell r="H3638" t="str">
            <v>standard</v>
          </cell>
          <cell r="I3638">
            <v>39.09647</v>
          </cell>
        </row>
        <row r="3639">
          <cell r="B3639" t="str">
            <v>SLT0010144</v>
          </cell>
          <cell r="C3639" t="str">
            <v>副驾驶员座椅座垫面套总成</v>
          </cell>
          <cell r="D3639" t="str">
            <v>M4-1730新内饰面料</v>
          </cell>
          <cell r="E3639" t="str">
            <v>AC</v>
          </cell>
          <cell r="F3639" t="str">
            <v>EA</v>
          </cell>
          <cell r="G3639" t="str">
            <v>P</v>
          </cell>
          <cell r="H3639" t="str">
            <v>standard</v>
          </cell>
          <cell r="I3639">
            <v>0.0001</v>
          </cell>
        </row>
        <row r="3640">
          <cell r="B3640" t="str">
            <v>TSY0000206</v>
          </cell>
          <cell r="C3640" t="str">
            <v>主料EM200</v>
          </cell>
          <cell r="D3640" t="str">
            <v>宽1500mm</v>
          </cell>
          <cell r="E3640" t="str">
            <v>AC</v>
          </cell>
          <cell r="F3640" t="str">
            <v>M</v>
          </cell>
          <cell r="G3640" t="str">
            <v>P</v>
          </cell>
          <cell r="H3640" t="str">
            <v>standard</v>
          </cell>
          <cell r="I3640">
            <v>18.277</v>
          </cell>
          <cell r="J3640">
            <v>18.277</v>
          </cell>
        </row>
        <row r="3641">
          <cell r="B3641" t="str">
            <v>SCS0004133</v>
          </cell>
          <cell r="C3641" t="str">
            <v>B40L六分安全带出口罩壳</v>
          </cell>
          <cell r="D3641" t="str">
            <v>B40L后排</v>
          </cell>
          <cell r="E3641" t="str">
            <v>AC</v>
          </cell>
          <cell r="F3641" t="str">
            <v>EA</v>
          </cell>
          <cell r="G3641" t="str">
            <v>P</v>
          </cell>
          <cell r="H3641" t="str">
            <v>standard</v>
          </cell>
          <cell r="I3641">
            <v>10</v>
          </cell>
        </row>
        <row r="3642">
          <cell r="B3642" t="str">
            <v>SLT0010142</v>
          </cell>
          <cell r="C3642" t="str">
            <v>副驾驶员座椅小背面套</v>
          </cell>
          <cell r="D3642" t="str">
            <v>M4-1730新内饰面料</v>
          </cell>
          <cell r="E3642" t="str">
            <v>AC</v>
          </cell>
          <cell r="F3642" t="str">
            <v>EA</v>
          </cell>
          <cell r="G3642" t="str">
            <v>P</v>
          </cell>
          <cell r="H3642" t="str">
            <v>standard</v>
          </cell>
          <cell r="I3642">
            <v>0.0001</v>
          </cell>
        </row>
        <row r="3643">
          <cell r="B3643" t="str">
            <v>TSY0000210</v>
          </cell>
          <cell r="C3643" t="str">
            <v>辅料DQ0182</v>
          </cell>
          <cell r="D3643" t="str">
            <v>宽1500M4</v>
          </cell>
          <cell r="E3643" t="str">
            <v>AC</v>
          </cell>
          <cell r="F3643" t="str">
            <v>M</v>
          </cell>
          <cell r="G3643" t="str">
            <v>P</v>
          </cell>
          <cell r="H3643" t="str">
            <v>standard</v>
          </cell>
          <cell r="I3643">
            <v>22</v>
          </cell>
        </row>
        <row r="3644">
          <cell r="B3644" t="str">
            <v>SCS0005178</v>
          </cell>
          <cell r="C3644" t="str">
            <v>C50E塑料上片黑</v>
          </cell>
        </row>
        <row r="3644">
          <cell r="E3644" t="str">
            <v>AC</v>
          </cell>
          <cell r="F3644" t="str">
            <v>EA</v>
          </cell>
          <cell r="G3644" t="str">
            <v>P</v>
          </cell>
          <cell r="H3644" t="str">
            <v>standard</v>
          </cell>
          <cell r="I3644">
            <v>0.29</v>
          </cell>
        </row>
        <row r="3645">
          <cell r="B3645" t="str">
            <v>SLT0010140</v>
          </cell>
          <cell r="C3645" t="str">
            <v>副驾驶员座椅座垫面套总成</v>
          </cell>
          <cell r="D3645" t="str">
            <v>M4-1880新内饰面料</v>
          </cell>
          <cell r="E3645" t="str">
            <v>AC</v>
          </cell>
          <cell r="F3645" t="str">
            <v>EA</v>
          </cell>
          <cell r="G3645" t="str">
            <v>P</v>
          </cell>
          <cell r="H3645" t="str">
            <v>standard</v>
          </cell>
          <cell r="I3645">
            <v>0.0001</v>
          </cell>
        </row>
        <row r="3646">
          <cell r="B3646" t="str">
            <v>TSY0000211</v>
          </cell>
          <cell r="C3646" t="str">
            <v>主料DQ0280</v>
          </cell>
          <cell r="D3646" t="str">
            <v>M4奥铃</v>
          </cell>
          <cell r="E3646" t="str">
            <v>AC</v>
          </cell>
          <cell r="F3646" t="str">
            <v>M</v>
          </cell>
          <cell r="G3646" t="str">
            <v>P</v>
          </cell>
          <cell r="H3646" t="str">
            <v>standard</v>
          </cell>
          <cell r="I3646">
            <v>24.5</v>
          </cell>
        </row>
        <row r="3647">
          <cell r="B3647" t="str">
            <v>SCS0004136</v>
          </cell>
          <cell r="C3647" t="str">
            <v>B40L六分座椅扶手压板</v>
          </cell>
          <cell r="D3647" t="str">
            <v>B40L后排</v>
          </cell>
          <cell r="E3647" t="str">
            <v>AC</v>
          </cell>
          <cell r="F3647" t="str">
            <v>EA</v>
          </cell>
          <cell r="G3647" t="str">
            <v>P</v>
          </cell>
          <cell r="H3647" t="str">
            <v>standard</v>
          </cell>
          <cell r="I3647">
            <v>0.65</v>
          </cell>
        </row>
        <row r="3648">
          <cell r="B3648" t="str">
            <v>SLT0010136</v>
          </cell>
          <cell r="C3648" t="str">
            <v>副驾驶员座椅小背面套</v>
          </cell>
          <cell r="D3648" t="str">
            <v>M4-1880新内饰面料</v>
          </cell>
          <cell r="E3648" t="str">
            <v>AC</v>
          </cell>
          <cell r="F3648" t="str">
            <v>EA</v>
          </cell>
          <cell r="G3648" t="str">
            <v>P</v>
          </cell>
          <cell r="H3648" t="str">
            <v>standard</v>
          </cell>
          <cell r="I3648">
            <v>0.0001</v>
          </cell>
        </row>
        <row r="3649">
          <cell r="B3649" t="str">
            <v>TSY0000223</v>
          </cell>
          <cell r="C3649" t="str">
            <v>VT辅料OM-ZY3</v>
          </cell>
          <cell r="D3649" t="str">
            <v>宽1500mm</v>
          </cell>
          <cell r="E3649" t="str">
            <v>AC</v>
          </cell>
          <cell r="F3649" t="str">
            <v>M</v>
          </cell>
          <cell r="G3649" t="str">
            <v>P</v>
          </cell>
          <cell r="H3649" t="str">
            <v>standard</v>
          </cell>
          <cell r="I3649">
            <v>17.7692</v>
          </cell>
        </row>
        <row r="3650">
          <cell r="B3650" t="str">
            <v>SCS0005176</v>
          </cell>
          <cell r="C3650" t="str">
            <v>C50E头枕导套(自由端)黑</v>
          </cell>
        </row>
        <row r="3650">
          <cell r="E3650" t="str">
            <v>AC</v>
          </cell>
          <cell r="F3650" t="str">
            <v>EA</v>
          </cell>
          <cell r="G3650" t="str">
            <v>P</v>
          </cell>
          <cell r="H3650" t="str">
            <v>standard</v>
          </cell>
          <cell r="I3650">
            <v>2.38</v>
          </cell>
        </row>
        <row r="3651">
          <cell r="B3651" t="str">
            <v>SLT0010133</v>
          </cell>
          <cell r="C3651" t="str">
            <v>副驾驶员座椅座垫面套总成</v>
          </cell>
          <cell r="D3651" t="str">
            <v>M4-2060新内饰面料</v>
          </cell>
          <cell r="E3651" t="str">
            <v>AC</v>
          </cell>
          <cell r="F3651" t="str">
            <v>EA</v>
          </cell>
          <cell r="G3651" t="str">
            <v>P</v>
          </cell>
          <cell r="H3651" t="str">
            <v>standard</v>
          </cell>
          <cell r="I3651">
            <v>0.0001</v>
          </cell>
        </row>
        <row r="3652">
          <cell r="B3652" t="str">
            <v>TSY0000224</v>
          </cell>
          <cell r="C3652" t="str">
            <v>VT辅料OM-ZY3</v>
          </cell>
          <cell r="D3652" t="str">
            <v>宽1500mm</v>
          </cell>
          <cell r="E3652" t="str">
            <v>AC</v>
          </cell>
          <cell r="F3652" t="str">
            <v>M</v>
          </cell>
          <cell r="G3652" t="str">
            <v>P</v>
          </cell>
          <cell r="H3652" t="str">
            <v>standard</v>
          </cell>
          <cell r="I3652">
            <v>15.992</v>
          </cell>
          <cell r="J3652">
            <v>15.992</v>
          </cell>
        </row>
        <row r="3653">
          <cell r="B3653" t="str">
            <v>SCS0005175</v>
          </cell>
          <cell r="C3653" t="str">
            <v>六分靠背骨架总成</v>
          </cell>
          <cell r="D3653" t="str">
            <v>C50E基本型</v>
          </cell>
          <cell r="E3653" t="str">
            <v>AC</v>
          </cell>
          <cell r="F3653" t="str">
            <v>EA</v>
          </cell>
          <cell r="G3653" t="str">
            <v>P</v>
          </cell>
          <cell r="H3653" t="str">
            <v>standard</v>
          </cell>
          <cell r="I3653">
            <v>50.40104</v>
          </cell>
        </row>
        <row r="3654">
          <cell r="B3654" t="str">
            <v>SLT0010131</v>
          </cell>
          <cell r="C3654" t="str">
            <v>副驾驶员座椅小背面套</v>
          </cell>
          <cell r="D3654" t="str">
            <v>M4-2060新内饰面料</v>
          </cell>
          <cell r="E3654" t="str">
            <v>AC</v>
          </cell>
          <cell r="F3654" t="str">
            <v>EA</v>
          </cell>
          <cell r="G3654" t="str">
            <v>P</v>
          </cell>
          <cell r="H3654" t="str">
            <v>standard</v>
          </cell>
          <cell r="I3654">
            <v>0.0001</v>
          </cell>
        </row>
        <row r="3655">
          <cell r="B3655" t="str">
            <v>TSY0000225</v>
          </cell>
          <cell r="C3655" t="str">
            <v>VT主料(山东金达）</v>
          </cell>
          <cell r="D3655" t="str">
            <v>宽1500mm</v>
          </cell>
          <cell r="E3655" t="str">
            <v>AC</v>
          </cell>
          <cell r="F3655" t="str">
            <v>M</v>
          </cell>
          <cell r="G3655" t="str">
            <v>P</v>
          </cell>
          <cell r="H3655" t="str">
            <v>standard</v>
          </cell>
          <cell r="I3655">
            <v>20.3077</v>
          </cell>
        </row>
        <row r="3656">
          <cell r="B3656" t="str">
            <v>SCS0004139</v>
          </cell>
          <cell r="C3656" t="str">
            <v>B40L六分右侧外罩壳总成</v>
          </cell>
          <cell r="D3656" t="str">
            <v>B40L后排</v>
          </cell>
          <cell r="E3656" t="str">
            <v>AC</v>
          </cell>
          <cell r="F3656" t="str">
            <v>EA</v>
          </cell>
          <cell r="G3656" t="str">
            <v>P</v>
          </cell>
          <cell r="H3656" t="str">
            <v>standard</v>
          </cell>
          <cell r="I3656">
            <v>5.2299</v>
          </cell>
        </row>
        <row r="3657">
          <cell r="B3657" t="str">
            <v>SLT0010129</v>
          </cell>
          <cell r="C3657" t="str">
            <v>副驾驶员座椅大背面套</v>
          </cell>
          <cell r="D3657" t="str">
            <v>M4-2060新内饰面料</v>
          </cell>
          <cell r="E3657" t="str">
            <v>AC</v>
          </cell>
          <cell r="F3657" t="str">
            <v>EA</v>
          </cell>
          <cell r="G3657" t="str">
            <v>P</v>
          </cell>
          <cell r="H3657" t="str">
            <v>standard</v>
          </cell>
          <cell r="I3657">
            <v>0.0001</v>
          </cell>
        </row>
        <row r="3658">
          <cell r="B3658" t="str">
            <v>TSY0000226</v>
          </cell>
          <cell r="C3658" t="str">
            <v>VT主料OM-WP2</v>
          </cell>
          <cell r="D3658" t="str">
            <v>宽1500mm</v>
          </cell>
          <cell r="E3658" t="str">
            <v>AC</v>
          </cell>
          <cell r="F3658" t="str">
            <v>M</v>
          </cell>
          <cell r="G3658" t="str">
            <v>P</v>
          </cell>
          <cell r="H3658" t="str">
            <v>standard</v>
          </cell>
          <cell r="I3658">
            <v>18.277</v>
          </cell>
          <cell r="J3658">
            <v>18.277</v>
          </cell>
        </row>
        <row r="3659">
          <cell r="B3659" t="str">
            <v>SCS0005173</v>
          </cell>
          <cell r="C3659" t="str">
            <v>C50E塑料下片黑</v>
          </cell>
        </row>
        <row r="3659">
          <cell r="E3659" t="str">
            <v>AC</v>
          </cell>
          <cell r="F3659" t="str">
            <v>EA</v>
          </cell>
          <cell r="G3659" t="str">
            <v>P</v>
          </cell>
          <cell r="H3659" t="str">
            <v>standard</v>
          </cell>
          <cell r="I3659">
            <v>0.36</v>
          </cell>
        </row>
        <row r="3660">
          <cell r="B3660" t="str">
            <v>SLT0010127</v>
          </cell>
          <cell r="C3660" t="str">
            <v>M4奥铃正司机座新内饰</v>
          </cell>
        </row>
        <row r="3660">
          <cell r="E3660" t="str">
            <v>AC</v>
          </cell>
          <cell r="F3660" t="str">
            <v>EA</v>
          </cell>
          <cell r="G3660" t="str">
            <v>P</v>
          </cell>
          <cell r="H3660" t="str">
            <v>standard</v>
          </cell>
          <cell r="I3660">
            <v>0.0001</v>
          </cell>
        </row>
        <row r="3661">
          <cell r="B3661" t="str">
            <v>TSY0000235</v>
          </cell>
          <cell r="C3661" t="str">
            <v>辅料w864</v>
          </cell>
          <cell r="D3661" t="str">
            <v>宽1500mm</v>
          </cell>
          <cell r="E3661" t="str">
            <v>AC</v>
          </cell>
          <cell r="F3661" t="str">
            <v>M</v>
          </cell>
          <cell r="G3661" t="str">
            <v>P</v>
          </cell>
          <cell r="H3661" t="str">
            <v>standard</v>
          </cell>
          <cell r="I3661">
            <v>17.7692</v>
          </cell>
        </row>
        <row r="3662">
          <cell r="B3662" t="str">
            <v>SCS0004141</v>
          </cell>
          <cell r="C3662" t="str">
            <v>B40L六分左侧外罩壳总成</v>
          </cell>
          <cell r="D3662" t="str">
            <v>B40L后排</v>
          </cell>
          <cell r="E3662" t="str">
            <v>AC</v>
          </cell>
          <cell r="F3662" t="str">
            <v>EA</v>
          </cell>
          <cell r="G3662" t="str">
            <v>P</v>
          </cell>
          <cell r="H3662" t="str">
            <v>standard</v>
          </cell>
          <cell r="I3662">
            <v>5.1899</v>
          </cell>
        </row>
        <row r="3663">
          <cell r="B3663" t="str">
            <v>SLT0010125</v>
          </cell>
          <cell r="C3663" t="str">
            <v>M4奥铃正司机背新内饰</v>
          </cell>
        </row>
        <row r="3663">
          <cell r="E3663" t="str">
            <v>AC</v>
          </cell>
          <cell r="F3663" t="str">
            <v>EA</v>
          </cell>
          <cell r="G3663" t="str">
            <v>P</v>
          </cell>
          <cell r="H3663" t="str">
            <v>standard</v>
          </cell>
          <cell r="I3663">
            <v>0.0001</v>
          </cell>
        </row>
        <row r="3664">
          <cell r="B3664" t="str">
            <v>TSY0000236</v>
          </cell>
          <cell r="C3664" t="str">
            <v>无纺布宽55mm</v>
          </cell>
        </row>
        <row r="3664">
          <cell r="E3664" t="str">
            <v>AC</v>
          </cell>
          <cell r="F3664" t="str">
            <v>M</v>
          </cell>
          <cell r="G3664" t="str">
            <v>P</v>
          </cell>
          <cell r="H3664" t="str">
            <v>standard</v>
          </cell>
          <cell r="I3664">
            <v>0.1368</v>
          </cell>
        </row>
        <row r="3665">
          <cell r="B3665" t="str">
            <v>SCS0004144</v>
          </cell>
          <cell r="C3665" t="str">
            <v>B40L中间头枕泡沫总成新</v>
          </cell>
        </row>
        <row r="3665">
          <cell r="E3665" t="str">
            <v>AC</v>
          </cell>
          <cell r="F3665" t="str">
            <v>EA</v>
          </cell>
          <cell r="G3665" t="str">
            <v>P</v>
          </cell>
          <cell r="H3665" t="str">
            <v>standard</v>
          </cell>
          <cell r="I3665">
            <v>8.069</v>
          </cell>
        </row>
        <row r="3666">
          <cell r="B3666" t="str">
            <v>SLT0010116</v>
          </cell>
          <cell r="C3666" t="str">
            <v>产品标识6905020AH26-C00</v>
          </cell>
        </row>
        <row r="3666">
          <cell r="E3666" t="str">
            <v>AC</v>
          </cell>
          <cell r="F3666" t="str">
            <v>EA</v>
          </cell>
          <cell r="G3666" t="str">
            <v>P</v>
          </cell>
          <cell r="H3666" t="str">
            <v>standard</v>
          </cell>
          <cell r="I3666">
            <v>0.0291</v>
          </cell>
        </row>
        <row r="3667">
          <cell r="B3667" t="str">
            <v>TSY0000237</v>
          </cell>
          <cell r="C3667" t="str">
            <v>主料w807</v>
          </cell>
          <cell r="D3667" t="str">
            <v>宽1500mm</v>
          </cell>
          <cell r="E3667" t="str">
            <v>AC</v>
          </cell>
          <cell r="F3667" t="str">
            <v>M</v>
          </cell>
          <cell r="G3667" t="str">
            <v>P</v>
          </cell>
          <cell r="H3667" t="str">
            <v>standard</v>
          </cell>
          <cell r="I3667">
            <v>22.8462</v>
          </cell>
        </row>
        <row r="3668">
          <cell r="B3668" t="str">
            <v>SCS0004145</v>
          </cell>
          <cell r="C3668" t="str">
            <v>B40L六分扶手泡沫总成新</v>
          </cell>
        </row>
        <row r="3668">
          <cell r="E3668" t="str">
            <v>AC</v>
          </cell>
          <cell r="F3668" t="str">
            <v>EA</v>
          </cell>
          <cell r="G3668" t="str">
            <v>P</v>
          </cell>
          <cell r="H3668" t="str">
            <v>standard</v>
          </cell>
          <cell r="I3668">
            <v>9.6207</v>
          </cell>
        </row>
        <row r="3669">
          <cell r="B3669" t="str">
            <v>SLT0010115</v>
          </cell>
          <cell r="C3669" t="str">
            <v>产品标识6905020-H26-C00</v>
          </cell>
        </row>
        <row r="3669">
          <cell r="E3669" t="str">
            <v>AC</v>
          </cell>
          <cell r="F3669" t="str">
            <v>EA</v>
          </cell>
          <cell r="G3669" t="str">
            <v>P</v>
          </cell>
          <cell r="H3669" t="str">
            <v>standard</v>
          </cell>
          <cell r="I3669">
            <v>0.0291</v>
          </cell>
        </row>
        <row r="3670">
          <cell r="B3670" t="str">
            <v>TSY0000238</v>
          </cell>
          <cell r="C3670" t="str">
            <v>复合布料主料KQ0197</v>
          </cell>
          <cell r="D3670" t="str">
            <v>宽1500mm</v>
          </cell>
          <cell r="E3670" t="str">
            <v>AC</v>
          </cell>
          <cell r="F3670" t="str">
            <v>M</v>
          </cell>
          <cell r="G3670" t="str">
            <v>P</v>
          </cell>
          <cell r="H3670" t="str">
            <v>standard</v>
          </cell>
          <cell r="I3670">
            <v>32.3316</v>
          </cell>
        </row>
        <row r="3671">
          <cell r="B3671" t="str">
            <v>SCS0005169</v>
          </cell>
          <cell r="C3671" t="str">
            <v>C50出租车后排座仿皮护面</v>
          </cell>
        </row>
        <row r="3671">
          <cell r="E3671" t="str">
            <v>AC</v>
          </cell>
          <cell r="F3671" t="str">
            <v>EA</v>
          </cell>
          <cell r="G3671" t="str">
            <v>P</v>
          </cell>
          <cell r="H3671" t="str">
            <v>standard</v>
          </cell>
          <cell r="I3671">
            <v>0</v>
          </cell>
        </row>
        <row r="3672">
          <cell r="B3672" t="str">
            <v>SLT0010114</v>
          </cell>
          <cell r="C3672" t="str">
            <v>产品标识6800010AH26-C00</v>
          </cell>
        </row>
        <row r="3672">
          <cell r="E3672" t="str">
            <v>AC</v>
          </cell>
          <cell r="F3672" t="str">
            <v>EA</v>
          </cell>
          <cell r="G3672" t="str">
            <v>P</v>
          </cell>
          <cell r="H3672" t="str">
            <v>standard</v>
          </cell>
          <cell r="I3672">
            <v>0.0291</v>
          </cell>
        </row>
        <row r="3673">
          <cell r="B3673" t="str">
            <v>TSY0000239</v>
          </cell>
          <cell r="C3673" t="str">
            <v>辅料DQ0250</v>
          </cell>
          <cell r="D3673" t="str">
            <v>宽1500mm</v>
          </cell>
          <cell r="E3673" t="str">
            <v>AC</v>
          </cell>
          <cell r="F3673" t="str">
            <v>M</v>
          </cell>
          <cell r="G3673" t="str">
            <v>P</v>
          </cell>
          <cell r="H3673" t="str">
            <v>standard</v>
          </cell>
          <cell r="I3673">
            <v>33.5043</v>
          </cell>
        </row>
        <row r="3674">
          <cell r="B3674" t="str">
            <v>SCS0004152</v>
          </cell>
          <cell r="C3674" t="str">
            <v>坐垫面套左真皮</v>
          </cell>
        </row>
        <row r="3674">
          <cell r="E3674" t="str">
            <v>AC</v>
          </cell>
          <cell r="F3674" t="str">
            <v>EA</v>
          </cell>
          <cell r="G3674" t="str">
            <v>P</v>
          </cell>
          <cell r="H3674" t="str">
            <v>standard</v>
          </cell>
          <cell r="I3674">
            <v>0</v>
          </cell>
        </row>
        <row r="3675">
          <cell r="B3675" t="str">
            <v>SLT0010113</v>
          </cell>
          <cell r="C3675" t="str">
            <v>产品标识6800010-H26-C00</v>
          </cell>
        </row>
        <row r="3675">
          <cell r="E3675" t="str">
            <v>AC</v>
          </cell>
          <cell r="F3675" t="str">
            <v>EA</v>
          </cell>
          <cell r="G3675" t="str">
            <v>P</v>
          </cell>
          <cell r="H3675" t="str">
            <v>standard</v>
          </cell>
          <cell r="I3675">
            <v>0.0291</v>
          </cell>
        </row>
        <row r="3676">
          <cell r="B3676" t="str">
            <v>TSY0000240</v>
          </cell>
          <cell r="C3676" t="str">
            <v>辅料DQ0133</v>
          </cell>
          <cell r="D3676" t="str">
            <v>宽1500mm</v>
          </cell>
          <cell r="E3676" t="str">
            <v>AC</v>
          </cell>
          <cell r="F3676" t="str">
            <v>M</v>
          </cell>
          <cell r="G3676" t="str">
            <v>P</v>
          </cell>
          <cell r="H3676" t="str">
            <v>standard</v>
          </cell>
          <cell r="I3676">
            <v>31.494</v>
          </cell>
        </row>
        <row r="3677">
          <cell r="B3677" t="str">
            <v>SCS0004153</v>
          </cell>
          <cell r="C3677" t="str">
            <v>B40L六分扶手护面(环保皮)</v>
          </cell>
        </row>
        <row r="3677">
          <cell r="E3677" t="str">
            <v>AC</v>
          </cell>
          <cell r="F3677" t="str">
            <v>EA</v>
          </cell>
          <cell r="G3677" t="str">
            <v>P</v>
          </cell>
          <cell r="H3677" t="str">
            <v>standard</v>
          </cell>
          <cell r="I3677">
            <v>0</v>
          </cell>
        </row>
        <row r="3678">
          <cell r="B3678" t="str">
            <v>SLT0010112</v>
          </cell>
          <cell r="C3678" t="str">
            <v>产品标识6905100-H26-C00</v>
          </cell>
        </row>
        <row r="3678">
          <cell r="E3678" t="str">
            <v>AC</v>
          </cell>
          <cell r="F3678" t="str">
            <v>EA</v>
          </cell>
          <cell r="G3678" t="str">
            <v>P</v>
          </cell>
          <cell r="H3678" t="str">
            <v>standard</v>
          </cell>
          <cell r="I3678">
            <v>0.0291</v>
          </cell>
        </row>
        <row r="3679">
          <cell r="B3679" t="str">
            <v>TSY0000241</v>
          </cell>
          <cell r="C3679" t="str">
            <v>刺钩条（红色）215mm</v>
          </cell>
        </row>
        <row r="3679">
          <cell r="E3679" t="str">
            <v>AC</v>
          </cell>
          <cell r="F3679" t="str">
            <v>EA</v>
          </cell>
          <cell r="G3679" t="str">
            <v>P</v>
          </cell>
          <cell r="H3679" t="str">
            <v>standard</v>
          </cell>
          <cell r="I3679">
            <v>1.241</v>
          </cell>
        </row>
        <row r="3680">
          <cell r="B3680" t="str">
            <v>SCS0004160</v>
          </cell>
          <cell r="C3680" t="str">
            <v>B40L左前背护面套真皮黑红</v>
          </cell>
        </row>
        <row r="3680">
          <cell r="E3680" t="str">
            <v>AC</v>
          </cell>
          <cell r="F3680" t="str">
            <v>EA</v>
          </cell>
          <cell r="G3680" t="str">
            <v>P</v>
          </cell>
          <cell r="H3680" t="str">
            <v>standard</v>
          </cell>
          <cell r="I3680">
            <v>0</v>
          </cell>
        </row>
        <row r="3681">
          <cell r="B3681" t="str">
            <v>SLT0010111</v>
          </cell>
          <cell r="C3681" t="str">
            <v>产品标识6905020CH26-C00</v>
          </cell>
        </row>
        <row r="3681">
          <cell r="E3681" t="str">
            <v>AC</v>
          </cell>
          <cell r="F3681" t="str">
            <v>EA</v>
          </cell>
          <cell r="G3681" t="str">
            <v>P</v>
          </cell>
          <cell r="H3681" t="str">
            <v>standard</v>
          </cell>
          <cell r="I3681">
            <v>0.0291</v>
          </cell>
        </row>
        <row r="3682">
          <cell r="B3682" t="str">
            <v>TSY0000242</v>
          </cell>
          <cell r="C3682" t="str">
            <v>刺钩条（红色）258mm</v>
          </cell>
        </row>
        <row r="3682">
          <cell r="E3682" t="str">
            <v>AC</v>
          </cell>
          <cell r="F3682" t="str">
            <v>EA</v>
          </cell>
          <cell r="G3682" t="str">
            <v>P</v>
          </cell>
          <cell r="H3682" t="str">
            <v>standard</v>
          </cell>
          <cell r="I3682">
            <v>1.543</v>
          </cell>
        </row>
        <row r="3683">
          <cell r="B3683" t="str">
            <v>SCS0004161</v>
          </cell>
          <cell r="C3683" t="str">
            <v>B40L左前座护面套真皮黑红</v>
          </cell>
        </row>
        <row r="3683">
          <cell r="E3683" t="str">
            <v>AC</v>
          </cell>
          <cell r="F3683" t="str">
            <v>EA</v>
          </cell>
          <cell r="G3683" t="str">
            <v>P</v>
          </cell>
          <cell r="H3683" t="str">
            <v>standard</v>
          </cell>
          <cell r="I3683">
            <v>0</v>
          </cell>
        </row>
        <row r="3684">
          <cell r="B3684" t="str">
            <v>SLT0010110</v>
          </cell>
          <cell r="C3684" t="str">
            <v>产品标识6905020BH26-C00</v>
          </cell>
        </row>
        <row r="3684">
          <cell r="E3684" t="str">
            <v>AC</v>
          </cell>
          <cell r="F3684" t="str">
            <v>EA</v>
          </cell>
          <cell r="G3684" t="str">
            <v>P</v>
          </cell>
          <cell r="H3684" t="str">
            <v>standard</v>
          </cell>
          <cell r="I3684">
            <v>0.0291</v>
          </cell>
        </row>
        <row r="3685">
          <cell r="B3685" t="str">
            <v>TSY0000244</v>
          </cell>
          <cell r="C3685" t="str">
            <v>绝缘纸板条</v>
          </cell>
          <cell r="D3685" t="str">
            <v>40*460mm</v>
          </cell>
          <cell r="E3685" t="str">
            <v>AC</v>
          </cell>
          <cell r="F3685" t="str">
            <v>EA</v>
          </cell>
          <cell r="G3685" t="str">
            <v>P</v>
          </cell>
          <cell r="H3685" t="str">
            <v>standard</v>
          </cell>
          <cell r="I3685">
            <v>0.3317</v>
          </cell>
          <cell r="J3685">
            <v>0.33171138</v>
          </cell>
        </row>
        <row r="3686">
          <cell r="B3686" t="str">
            <v>SCS0004162</v>
          </cell>
          <cell r="C3686" t="str">
            <v>B40L前头枕护面套真皮黑红</v>
          </cell>
        </row>
        <row r="3686">
          <cell r="E3686" t="str">
            <v>AC</v>
          </cell>
          <cell r="F3686" t="str">
            <v>EA</v>
          </cell>
          <cell r="G3686" t="str">
            <v>P</v>
          </cell>
          <cell r="H3686" t="str">
            <v>standard</v>
          </cell>
          <cell r="I3686">
            <v>0</v>
          </cell>
        </row>
        <row r="3687">
          <cell r="B3687" t="str">
            <v>SLT0010109</v>
          </cell>
          <cell r="C3687" t="str">
            <v>产品标识6903010AH26-C00</v>
          </cell>
        </row>
        <row r="3687">
          <cell r="E3687" t="str">
            <v>AC</v>
          </cell>
          <cell r="F3687" t="str">
            <v>EA</v>
          </cell>
          <cell r="G3687" t="str">
            <v>P</v>
          </cell>
          <cell r="H3687" t="str">
            <v>standard</v>
          </cell>
          <cell r="I3687">
            <v>0.0291</v>
          </cell>
        </row>
        <row r="3688">
          <cell r="B3688" t="str">
            <v>TSY0010119</v>
          </cell>
          <cell r="C3688" t="str">
            <v>勾条JYG38-2-300mm</v>
          </cell>
          <cell r="D3688" t="str">
            <v>H6低配副驾靠背护面用</v>
          </cell>
          <cell r="E3688" t="str">
            <v>AC</v>
          </cell>
          <cell r="F3688" t="str">
            <v>EA</v>
          </cell>
          <cell r="G3688" t="str">
            <v>P</v>
          </cell>
          <cell r="H3688" t="str">
            <v>standard</v>
          </cell>
          <cell r="I3688">
            <v>0.441</v>
          </cell>
          <cell r="J3688">
            <v>0.441</v>
          </cell>
        </row>
        <row r="3689">
          <cell r="B3689" t="str">
            <v>SCS0004165</v>
          </cell>
          <cell r="C3689" t="str">
            <v>左座椅靠背骨架焊接总成</v>
          </cell>
          <cell r="D3689" t="str">
            <v>B40L中改后排</v>
          </cell>
          <cell r="E3689" t="str">
            <v>AC</v>
          </cell>
          <cell r="F3689" t="str">
            <v>EA</v>
          </cell>
          <cell r="G3689" t="str">
            <v>P</v>
          </cell>
          <cell r="H3689" t="str">
            <v>standard</v>
          </cell>
          <cell r="I3689">
            <v>113.08903</v>
          </cell>
        </row>
        <row r="3690">
          <cell r="B3690" t="str">
            <v>SLT0010108</v>
          </cell>
          <cell r="C3690" t="str">
            <v>产品标识6903010-H26-C00</v>
          </cell>
        </row>
        <row r="3690">
          <cell r="E3690" t="str">
            <v>AC</v>
          </cell>
          <cell r="F3690" t="str">
            <v>EA</v>
          </cell>
          <cell r="G3690" t="str">
            <v>P</v>
          </cell>
          <cell r="H3690" t="str">
            <v>standard</v>
          </cell>
          <cell r="I3690">
            <v>0.0291</v>
          </cell>
        </row>
        <row r="3691">
          <cell r="B3691" t="str">
            <v>TSY0000246</v>
          </cell>
          <cell r="C3691" t="str">
            <v>吊紧带KT-135-2-460</v>
          </cell>
          <cell r="D3691" t="str">
            <v>460mm</v>
          </cell>
          <cell r="E3691" t="str">
            <v>AC</v>
          </cell>
          <cell r="F3691" t="str">
            <v>EA</v>
          </cell>
          <cell r="G3691" t="str">
            <v>P</v>
          </cell>
          <cell r="H3691" t="str">
            <v>standard</v>
          </cell>
          <cell r="I3691">
            <v>0.319</v>
          </cell>
          <cell r="J3691">
            <v>0.2685</v>
          </cell>
        </row>
        <row r="3692">
          <cell r="B3692" t="str">
            <v>SCS0004166</v>
          </cell>
          <cell r="C3692" t="str">
            <v>右侧地锁缓冲橡胶块</v>
          </cell>
          <cell r="D3692" t="str">
            <v>B40L中改后排</v>
          </cell>
          <cell r="E3692" t="str">
            <v>AC</v>
          </cell>
          <cell r="F3692" t="str">
            <v>EA</v>
          </cell>
          <cell r="G3692" t="str">
            <v>P</v>
          </cell>
          <cell r="H3692" t="str">
            <v>standard</v>
          </cell>
          <cell r="I3692">
            <v>0.659</v>
          </cell>
        </row>
        <row r="3693">
          <cell r="B3693" t="str">
            <v>SLT0010107</v>
          </cell>
          <cell r="C3693" t="str">
            <v>产品标识6800010EH26-C00</v>
          </cell>
        </row>
        <row r="3693">
          <cell r="E3693" t="str">
            <v>AC</v>
          </cell>
          <cell r="F3693" t="str">
            <v>EA</v>
          </cell>
          <cell r="G3693" t="str">
            <v>P</v>
          </cell>
          <cell r="H3693" t="str">
            <v>standard</v>
          </cell>
          <cell r="I3693">
            <v>0.0001</v>
          </cell>
        </row>
        <row r="3694">
          <cell r="B3694" t="str">
            <v>TSY0000247</v>
          </cell>
          <cell r="C3694" t="str">
            <v>黑色拉锁50cm</v>
          </cell>
        </row>
        <row r="3694">
          <cell r="E3694" t="str">
            <v>AC</v>
          </cell>
          <cell r="F3694" t="str">
            <v>EA</v>
          </cell>
          <cell r="G3694" t="str">
            <v>P</v>
          </cell>
          <cell r="H3694" t="str">
            <v>standard</v>
          </cell>
          <cell r="I3694">
            <v>0.5983</v>
          </cell>
        </row>
        <row r="3695">
          <cell r="B3695" t="str">
            <v>SCS0004839</v>
          </cell>
          <cell r="C3695" t="str">
            <v>升降棘轮固定板</v>
          </cell>
          <cell r="D3695" t="str">
            <v>C32B</v>
          </cell>
          <cell r="E3695" t="str">
            <v>AC</v>
          </cell>
          <cell r="F3695" t="str">
            <v>EA</v>
          </cell>
          <cell r="G3695" t="str">
            <v>P</v>
          </cell>
          <cell r="H3695" t="str">
            <v>Standard</v>
          </cell>
          <cell r="I3695">
            <v>0.4875</v>
          </cell>
        </row>
        <row r="3696">
          <cell r="B3696" t="str">
            <v>SLT0010106</v>
          </cell>
          <cell r="C3696" t="str">
            <v>产品标识6800010DH26-C00</v>
          </cell>
        </row>
        <row r="3696">
          <cell r="E3696" t="str">
            <v>AC</v>
          </cell>
          <cell r="F3696" t="str">
            <v>EA</v>
          </cell>
          <cell r="G3696" t="str">
            <v>P</v>
          </cell>
          <cell r="H3696" t="str">
            <v>standard</v>
          </cell>
          <cell r="I3696">
            <v>0.0291</v>
          </cell>
        </row>
        <row r="3697">
          <cell r="B3697" t="str">
            <v>TSY0000248</v>
          </cell>
          <cell r="C3697" t="str">
            <v>吊紧带KT-135-2-330</v>
          </cell>
          <cell r="D3697" t="str">
            <v>带孔M31RB上</v>
          </cell>
          <cell r="E3697" t="str">
            <v>AC</v>
          </cell>
          <cell r="F3697" t="str">
            <v>EA</v>
          </cell>
          <cell r="G3697" t="str">
            <v>P</v>
          </cell>
          <cell r="H3697" t="str">
            <v>standard</v>
          </cell>
          <cell r="I3697">
            <v>0.1822</v>
          </cell>
        </row>
        <row r="3698">
          <cell r="B3698" t="str">
            <v>SCS0004168</v>
          </cell>
          <cell r="C3698" t="str">
            <v>左座椅左侧外饰盖组合</v>
          </cell>
          <cell r="D3698" t="str">
            <v>B40L中改后排</v>
          </cell>
          <cell r="E3698" t="str">
            <v>AC</v>
          </cell>
          <cell r="F3698" t="str">
            <v>EA</v>
          </cell>
          <cell r="G3698" t="str">
            <v>P</v>
          </cell>
          <cell r="H3698" t="str">
            <v>standard</v>
          </cell>
          <cell r="I3698">
            <v>5.1274</v>
          </cell>
        </row>
        <row r="3699">
          <cell r="B3699" t="str">
            <v>SLT0010104</v>
          </cell>
          <cell r="C3699" t="str">
            <v>KT-135-2-820mm*25mm正座</v>
          </cell>
          <cell r="D3699" t="str">
            <v>J7F-BA95正座护面用</v>
          </cell>
          <cell r="E3699" t="str">
            <v>AC</v>
          </cell>
          <cell r="F3699" t="str">
            <v>EA</v>
          </cell>
          <cell r="G3699" t="str">
            <v>P</v>
          </cell>
          <cell r="H3699" t="str">
            <v>standard</v>
          </cell>
          <cell r="I3699">
            <v>0.4788</v>
          </cell>
          <cell r="J3699">
            <v>0.4786</v>
          </cell>
        </row>
        <row r="3700">
          <cell r="B3700" t="str">
            <v>TSY0000249</v>
          </cell>
          <cell r="C3700" t="str">
            <v>吊紧带KT-135-2-235</v>
          </cell>
          <cell r="D3700" t="str">
            <v>235mm</v>
          </cell>
          <cell r="E3700" t="str">
            <v>AC</v>
          </cell>
          <cell r="F3700" t="str">
            <v>EA</v>
          </cell>
          <cell r="G3700" t="str">
            <v>P</v>
          </cell>
          <cell r="H3700" t="str">
            <v>standard</v>
          </cell>
          <cell r="I3700">
            <v>0.1634</v>
          </cell>
        </row>
        <row r="3701">
          <cell r="B3701" t="str">
            <v>SCS0004558</v>
          </cell>
          <cell r="C3701" t="str">
            <v>副驾左滑轨总成</v>
          </cell>
          <cell r="D3701" t="str">
            <v>C32B</v>
          </cell>
          <cell r="E3701" t="str">
            <v>AC</v>
          </cell>
          <cell r="F3701" t="str">
            <v>EA</v>
          </cell>
          <cell r="G3701" t="str">
            <v>P</v>
          </cell>
          <cell r="H3701" t="str">
            <v>standard</v>
          </cell>
          <cell r="I3701">
            <v>31.9325</v>
          </cell>
        </row>
        <row r="3702">
          <cell r="B3702" t="str">
            <v>SLT0010103</v>
          </cell>
          <cell r="C3702" t="str">
            <v>KT-135-2-420mm*25mm正座</v>
          </cell>
          <cell r="D3702" t="str">
            <v>J7F-BA95正座护面用</v>
          </cell>
          <cell r="E3702" t="str">
            <v>AC</v>
          </cell>
          <cell r="F3702" t="str">
            <v>EA</v>
          </cell>
          <cell r="G3702" t="str">
            <v>P</v>
          </cell>
          <cell r="H3702" t="str">
            <v>standard</v>
          </cell>
          <cell r="I3702">
            <v>0.2451</v>
          </cell>
          <cell r="J3702">
            <v>0.2452</v>
          </cell>
        </row>
        <row r="3703">
          <cell r="B3703" t="str">
            <v>TSY0000250</v>
          </cell>
          <cell r="C3703" t="str">
            <v>吊紧带KT-135-2-260</v>
          </cell>
          <cell r="D3703" t="str">
            <v>260mm</v>
          </cell>
          <cell r="E3703" t="str">
            <v>AC</v>
          </cell>
          <cell r="F3703" t="str">
            <v>EA</v>
          </cell>
          <cell r="G3703" t="str">
            <v>P</v>
          </cell>
          <cell r="H3703" t="str">
            <v>standard</v>
          </cell>
          <cell r="I3703">
            <v>0.1803</v>
          </cell>
        </row>
        <row r="3704">
          <cell r="B3704" t="str">
            <v>SCS0004170</v>
          </cell>
          <cell r="C3704" t="str">
            <v>中改左侧地锁支架电泳</v>
          </cell>
          <cell r="D3704" t="str">
            <v>B40L中改后排</v>
          </cell>
          <cell r="E3704" t="str">
            <v>AC</v>
          </cell>
          <cell r="F3704" t="str">
            <v>EA</v>
          </cell>
          <cell r="G3704" t="str">
            <v>P</v>
          </cell>
          <cell r="H3704" t="str">
            <v>standard</v>
          </cell>
          <cell r="I3704">
            <v>0.38628</v>
          </cell>
        </row>
        <row r="3705">
          <cell r="B3705" t="str">
            <v>SLT0010102</v>
          </cell>
          <cell r="C3705" t="str">
            <v>KT-135-2-295mm*25mm正座</v>
          </cell>
          <cell r="D3705" t="str">
            <v>J7F-BA95正座护面用</v>
          </cell>
          <cell r="E3705" t="str">
            <v>AC</v>
          </cell>
          <cell r="F3705" t="str">
            <v>EA</v>
          </cell>
          <cell r="G3705" t="str">
            <v>P</v>
          </cell>
          <cell r="H3705" t="str">
            <v>standard</v>
          </cell>
          <cell r="I3705">
            <v>0.1722</v>
          </cell>
          <cell r="J3705">
            <v>0.1722</v>
          </cell>
        </row>
        <row r="3706">
          <cell r="B3706" t="str">
            <v>TSY0000251</v>
          </cell>
          <cell r="C3706" t="str">
            <v>吊紧带KT-135-2-505</v>
          </cell>
          <cell r="D3706" t="str">
            <v>用在M31RB上带孔</v>
          </cell>
          <cell r="E3706" t="str">
            <v>AC</v>
          </cell>
          <cell r="F3706" t="str">
            <v>EA</v>
          </cell>
          <cell r="G3706" t="str">
            <v>P</v>
          </cell>
          <cell r="H3706" t="str">
            <v>standard</v>
          </cell>
          <cell r="I3706">
            <v>0.3506</v>
          </cell>
        </row>
        <row r="3707">
          <cell r="B3707" t="str">
            <v>SCS0004541</v>
          </cell>
          <cell r="C3707" t="str">
            <v>卡帽</v>
          </cell>
          <cell r="D3707" t="str">
            <v>C32B</v>
          </cell>
          <cell r="E3707" t="str">
            <v>AC</v>
          </cell>
          <cell r="F3707" t="str">
            <v>EA</v>
          </cell>
          <cell r="G3707" t="str">
            <v>P</v>
          </cell>
          <cell r="H3707" t="str">
            <v>Standard</v>
          </cell>
          <cell r="I3707">
            <v>1.5375</v>
          </cell>
        </row>
        <row r="3708">
          <cell r="B3708" t="str">
            <v>SLT0010101</v>
          </cell>
          <cell r="C3708" t="str">
            <v>KT-135-2-400mm*25mm副背</v>
          </cell>
          <cell r="D3708" t="str">
            <v>J7F-BA95副背护面用</v>
          </cell>
          <cell r="E3708" t="str">
            <v>AC</v>
          </cell>
          <cell r="F3708" t="str">
            <v>EA</v>
          </cell>
          <cell r="G3708" t="str">
            <v>P</v>
          </cell>
          <cell r="H3708" t="str">
            <v>standard</v>
          </cell>
          <cell r="I3708">
            <v>0.2335</v>
          </cell>
          <cell r="J3708">
            <v>0.2335</v>
          </cell>
        </row>
        <row r="3709">
          <cell r="B3709" t="str">
            <v>TSY0000252</v>
          </cell>
          <cell r="C3709" t="str">
            <v>吊紧带KT-135-2-270</v>
          </cell>
          <cell r="D3709" t="str">
            <v>270mm</v>
          </cell>
          <cell r="E3709" t="str">
            <v>AC</v>
          </cell>
          <cell r="F3709" t="str">
            <v>EA</v>
          </cell>
          <cell r="G3709" t="str">
            <v>P</v>
          </cell>
          <cell r="H3709" t="str">
            <v>standard</v>
          </cell>
          <cell r="I3709">
            <v>0.1873</v>
          </cell>
        </row>
        <row r="3710">
          <cell r="B3710" t="str">
            <v>SCS0004172</v>
          </cell>
          <cell r="C3710" t="str">
            <v>靠背扣手底座</v>
          </cell>
          <cell r="D3710" t="str">
            <v>B40L中改后排</v>
          </cell>
          <cell r="E3710" t="str">
            <v>AC</v>
          </cell>
          <cell r="F3710" t="str">
            <v>EA</v>
          </cell>
          <cell r="G3710" t="str">
            <v>P</v>
          </cell>
          <cell r="H3710" t="str">
            <v>standard</v>
          </cell>
          <cell r="I3710">
            <v>2.6597</v>
          </cell>
        </row>
        <row r="3711">
          <cell r="B3711" t="str">
            <v>SLT0010099</v>
          </cell>
          <cell r="C3711" t="str">
            <v>KT-135-2-260mm*25mm副背</v>
          </cell>
          <cell r="D3711" t="str">
            <v>J7F-BA95副背护面用</v>
          </cell>
          <cell r="E3711" t="str">
            <v>AC</v>
          </cell>
          <cell r="F3711" t="str">
            <v>EA</v>
          </cell>
          <cell r="G3711" t="str">
            <v>P</v>
          </cell>
          <cell r="H3711" t="str">
            <v>standard</v>
          </cell>
          <cell r="I3711">
            <v>0.1518</v>
          </cell>
          <cell r="J3711">
            <v>0.1518</v>
          </cell>
        </row>
        <row r="3712">
          <cell r="B3712" t="str">
            <v>TSY0000253</v>
          </cell>
          <cell r="C3712" t="str">
            <v>吊紧带KT-135-2-300</v>
          </cell>
          <cell r="D3712" t="str">
            <v>300mm</v>
          </cell>
          <cell r="E3712" t="str">
            <v>AC</v>
          </cell>
          <cell r="F3712" t="str">
            <v>EA</v>
          </cell>
          <cell r="G3712" t="str">
            <v>P</v>
          </cell>
          <cell r="H3712" t="str">
            <v>standard</v>
          </cell>
          <cell r="I3712">
            <v>0.2269</v>
          </cell>
        </row>
        <row r="3713">
          <cell r="B3713" t="str">
            <v>SCS0004337</v>
          </cell>
          <cell r="C3713" t="str">
            <v>主动头枕导套总成</v>
          </cell>
          <cell r="D3713" t="str">
            <v>M31RB/C32B</v>
          </cell>
          <cell r="E3713" t="str">
            <v>AC</v>
          </cell>
          <cell r="F3713" t="str">
            <v>EA</v>
          </cell>
          <cell r="G3713" t="str">
            <v>P</v>
          </cell>
          <cell r="H3713" t="str">
            <v>standard</v>
          </cell>
          <cell r="I3713">
            <v>1.7062</v>
          </cell>
        </row>
        <row r="3714">
          <cell r="B3714" t="str">
            <v>SLT0010098</v>
          </cell>
          <cell r="C3714" t="str">
            <v>KT-135-2-430mm*25mm副背</v>
          </cell>
          <cell r="D3714" t="str">
            <v>J7F-BA95副背护面用</v>
          </cell>
          <cell r="E3714" t="str">
            <v>AC</v>
          </cell>
          <cell r="F3714" t="str">
            <v>EA</v>
          </cell>
          <cell r="G3714" t="str">
            <v>P</v>
          </cell>
          <cell r="H3714" t="str">
            <v>standard</v>
          </cell>
          <cell r="I3714">
            <v>0.2511</v>
          </cell>
          <cell r="J3714">
            <v>0.251</v>
          </cell>
        </row>
        <row r="3715">
          <cell r="B3715" t="str">
            <v>TSY0000254</v>
          </cell>
          <cell r="C3715" t="str">
            <v>吊紧带KT-135-2-310</v>
          </cell>
          <cell r="D3715" t="str">
            <v>310mm</v>
          </cell>
          <cell r="E3715" t="str">
            <v>AC</v>
          </cell>
          <cell r="F3715" t="str">
            <v>EA</v>
          </cell>
          <cell r="G3715" t="str">
            <v>P</v>
          </cell>
          <cell r="H3715" t="str">
            <v>standard</v>
          </cell>
          <cell r="I3715">
            <v>0.215</v>
          </cell>
        </row>
        <row r="3716">
          <cell r="B3716" t="str">
            <v>SCS0004174</v>
          </cell>
          <cell r="C3716" t="str">
            <v>B40L中改杯托</v>
          </cell>
        </row>
        <row r="3716">
          <cell r="E3716" t="str">
            <v>AC</v>
          </cell>
          <cell r="F3716" t="str">
            <v>Ea</v>
          </cell>
          <cell r="G3716" t="str">
            <v>P</v>
          </cell>
          <cell r="H3716" t="str">
            <v>standard</v>
          </cell>
          <cell r="I3716">
            <v>2.0195</v>
          </cell>
          <cell r="J3716">
            <v>2.0112</v>
          </cell>
        </row>
        <row r="3717">
          <cell r="B3717" t="str">
            <v>SLT0010097</v>
          </cell>
          <cell r="C3717" t="str">
            <v>KT-135-2-380mm*25mm正背</v>
          </cell>
          <cell r="D3717" t="str">
            <v>J7F-BA95正背护面用</v>
          </cell>
          <cell r="E3717" t="str">
            <v>AC</v>
          </cell>
          <cell r="F3717" t="str">
            <v>EA</v>
          </cell>
          <cell r="G3717" t="str">
            <v>P</v>
          </cell>
          <cell r="H3717" t="str">
            <v>standard</v>
          </cell>
          <cell r="I3717">
            <v>0.2219</v>
          </cell>
          <cell r="J3717">
            <v>0.2218</v>
          </cell>
        </row>
        <row r="3718">
          <cell r="B3718" t="str">
            <v>TSY0000255</v>
          </cell>
          <cell r="C3718" t="str">
            <v>吊紧带KT-135-2-470</v>
          </cell>
          <cell r="D3718" t="str">
            <v>470mm</v>
          </cell>
          <cell r="E3718" t="str">
            <v>AC</v>
          </cell>
          <cell r="F3718" t="str">
            <v>EA</v>
          </cell>
          <cell r="G3718" t="str">
            <v>P</v>
          </cell>
          <cell r="H3718" t="str">
            <v>standard</v>
          </cell>
          <cell r="I3718">
            <v>0.3259</v>
          </cell>
        </row>
        <row r="3719">
          <cell r="B3719" t="str">
            <v>SCS0004334</v>
          </cell>
          <cell r="C3719" t="str">
            <v>无纺布</v>
          </cell>
        </row>
        <row r="3719">
          <cell r="E3719" t="str">
            <v>AC</v>
          </cell>
          <cell r="F3719" t="str">
            <v>EA</v>
          </cell>
          <cell r="G3719" t="str">
            <v>P</v>
          </cell>
          <cell r="H3719" t="str">
            <v>standard</v>
          </cell>
          <cell r="I3719">
            <v>0.0001</v>
          </cell>
        </row>
        <row r="3720">
          <cell r="B3720" t="str">
            <v>SLT0010096</v>
          </cell>
          <cell r="C3720" t="str">
            <v>KT-135-2-430mm*25mm正背</v>
          </cell>
          <cell r="D3720" t="str">
            <v>J7F-BA95正背护面用</v>
          </cell>
          <cell r="E3720" t="str">
            <v>AC</v>
          </cell>
          <cell r="F3720" t="str">
            <v>EA</v>
          </cell>
          <cell r="G3720" t="str">
            <v>P</v>
          </cell>
          <cell r="H3720" t="str">
            <v>standard</v>
          </cell>
          <cell r="I3720">
            <v>0.2511</v>
          </cell>
          <cell r="J3720">
            <v>0.251</v>
          </cell>
        </row>
        <row r="3721">
          <cell r="B3721" t="str">
            <v>TSY0000256</v>
          </cell>
          <cell r="C3721" t="str">
            <v>吊紧带KT-135-2-450</v>
          </cell>
          <cell r="D3721" t="str">
            <v>450mm</v>
          </cell>
          <cell r="E3721" t="str">
            <v>AC</v>
          </cell>
          <cell r="F3721" t="str">
            <v>EA</v>
          </cell>
          <cell r="G3721" t="str">
            <v>P</v>
          </cell>
          <cell r="H3721" t="str">
            <v>standard</v>
          </cell>
          <cell r="I3721">
            <v>0.3121</v>
          </cell>
        </row>
        <row r="3722">
          <cell r="B3722" t="str">
            <v>SCS0004175</v>
          </cell>
          <cell r="C3722" t="str">
            <v>B40L中改左侧地锁总成</v>
          </cell>
        </row>
        <row r="3722">
          <cell r="E3722" t="str">
            <v>AC</v>
          </cell>
          <cell r="F3722" t="str">
            <v>EA</v>
          </cell>
          <cell r="G3722" t="str">
            <v>P</v>
          </cell>
          <cell r="H3722" t="str">
            <v>standard</v>
          </cell>
          <cell r="I3722">
            <v>19</v>
          </cell>
        </row>
        <row r="3723">
          <cell r="B3723" t="str">
            <v>SLT0010095</v>
          </cell>
          <cell r="C3723" t="str">
            <v>KT-135-2-290mm*25mm正背</v>
          </cell>
          <cell r="D3723" t="str">
            <v>J7F-BA95正背护面用</v>
          </cell>
          <cell r="E3723" t="str">
            <v>AC</v>
          </cell>
          <cell r="F3723" t="str">
            <v>EA</v>
          </cell>
          <cell r="G3723" t="str">
            <v>P</v>
          </cell>
          <cell r="H3723" t="str">
            <v>standard</v>
          </cell>
          <cell r="I3723">
            <v>0.1693</v>
          </cell>
          <cell r="J3723">
            <v>0.1693</v>
          </cell>
        </row>
        <row r="3724">
          <cell r="B3724" t="str">
            <v>TSY0000257</v>
          </cell>
          <cell r="C3724" t="str">
            <v>吊紧带KT-135-2-345</v>
          </cell>
          <cell r="D3724" t="str">
            <v>345mm</v>
          </cell>
          <cell r="E3724" t="str">
            <v>AC</v>
          </cell>
          <cell r="F3724" t="str">
            <v>EA</v>
          </cell>
          <cell r="G3724" t="str">
            <v>P</v>
          </cell>
          <cell r="H3724" t="str">
            <v>standard</v>
          </cell>
          <cell r="I3724">
            <v>11.0345</v>
          </cell>
        </row>
        <row r="3725">
          <cell r="B3725" t="str">
            <v>SCS0004332</v>
          </cell>
          <cell r="C3725" t="str">
            <v>B40四分座（无纺布）</v>
          </cell>
        </row>
        <row r="3725">
          <cell r="E3725" t="str">
            <v>AC</v>
          </cell>
          <cell r="F3725" t="str">
            <v>EA</v>
          </cell>
          <cell r="G3725" t="str">
            <v>P</v>
          </cell>
          <cell r="H3725" t="str">
            <v>standard</v>
          </cell>
          <cell r="I3725">
            <v>2.9073</v>
          </cell>
          <cell r="J3725">
            <v>2.9073275862069</v>
          </cell>
        </row>
        <row r="3726">
          <cell r="B3726" t="str">
            <v>SLT0010094</v>
          </cell>
          <cell r="C3726" t="str">
            <v>KT-135-2-360mm*25mm正背</v>
          </cell>
          <cell r="D3726" t="str">
            <v>J7F-BA95正背护面用</v>
          </cell>
          <cell r="E3726" t="str">
            <v>AC</v>
          </cell>
          <cell r="F3726" t="str">
            <v>EA</v>
          </cell>
          <cell r="G3726" t="str">
            <v>P</v>
          </cell>
          <cell r="H3726" t="str">
            <v>standard</v>
          </cell>
          <cell r="I3726">
            <v>0.2101</v>
          </cell>
          <cell r="J3726">
            <v>0.2101</v>
          </cell>
        </row>
        <row r="3727">
          <cell r="B3727" t="str">
            <v>TSY0000258</v>
          </cell>
          <cell r="C3727" t="str">
            <v>卡条KT-16-95</v>
          </cell>
          <cell r="D3727" t="str">
            <v>95mm</v>
          </cell>
          <cell r="E3727" t="str">
            <v>AC</v>
          </cell>
          <cell r="F3727" t="str">
            <v>EA</v>
          </cell>
          <cell r="G3727" t="str">
            <v>P</v>
          </cell>
          <cell r="H3727" t="str">
            <v>standard</v>
          </cell>
          <cell r="I3727">
            <v>0.0925</v>
          </cell>
        </row>
        <row r="3728">
          <cell r="B3728" t="str">
            <v>SCS0004177</v>
          </cell>
          <cell r="C3728" t="str">
            <v>B40L中改后排靠背拉线总成</v>
          </cell>
        </row>
        <row r="3728">
          <cell r="E3728" t="str">
            <v>AC</v>
          </cell>
          <cell r="F3728" t="str">
            <v>EA</v>
          </cell>
          <cell r="G3728" t="str">
            <v>P</v>
          </cell>
          <cell r="H3728" t="str">
            <v>standard</v>
          </cell>
          <cell r="I3728">
            <v>4.4973</v>
          </cell>
          <cell r="J3728">
            <v>4.4973</v>
          </cell>
        </row>
        <row r="3729">
          <cell r="B3729" t="str">
            <v>SLT0010091</v>
          </cell>
          <cell r="C3729" t="str">
            <v>KT-135-2-365mm*27mm副座</v>
          </cell>
          <cell r="D3729" t="str">
            <v>J7F-AA95副座护面</v>
          </cell>
          <cell r="E3729" t="str">
            <v>AC</v>
          </cell>
          <cell r="F3729" t="str">
            <v>EA</v>
          </cell>
          <cell r="G3729" t="str">
            <v>P</v>
          </cell>
          <cell r="H3729" t="str">
            <v>standard</v>
          </cell>
          <cell r="I3729">
            <v>0.2132</v>
          </cell>
          <cell r="J3729">
            <v>0.2131</v>
          </cell>
        </row>
        <row r="3730">
          <cell r="B3730" t="str">
            <v>TSY0000259</v>
          </cell>
          <cell r="C3730" t="str">
            <v>卡条KT-16-320</v>
          </cell>
          <cell r="D3730" t="str">
            <v>320mm</v>
          </cell>
          <cell r="E3730" t="str">
            <v>AC</v>
          </cell>
          <cell r="F3730" t="str">
            <v>EA</v>
          </cell>
          <cell r="G3730" t="str">
            <v>P</v>
          </cell>
          <cell r="H3730" t="str">
            <v>standard</v>
          </cell>
          <cell r="I3730">
            <v>0.3105</v>
          </cell>
        </row>
        <row r="3731">
          <cell r="B3731" t="str">
            <v>SCS0004325</v>
          </cell>
          <cell r="C3731" t="str">
            <v>后排座垫骨架总成</v>
          </cell>
          <cell r="D3731" t="str">
            <v>C50EB加厚</v>
          </cell>
          <cell r="E3731" t="str">
            <v>AC</v>
          </cell>
          <cell r="F3731" t="str">
            <v>EA</v>
          </cell>
          <cell r="G3731" t="str">
            <v>P</v>
          </cell>
          <cell r="H3731" t="str">
            <v>standard</v>
          </cell>
          <cell r="I3731">
            <v>17.3278</v>
          </cell>
          <cell r="J3731">
            <v>17.32777</v>
          </cell>
        </row>
        <row r="3732">
          <cell r="B3732" t="str">
            <v>SLT0010090</v>
          </cell>
          <cell r="C3732" t="str">
            <v>KT-135-2-285mm*27mm副座</v>
          </cell>
          <cell r="D3732" t="str">
            <v>J7F-AA95副座护面</v>
          </cell>
          <cell r="E3732" t="str">
            <v>AC</v>
          </cell>
          <cell r="F3732" t="str">
            <v>EA</v>
          </cell>
          <cell r="G3732" t="str">
            <v>P</v>
          </cell>
          <cell r="H3732" t="str">
            <v>standard</v>
          </cell>
          <cell r="I3732">
            <v>0.1664</v>
          </cell>
          <cell r="J3732">
            <v>0.1664</v>
          </cell>
        </row>
        <row r="3733">
          <cell r="B3733" t="str">
            <v>TSY0000260</v>
          </cell>
          <cell r="C3733" t="str">
            <v>扣条KT-40-320</v>
          </cell>
          <cell r="D3733" t="str">
            <v>320mm</v>
          </cell>
          <cell r="E3733" t="str">
            <v>AC</v>
          </cell>
          <cell r="F3733" t="str">
            <v>EA</v>
          </cell>
          <cell r="G3733" t="str">
            <v>P</v>
          </cell>
          <cell r="H3733" t="str">
            <v>standard</v>
          </cell>
          <cell r="I3733">
            <v>0.4215</v>
          </cell>
        </row>
        <row r="3734">
          <cell r="B3734" t="str">
            <v>SCS0004179</v>
          </cell>
          <cell r="C3734" t="str">
            <v>座垫织带塑料垫片</v>
          </cell>
          <cell r="D3734" t="str">
            <v>B40L中改后排</v>
          </cell>
          <cell r="E3734" t="str">
            <v>AC</v>
          </cell>
          <cell r="F3734" t="str">
            <v>EA</v>
          </cell>
          <cell r="G3734" t="str">
            <v>P</v>
          </cell>
          <cell r="H3734" t="str">
            <v>standard</v>
          </cell>
          <cell r="I3734">
            <v>0.089</v>
          </cell>
          <cell r="J3734">
            <v>0.089</v>
          </cell>
        </row>
        <row r="3735">
          <cell r="B3735" t="str">
            <v>SLT0010089</v>
          </cell>
          <cell r="C3735" t="str">
            <v>KT-135-2-770mm*27mm副座</v>
          </cell>
          <cell r="D3735" t="str">
            <v>J7F-AA95副座护面</v>
          </cell>
          <cell r="E3735" t="str">
            <v>AC</v>
          </cell>
          <cell r="F3735" t="str">
            <v>EA</v>
          </cell>
          <cell r="G3735" t="str">
            <v>P</v>
          </cell>
          <cell r="H3735" t="str">
            <v>standard</v>
          </cell>
          <cell r="I3735">
            <v>0.4496</v>
          </cell>
          <cell r="J3735">
            <v>0.4494</v>
          </cell>
        </row>
        <row r="3736">
          <cell r="B3736" t="str">
            <v>TSY0000262</v>
          </cell>
          <cell r="C3736" t="str">
            <v>扣条KT-17-95</v>
          </cell>
          <cell r="D3736" t="str">
            <v>95mm</v>
          </cell>
          <cell r="E3736" t="str">
            <v>AC</v>
          </cell>
          <cell r="F3736" t="str">
            <v>EA</v>
          </cell>
          <cell r="G3736" t="str">
            <v>P</v>
          </cell>
          <cell r="H3736" t="str">
            <v>standard</v>
          </cell>
          <cell r="I3736">
            <v>0.1248</v>
          </cell>
        </row>
        <row r="3737">
          <cell r="B3737" t="str">
            <v>SCS0004321</v>
          </cell>
          <cell r="C3737" t="str">
            <v>B40中改钢丝</v>
          </cell>
        </row>
        <row r="3737">
          <cell r="E3737" t="str">
            <v>AC</v>
          </cell>
          <cell r="F3737" t="str">
            <v>EA</v>
          </cell>
          <cell r="G3737" t="str">
            <v>P</v>
          </cell>
          <cell r="H3737" t="str">
            <v>standard</v>
          </cell>
          <cell r="I3737">
            <v>0.1275</v>
          </cell>
          <cell r="J3737">
            <v>0.12749</v>
          </cell>
        </row>
        <row r="3738">
          <cell r="B3738" t="str">
            <v>SLT0010053</v>
          </cell>
          <cell r="C3738" t="str">
            <v>J6F小背储物盒上盒</v>
          </cell>
        </row>
        <row r="3738">
          <cell r="E3738" t="str">
            <v>AC</v>
          </cell>
          <cell r="F3738" t="str">
            <v>Ea</v>
          </cell>
          <cell r="G3738" t="str">
            <v>P</v>
          </cell>
          <cell r="H3738" t="str">
            <v>standard</v>
          </cell>
          <cell r="I3738">
            <v>10.77329</v>
          </cell>
        </row>
        <row r="3739">
          <cell r="B3739" t="str">
            <v>TSY0000266</v>
          </cell>
          <cell r="C3739" t="str">
            <v>吊紧带KT-135-2-245</v>
          </cell>
          <cell r="D3739" t="str">
            <v>245mm</v>
          </cell>
          <cell r="E3739" t="str">
            <v>AC</v>
          </cell>
          <cell r="F3739" t="str">
            <v>EA</v>
          </cell>
          <cell r="G3739" t="str">
            <v>P</v>
          </cell>
          <cell r="H3739" t="str">
            <v>standard</v>
          </cell>
          <cell r="I3739">
            <v>0.2025</v>
          </cell>
        </row>
        <row r="3740">
          <cell r="B3740" t="str">
            <v>SCS0004181</v>
          </cell>
          <cell r="C3740" t="str">
            <v>B40L中改座垫织带组合件</v>
          </cell>
        </row>
        <row r="3740">
          <cell r="E3740" t="str">
            <v>AC</v>
          </cell>
          <cell r="F3740" t="str">
            <v>EA</v>
          </cell>
          <cell r="G3740" t="str">
            <v>P</v>
          </cell>
          <cell r="H3740" t="str">
            <v>standard</v>
          </cell>
          <cell r="I3740">
            <v>0.7</v>
          </cell>
          <cell r="J3740">
            <v>0.7</v>
          </cell>
        </row>
        <row r="3741">
          <cell r="B3741" t="str">
            <v>SLT0010054</v>
          </cell>
          <cell r="C3741" t="str">
            <v>J6F小背储物盒下盒</v>
          </cell>
        </row>
        <row r="3741">
          <cell r="E3741" t="str">
            <v>AC</v>
          </cell>
          <cell r="F3741" t="str">
            <v>Ea</v>
          </cell>
          <cell r="G3741" t="str">
            <v>P</v>
          </cell>
          <cell r="H3741" t="str">
            <v>standard</v>
          </cell>
          <cell r="I3741">
            <v>11.29962</v>
          </cell>
        </row>
        <row r="3742">
          <cell r="B3742" t="str">
            <v>TSY0000267</v>
          </cell>
          <cell r="C3742" t="str">
            <v>吊紧带KT-135-2-230</v>
          </cell>
          <cell r="D3742" t="str">
            <v>230mm</v>
          </cell>
          <cell r="E3742" t="str">
            <v>AC</v>
          </cell>
          <cell r="F3742" t="str">
            <v>EA</v>
          </cell>
          <cell r="G3742" t="str">
            <v>P</v>
          </cell>
          <cell r="H3742" t="str">
            <v>Standard</v>
          </cell>
          <cell r="I3742">
            <v>0.1857</v>
          </cell>
        </row>
        <row r="3743">
          <cell r="B3743" t="str">
            <v>SCS0004317</v>
          </cell>
          <cell r="C3743" t="str">
            <v>靠背扶手支撑钢丝</v>
          </cell>
          <cell r="D3743" t="str">
            <v>B40L后排中改</v>
          </cell>
          <cell r="E3743" t="str">
            <v>NA</v>
          </cell>
          <cell r="F3743" t="str">
            <v>EA</v>
          </cell>
          <cell r="G3743" t="str">
            <v>P</v>
          </cell>
          <cell r="H3743" t="str">
            <v>standard</v>
          </cell>
          <cell r="I3743">
            <v>0.0001</v>
          </cell>
        </row>
        <row r="3744">
          <cell r="B3744" t="str">
            <v>SLT0010087</v>
          </cell>
          <cell r="C3744" t="str">
            <v>KT-135-2-820mm*27mm副座</v>
          </cell>
          <cell r="D3744" t="str">
            <v>J7F-AA95副座护面</v>
          </cell>
          <cell r="E3744" t="str">
            <v>AC</v>
          </cell>
          <cell r="F3744" t="str">
            <v>EA</v>
          </cell>
          <cell r="G3744" t="str">
            <v>P</v>
          </cell>
          <cell r="H3744" t="str">
            <v>standard</v>
          </cell>
          <cell r="I3744">
            <v>0.4788</v>
          </cell>
          <cell r="J3744">
            <v>0.4786</v>
          </cell>
        </row>
        <row r="3745">
          <cell r="B3745" t="str">
            <v>TSY0000268</v>
          </cell>
          <cell r="C3745" t="str">
            <v>吊紧带KT-135-2-780</v>
          </cell>
          <cell r="D3745" t="str">
            <v>780mm</v>
          </cell>
          <cell r="E3745" t="str">
            <v>AC</v>
          </cell>
          <cell r="F3745" t="str">
            <v>EA</v>
          </cell>
          <cell r="G3745" t="str">
            <v>P</v>
          </cell>
          <cell r="H3745" t="str">
            <v>standard</v>
          </cell>
          <cell r="I3745">
            <v>0.6311</v>
          </cell>
        </row>
        <row r="3746">
          <cell r="B3746" t="str">
            <v>SCS0004315</v>
          </cell>
          <cell r="C3746" t="str">
            <v>B40L中改钢丝短</v>
          </cell>
        </row>
        <row r="3746">
          <cell r="E3746" t="str">
            <v>AC</v>
          </cell>
          <cell r="F3746" t="str">
            <v>EA</v>
          </cell>
          <cell r="G3746" t="str">
            <v>P</v>
          </cell>
          <cell r="H3746" t="str">
            <v>standard</v>
          </cell>
          <cell r="I3746">
            <v>0.1173</v>
          </cell>
          <cell r="J3746">
            <v>0.11726</v>
          </cell>
        </row>
        <row r="3747">
          <cell r="B3747" t="str">
            <v>SLT0010088</v>
          </cell>
          <cell r="C3747" t="str">
            <v>KT-135-2-255mm*27mm副座</v>
          </cell>
          <cell r="D3747" t="str">
            <v>J7F-AA95副座护面</v>
          </cell>
          <cell r="E3747" t="str">
            <v>AC</v>
          </cell>
          <cell r="F3747" t="str">
            <v>EA</v>
          </cell>
          <cell r="G3747" t="str">
            <v>P</v>
          </cell>
          <cell r="H3747" t="str">
            <v>standard</v>
          </cell>
          <cell r="I3747">
            <v>0.1489</v>
          </cell>
          <cell r="J3747">
            <v>0.1488</v>
          </cell>
        </row>
        <row r="3748">
          <cell r="B3748" t="str">
            <v>TSY0000272</v>
          </cell>
          <cell r="C3748" t="str">
            <v>板条KT-15-350</v>
          </cell>
          <cell r="D3748" t="str">
            <v>350mm</v>
          </cell>
          <cell r="E3748" t="str">
            <v>AC</v>
          </cell>
          <cell r="F3748" t="str">
            <v>EA</v>
          </cell>
          <cell r="G3748" t="str">
            <v>P</v>
          </cell>
          <cell r="H3748" t="str">
            <v>standard</v>
          </cell>
          <cell r="I3748">
            <v>0.2697</v>
          </cell>
        </row>
        <row r="3749">
          <cell r="B3749" t="str">
            <v>SCS0004313</v>
          </cell>
          <cell r="C3749" t="str">
            <v>C50泡沫钢丝A</v>
          </cell>
        </row>
        <row r="3749">
          <cell r="E3749" t="str">
            <v>AC</v>
          </cell>
          <cell r="F3749" t="str">
            <v>EA</v>
          </cell>
          <cell r="G3749" t="str">
            <v>P</v>
          </cell>
          <cell r="H3749" t="str">
            <v>standard</v>
          </cell>
          <cell r="I3749">
            <v>0.2606</v>
          </cell>
          <cell r="J3749">
            <v>0.26057</v>
          </cell>
        </row>
        <row r="3750">
          <cell r="B3750" t="str">
            <v>SLT0010973</v>
          </cell>
          <cell r="C3750" t="str">
            <v>头枕面套总成</v>
          </cell>
          <cell r="D3750" t="str">
            <v>奥铃仿皮面料</v>
          </cell>
          <cell r="E3750" t="str">
            <v>AC</v>
          </cell>
          <cell r="F3750" t="str">
            <v>EA</v>
          </cell>
          <cell r="G3750" t="str">
            <v>P</v>
          </cell>
          <cell r="H3750" t="str">
            <v>Standard</v>
          </cell>
          <cell r="I3750">
            <v>20.21532</v>
          </cell>
        </row>
        <row r="3751">
          <cell r="B3751" t="str">
            <v>TSY0000273</v>
          </cell>
          <cell r="C3751" t="str">
            <v>卡条KT-16-350</v>
          </cell>
          <cell r="D3751" t="str">
            <v>350mm</v>
          </cell>
          <cell r="E3751" t="str">
            <v>AC</v>
          </cell>
          <cell r="F3751" t="str">
            <v>EA</v>
          </cell>
          <cell r="G3751" t="str">
            <v>P</v>
          </cell>
          <cell r="H3751" t="str">
            <v>standard</v>
          </cell>
          <cell r="I3751">
            <v>0.3398</v>
          </cell>
        </row>
        <row r="3752">
          <cell r="B3752" t="str">
            <v>SCS0004183</v>
          </cell>
          <cell r="C3752" t="str">
            <v>左座椅坐垫防护罩</v>
          </cell>
          <cell r="D3752" t="str">
            <v>B40L中改后排</v>
          </cell>
          <cell r="E3752" t="str">
            <v>AC</v>
          </cell>
          <cell r="F3752" t="str">
            <v>EA</v>
          </cell>
          <cell r="G3752" t="str">
            <v>P</v>
          </cell>
          <cell r="H3752" t="str">
            <v>standard</v>
          </cell>
          <cell r="I3752">
            <v>2.33</v>
          </cell>
          <cell r="J3752">
            <v>2.33</v>
          </cell>
        </row>
        <row r="3753">
          <cell r="B3753" t="str">
            <v>SLT0010965</v>
          </cell>
          <cell r="C3753" t="str">
            <v>主驾靠背泡沫无纺布LH</v>
          </cell>
          <cell r="D3753" t="str">
            <v>欧马可升级</v>
          </cell>
          <cell r="E3753" t="str">
            <v>AC</v>
          </cell>
          <cell r="F3753" t="str">
            <v>EA</v>
          </cell>
          <cell r="G3753" t="str">
            <v>P</v>
          </cell>
          <cell r="H3753" t="str">
            <v>Standard</v>
          </cell>
          <cell r="I3753">
            <v>0.6</v>
          </cell>
        </row>
        <row r="3754">
          <cell r="B3754" t="str">
            <v>TSY0000277</v>
          </cell>
          <cell r="C3754" t="str">
            <v>板条KT-15-100</v>
          </cell>
          <cell r="D3754" t="str">
            <v>100mm</v>
          </cell>
          <cell r="E3754" t="str">
            <v>AC</v>
          </cell>
          <cell r="F3754" t="str">
            <v>EA</v>
          </cell>
          <cell r="G3754" t="str">
            <v>P</v>
          </cell>
          <cell r="H3754" t="str">
            <v>standard</v>
          </cell>
          <cell r="I3754">
            <v>0.104</v>
          </cell>
        </row>
        <row r="3755">
          <cell r="B3755" t="str">
            <v>SCS0004256</v>
          </cell>
          <cell r="C3755" t="str">
            <v>后排座椅右座垫面套</v>
          </cell>
          <cell r="D3755" t="str">
            <v>B40L中改超纤黑蓝</v>
          </cell>
          <cell r="E3755" t="str">
            <v>AC</v>
          </cell>
          <cell r="F3755" t="str">
            <v>EA</v>
          </cell>
          <cell r="G3755" t="str">
            <v>P</v>
          </cell>
          <cell r="H3755" t="str">
            <v>Standard</v>
          </cell>
          <cell r="I3755">
            <v>0</v>
          </cell>
        </row>
        <row r="3756">
          <cell r="B3756" t="str">
            <v>SLT0010964</v>
          </cell>
          <cell r="C3756" t="str">
            <v>基础款右后地脚</v>
          </cell>
          <cell r="D3756" t="str">
            <v>欧马可升级</v>
          </cell>
          <cell r="E3756" t="str">
            <v>AC</v>
          </cell>
          <cell r="F3756" t="str">
            <v>EA</v>
          </cell>
          <cell r="G3756" t="str">
            <v>P</v>
          </cell>
          <cell r="H3756" t="str">
            <v>Standard</v>
          </cell>
          <cell r="I3756">
            <v>2.3</v>
          </cell>
        </row>
        <row r="3757">
          <cell r="B3757" t="str">
            <v>TSY0000278</v>
          </cell>
          <cell r="C3757" t="str">
            <v>黑色拉锁285cmm</v>
          </cell>
          <cell r="D3757" t="str">
            <v>2850mm</v>
          </cell>
          <cell r="E3757" t="str">
            <v>AC</v>
          </cell>
          <cell r="F3757" t="str">
            <v>EA</v>
          </cell>
          <cell r="G3757" t="str">
            <v>P</v>
          </cell>
          <cell r="H3757" t="str">
            <v>standard</v>
          </cell>
          <cell r="I3757">
            <v>1.5093</v>
          </cell>
        </row>
        <row r="3758">
          <cell r="B3758" t="str">
            <v>SCS0004255</v>
          </cell>
          <cell r="C3758" t="str">
            <v>后排座椅右座垫面套</v>
          </cell>
          <cell r="D3758" t="str">
            <v>B40L中改超纤黑红</v>
          </cell>
          <cell r="E3758" t="str">
            <v>AC</v>
          </cell>
          <cell r="F3758" t="str">
            <v>EA</v>
          </cell>
          <cell r="G3758" t="str">
            <v>P</v>
          </cell>
          <cell r="H3758" t="str">
            <v>Standard</v>
          </cell>
          <cell r="I3758">
            <v>0</v>
          </cell>
        </row>
        <row r="3759">
          <cell r="B3759" t="str">
            <v>SLT0010963</v>
          </cell>
          <cell r="C3759" t="str">
            <v>基础款右前地脚</v>
          </cell>
          <cell r="D3759" t="str">
            <v>欧马可升级</v>
          </cell>
          <cell r="E3759" t="str">
            <v>NEW</v>
          </cell>
          <cell r="F3759" t="str">
            <v>EA</v>
          </cell>
          <cell r="G3759" t="str">
            <v>P</v>
          </cell>
          <cell r="H3759" t="str">
            <v>Standard</v>
          </cell>
          <cell r="I3759">
            <v>0</v>
          </cell>
        </row>
        <row r="3760">
          <cell r="B3760" t="str">
            <v>TSY0000280</v>
          </cell>
          <cell r="C3760" t="str">
            <v>M2672蓝色明线20#3股</v>
          </cell>
          <cell r="D3760" t="str">
            <v>M31RB</v>
          </cell>
          <cell r="E3760" t="str">
            <v>AC</v>
          </cell>
          <cell r="F3760" t="str">
            <v>M</v>
          </cell>
          <cell r="G3760" t="str">
            <v>P</v>
          </cell>
          <cell r="H3760" t="str">
            <v>standard</v>
          </cell>
          <cell r="I3760">
            <v>11.0345</v>
          </cell>
        </row>
        <row r="3761">
          <cell r="B3761" t="str">
            <v>SCS0004185</v>
          </cell>
          <cell r="C3761" t="str">
            <v>后排安全带搭扣（白）</v>
          </cell>
          <cell r="D3761" t="str">
            <v>B40L中改左座椅</v>
          </cell>
          <cell r="E3761" t="str">
            <v>AC</v>
          </cell>
          <cell r="F3761" t="str">
            <v>EA</v>
          </cell>
          <cell r="G3761" t="str">
            <v>P</v>
          </cell>
          <cell r="H3761" t="str">
            <v>standard</v>
          </cell>
          <cell r="I3761">
            <v>9.41</v>
          </cell>
          <cell r="J3761">
            <v>9.41</v>
          </cell>
        </row>
        <row r="3762">
          <cell r="B3762" t="str">
            <v>SLT0010962</v>
          </cell>
          <cell r="C3762" t="str">
            <v>基础款左后地脚</v>
          </cell>
          <cell r="D3762" t="str">
            <v>欧马可升级</v>
          </cell>
          <cell r="E3762" t="str">
            <v>AC</v>
          </cell>
          <cell r="F3762" t="str">
            <v>EA</v>
          </cell>
          <cell r="G3762" t="str">
            <v>P</v>
          </cell>
          <cell r="H3762" t="str">
            <v>Standard</v>
          </cell>
          <cell r="I3762">
            <v>2.8</v>
          </cell>
        </row>
        <row r="3763">
          <cell r="B3763" t="str">
            <v>TSY0000283</v>
          </cell>
          <cell r="C3763" t="str">
            <v>黑色PVC复合料辅料</v>
          </cell>
          <cell r="D3763" t="str">
            <v>宽1400mmM31RB单层革</v>
          </cell>
          <cell r="E3763" t="str">
            <v>AC</v>
          </cell>
          <cell r="F3763" t="str">
            <v>M</v>
          </cell>
          <cell r="G3763" t="str">
            <v>P</v>
          </cell>
          <cell r="H3763" t="str">
            <v>standard</v>
          </cell>
          <cell r="I3763">
            <v>22.8319</v>
          </cell>
        </row>
        <row r="3764">
          <cell r="B3764" t="str">
            <v>SCS0004247</v>
          </cell>
          <cell r="C3764" t="str">
            <v>右座椅靠背骨架焊接总成</v>
          </cell>
          <cell r="D3764" t="str">
            <v>B40L中改后排</v>
          </cell>
          <cell r="E3764" t="str">
            <v>AC</v>
          </cell>
          <cell r="F3764" t="str">
            <v>EA</v>
          </cell>
          <cell r="G3764" t="str">
            <v>P</v>
          </cell>
          <cell r="H3764" t="str">
            <v>standard</v>
          </cell>
          <cell r="I3764">
            <v>92.74355</v>
          </cell>
        </row>
        <row r="3765">
          <cell r="B3765" t="str">
            <v>SLT0010961</v>
          </cell>
          <cell r="C3765" t="str">
            <v>基础款左前地脚</v>
          </cell>
          <cell r="D3765" t="str">
            <v>欧马可升级</v>
          </cell>
          <cell r="E3765" t="str">
            <v>NEW</v>
          </cell>
          <cell r="F3765" t="str">
            <v>EA</v>
          </cell>
          <cell r="G3765" t="str">
            <v>P</v>
          </cell>
          <cell r="H3765" t="str">
            <v>Standard</v>
          </cell>
          <cell r="I3765">
            <v>0</v>
          </cell>
        </row>
        <row r="3766">
          <cell r="B3766" t="str">
            <v>TSY0000284</v>
          </cell>
          <cell r="C3766" t="str">
            <v>辅料黑色织物</v>
          </cell>
          <cell r="D3766" t="str">
            <v>M30</v>
          </cell>
          <cell r="E3766" t="str">
            <v>AC</v>
          </cell>
          <cell r="F3766" t="str">
            <v>M</v>
          </cell>
          <cell r="G3766" t="str">
            <v>P</v>
          </cell>
          <cell r="H3766" t="str">
            <v>standard</v>
          </cell>
          <cell r="I3766">
            <v>16.9231</v>
          </cell>
        </row>
        <row r="3767">
          <cell r="B3767" t="str">
            <v>SCS0001619</v>
          </cell>
          <cell r="C3767" t="str">
            <v>三排左座椅坐垫骨架总成</v>
          </cell>
          <cell r="D3767" t="str">
            <v>U201</v>
          </cell>
          <cell r="E3767" t="str">
            <v>AC</v>
          </cell>
          <cell r="F3767" t="str">
            <v>EA</v>
          </cell>
          <cell r="G3767" t="str">
            <v>P</v>
          </cell>
          <cell r="H3767" t="str">
            <v>standard</v>
          </cell>
          <cell r="I3767">
            <v>33.1044</v>
          </cell>
        </row>
        <row r="3768">
          <cell r="B3768" t="str">
            <v>SLT0010952</v>
          </cell>
          <cell r="C3768" t="str">
            <v>驾驶员前端右侧脚罩蓝黑</v>
          </cell>
          <cell r="D3768" t="str">
            <v>L168100000208</v>
          </cell>
          <cell r="E3768" t="str">
            <v>AC</v>
          </cell>
          <cell r="F3768" t="str">
            <v>EA</v>
          </cell>
          <cell r="G3768" t="str">
            <v>P</v>
          </cell>
          <cell r="H3768" t="str">
            <v>Standard</v>
          </cell>
          <cell r="I3768">
            <v>4.09297</v>
          </cell>
        </row>
        <row r="3769">
          <cell r="B3769" t="str">
            <v>TSY0000285</v>
          </cell>
          <cell r="C3769" t="str">
            <v>扣条KT-32-100</v>
          </cell>
          <cell r="D3769" t="str">
            <v>100mm</v>
          </cell>
          <cell r="E3769" t="str">
            <v>AC</v>
          </cell>
          <cell r="F3769" t="str">
            <v>EA</v>
          </cell>
          <cell r="G3769" t="str">
            <v>P</v>
          </cell>
          <cell r="H3769" t="str">
            <v>standard</v>
          </cell>
          <cell r="I3769">
            <v>0.0963</v>
          </cell>
        </row>
        <row r="3770">
          <cell r="B3770" t="str">
            <v>SCS0004243</v>
          </cell>
          <cell r="C3770" t="str">
            <v>后排座椅右座垫面套</v>
          </cell>
          <cell r="D3770" t="str">
            <v>B40L中改织物黑红</v>
          </cell>
          <cell r="E3770" t="str">
            <v>AC</v>
          </cell>
          <cell r="F3770" t="str">
            <v>EA</v>
          </cell>
          <cell r="G3770" t="str">
            <v>P</v>
          </cell>
          <cell r="H3770" t="str">
            <v>Standard</v>
          </cell>
          <cell r="I3770">
            <v>0</v>
          </cell>
        </row>
        <row r="3771">
          <cell r="B3771" t="str">
            <v>SLT0010951</v>
          </cell>
          <cell r="C3771" t="str">
            <v>驾驶员前端左侧脚罩蓝黑</v>
          </cell>
          <cell r="D3771" t="str">
            <v>L168100000207</v>
          </cell>
          <cell r="E3771" t="str">
            <v>AC</v>
          </cell>
          <cell r="F3771" t="str">
            <v>EA</v>
          </cell>
          <cell r="G3771" t="str">
            <v>P</v>
          </cell>
          <cell r="H3771" t="str">
            <v>Standard</v>
          </cell>
          <cell r="I3771">
            <v>2.74058</v>
          </cell>
        </row>
        <row r="3772">
          <cell r="B3772" t="str">
            <v>TSY0000286</v>
          </cell>
          <cell r="C3772" t="str">
            <v>扣条KT-32-500</v>
          </cell>
          <cell r="D3772" t="str">
            <v>500mm</v>
          </cell>
          <cell r="E3772" t="str">
            <v>AC</v>
          </cell>
          <cell r="F3772" t="str">
            <v>EA</v>
          </cell>
          <cell r="G3772" t="str">
            <v>P</v>
          </cell>
          <cell r="H3772" t="str">
            <v>standard</v>
          </cell>
          <cell r="I3772">
            <v>0.4813</v>
          </cell>
        </row>
        <row r="3773">
          <cell r="B3773" t="str">
            <v>SCS0004188</v>
          </cell>
          <cell r="C3773" t="str">
            <v>靠背扣手盖板</v>
          </cell>
          <cell r="D3773" t="str">
            <v>B40L中改后排</v>
          </cell>
          <cell r="E3773" t="str">
            <v>AC</v>
          </cell>
          <cell r="F3773" t="str">
            <v>EA</v>
          </cell>
          <cell r="G3773" t="str">
            <v>P</v>
          </cell>
          <cell r="H3773" t="str">
            <v>standard</v>
          </cell>
          <cell r="I3773">
            <v>0.1557</v>
          </cell>
          <cell r="J3773">
            <v>0.1557</v>
          </cell>
        </row>
        <row r="3774">
          <cell r="B3774" t="str">
            <v>SLT0010950</v>
          </cell>
          <cell r="C3774" t="str">
            <v>主驾背板总成</v>
          </cell>
        </row>
        <row r="3774">
          <cell r="E3774" t="str">
            <v>AC</v>
          </cell>
          <cell r="F3774" t="str">
            <v>EA</v>
          </cell>
          <cell r="G3774" t="str">
            <v>P</v>
          </cell>
          <cell r="H3774" t="str">
            <v>Standard</v>
          </cell>
          <cell r="I3774">
            <v>20.07</v>
          </cell>
          <cell r="J3774">
            <v>20.0708</v>
          </cell>
        </row>
        <row r="3775">
          <cell r="B3775" t="str">
            <v>TSY0000293</v>
          </cell>
          <cell r="C3775" t="str">
            <v>辅料9008</v>
          </cell>
          <cell r="D3775" t="str">
            <v>奥铃升级排半1800用</v>
          </cell>
          <cell r="E3775" t="str">
            <v>AC</v>
          </cell>
          <cell r="F3775" t="str">
            <v>M</v>
          </cell>
          <cell r="G3775" t="str">
            <v>P</v>
          </cell>
          <cell r="H3775" t="str">
            <v>standard</v>
          </cell>
          <cell r="I3775">
            <v>22.1239</v>
          </cell>
          <cell r="J3775">
            <v>27.6325</v>
          </cell>
        </row>
        <row r="3776">
          <cell r="B3776" t="str">
            <v>SCS0004232</v>
          </cell>
          <cell r="C3776" t="str">
            <v>后排座椅左靠背面套</v>
          </cell>
          <cell r="D3776" t="str">
            <v>B40L中改超纤全黑</v>
          </cell>
          <cell r="E3776" t="str">
            <v>AC</v>
          </cell>
          <cell r="F3776" t="str">
            <v>EA</v>
          </cell>
          <cell r="G3776" t="str">
            <v>P</v>
          </cell>
          <cell r="H3776" t="str">
            <v>Standard</v>
          </cell>
          <cell r="I3776">
            <v>0</v>
          </cell>
        </row>
        <row r="3777">
          <cell r="B3777" t="str">
            <v>SLT0010949</v>
          </cell>
          <cell r="C3777" t="str">
            <v>座垫骨架电泳总成</v>
          </cell>
          <cell r="D3777" t="str">
            <v>基础款欧马可非通风</v>
          </cell>
          <cell r="E3777" t="str">
            <v>AC</v>
          </cell>
          <cell r="F3777" t="str">
            <v>EA</v>
          </cell>
          <cell r="G3777" t="str">
            <v>P</v>
          </cell>
          <cell r="H3777" t="str">
            <v>Standard</v>
          </cell>
          <cell r="I3777">
            <v>30.30608</v>
          </cell>
        </row>
        <row r="3778">
          <cell r="B3778" t="str">
            <v>TSY0000294</v>
          </cell>
          <cell r="C3778" t="str">
            <v>主料9007</v>
          </cell>
          <cell r="D3778" t="str">
            <v>奥铃升级排半1800用</v>
          </cell>
          <cell r="E3778" t="str">
            <v>AC</v>
          </cell>
          <cell r="F3778" t="str">
            <v>M</v>
          </cell>
          <cell r="G3778" t="str">
            <v>P</v>
          </cell>
          <cell r="H3778" t="str">
            <v>standard</v>
          </cell>
          <cell r="I3778">
            <v>23.0088</v>
          </cell>
          <cell r="J3778">
            <v>27.6325</v>
          </cell>
        </row>
        <row r="3779">
          <cell r="B3779" t="str">
            <v>SCS0004190</v>
          </cell>
          <cell r="C3779" t="str">
            <v>扶手限位饰盖</v>
          </cell>
          <cell r="D3779" t="str">
            <v>B40L中改后排</v>
          </cell>
          <cell r="E3779" t="str">
            <v>AC</v>
          </cell>
          <cell r="F3779" t="str">
            <v>EA</v>
          </cell>
          <cell r="G3779" t="str">
            <v>P</v>
          </cell>
          <cell r="H3779" t="str">
            <v>standard</v>
          </cell>
          <cell r="I3779">
            <v>0.6356</v>
          </cell>
        </row>
        <row r="3780">
          <cell r="B3780" t="str">
            <v>SLT0010948</v>
          </cell>
          <cell r="C3780" t="str">
            <v>φ16衬套</v>
          </cell>
          <cell r="D3780" t="str">
            <v>塑料件</v>
          </cell>
          <cell r="E3780" t="str">
            <v>AC</v>
          </cell>
          <cell r="F3780" t="str">
            <v>EA</v>
          </cell>
          <cell r="G3780" t="str">
            <v>P</v>
          </cell>
          <cell r="H3780" t="str">
            <v>Standard</v>
          </cell>
          <cell r="I3780">
            <v>1.05</v>
          </cell>
          <cell r="J3780">
            <v>1.19</v>
          </cell>
        </row>
        <row r="3781">
          <cell r="B3781" t="str">
            <v>TSY0000299</v>
          </cell>
          <cell r="C3781" t="str">
            <v>扣条KT-32-730</v>
          </cell>
          <cell r="D3781" t="str">
            <v>730mm</v>
          </cell>
          <cell r="E3781" t="str">
            <v>AC</v>
          </cell>
          <cell r="F3781" t="str">
            <v>EA</v>
          </cell>
          <cell r="G3781" t="str">
            <v>P</v>
          </cell>
          <cell r="H3781" t="str">
            <v>standard</v>
          </cell>
          <cell r="I3781">
            <v>0.848</v>
          </cell>
        </row>
        <row r="3782">
          <cell r="B3782" t="str">
            <v>SCS0004228</v>
          </cell>
          <cell r="C3782" t="str">
            <v>后排座椅外侧头枕面套</v>
          </cell>
          <cell r="D3782" t="str">
            <v>B40L中改超纤黑蓝</v>
          </cell>
          <cell r="E3782" t="str">
            <v>AC</v>
          </cell>
          <cell r="F3782" t="str">
            <v>EA</v>
          </cell>
          <cell r="G3782" t="str">
            <v>P</v>
          </cell>
          <cell r="H3782" t="str">
            <v>Standard</v>
          </cell>
          <cell r="I3782">
            <v>0</v>
          </cell>
        </row>
        <row r="3783">
          <cell r="B3783" t="str">
            <v>SLT0010947</v>
          </cell>
          <cell r="C3783" t="str">
            <v>扶手总成</v>
          </cell>
        </row>
        <row r="3783">
          <cell r="E3783" t="str">
            <v>AC</v>
          </cell>
          <cell r="F3783" t="str">
            <v>EA</v>
          </cell>
          <cell r="G3783" t="str">
            <v>P</v>
          </cell>
          <cell r="H3783" t="str">
            <v>Standard</v>
          </cell>
          <cell r="I3783">
            <v>40</v>
          </cell>
          <cell r="J3783">
            <v>40</v>
          </cell>
        </row>
        <row r="3784">
          <cell r="B3784" t="str">
            <v>TSY0000300</v>
          </cell>
          <cell r="C3784" t="str">
            <v>扣条KT-32-360</v>
          </cell>
          <cell r="D3784" t="str">
            <v>360mm</v>
          </cell>
          <cell r="E3784" t="str">
            <v>AC</v>
          </cell>
          <cell r="F3784" t="str">
            <v>EA</v>
          </cell>
          <cell r="G3784" t="str">
            <v>P</v>
          </cell>
          <cell r="H3784" t="str">
            <v>standard</v>
          </cell>
          <cell r="I3784">
            <v>0.3675</v>
          </cell>
        </row>
        <row r="3785">
          <cell r="B3785" t="str">
            <v>SCS0004224</v>
          </cell>
          <cell r="C3785" t="str">
            <v>后排座椅扶手面套</v>
          </cell>
          <cell r="D3785" t="str">
            <v>B40L后排中改超纤</v>
          </cell>
          <cell r="E3785" t="str">
            <v>AC</v>
          </cell>
          <cell r="F3785" t="str">
            <v>EA</v>
          </cell>
          <cell r="G3785" t="str">
            <v>P</v>
          </cell>
          <cell r="H3785" t="str">
            <v>Standard</v>
          </cell>
          <cell r="I3785">
            <v>0</v>
          </cell>
        </row>
        <row r="3786">
          <cell r="B3786" t="str">
            <v>SLT0010946</v>
          </cell>
          <cell r="C3786" t="str">
            <v>扶手堵盖</v>
          </cell>
        </row>
        <row r="3786">
          <cell r="E3786" t="str">
            <v>AC</v>
          </cell>
          <cell r="F3786" t="str">
            <v>EA</v>
          </cell>
          <cell r="G3786" t="str">
            <v>P</v>
          </cell>
          <cell r="H3786" t="str">
            <v>Standard</v>
          </cell>
          <cell r="I3786">
            <v>0.22</v>
          </cell>
          <cell r="J3786">
            <v>0.22</v>
          </cell>
        </row>
        <row r="3787">
          <cell r="B3787" t="str">
            <v>TSY0000302</v>
          </cell>
          <cell r="C3787" t="str">
            <v>黑色拉锁72cm</v>
          </cell>
          <cell r="D3787" t="str">
            <v>720mm</v>
          </cell>
          <cell r="E3787" t="str">
            <v>AC</v>
          </cell>
          <cell r="F3787" t="str">
            <v>EA</v>
          </cell>
          <cell r="G3787" t="str">
            <v>P</v>
          </cell>
          <cell r="H3787" t="str">
            <v>standard</v>
          </cell>
          <cell r="I3787">
            <v>0.5538</v>
          </cell>
        </row>
        <row r="3788">
          <cell r="B3788" t="str">
            <v>SCS0004192</v>
          </cell>
          <cell r="C3788" t="str">
            <v>靠背扣手转轴</v>
          </cell>
          <cell r="D3788" t="str">
            <v>B40L中改后排</v>
          </cell>
          <cell r="E3788" t="str">
            <v>AC</v>
          </cell>
          <cell r="F3788" t="str">
            <v>EA</v>
          </cell>
          <cell r="G3788" t="str">
            <v>P</v>
          </cell>
          <cell r="H3788" t="str">
            <v>standard</v>
          </cell>
          <cell r="I3788">
            <v>0.3137</v>
          </cell>
          <cell r="J3788">
            <v>0.3137</v>
          </cell>
        </row>
        <row r="3789">
          <cell r="B3789" t="str">
            <v>SLT0010945</v>
          </cell>
          <cell r="C3789" t="str">
            <v>主驾驶左侧大护板蓝黑</v>
          </cell>
          <cell r="D3789" t="str">
            <v>基础款欧马可升级</v>
          </cell>
          <cell r="E3789" t="str">
            <v>AC</v>
          </cell>
          <cell r="F3789" t="str">
            <v>EA</v>
          </cell>
          <cell r="G3789" t="str">
            <v>P</v>
          </cell>
          <cell r="H3789" t="str">
            <v>Standard</v>
          </cell>
          <cell r="I3789">
            <v>6.97931</v>
          </cell>
        </row>
        <row r="3790">
          <cell r="B3790" t="str">
            <v>TSY0000303</v>
          </cell>
          <cell r="C3790" t="str">
            <v>扣条KT-32-280</v>
          </cell>
          <cell r="D3790" t="str">
            <v>280mm</v>
          </cell>
          <cell r="E3790" t="str">
            <v>AC</v>
          </cell>
          <cell r="F3790" t="str">
            <v>EA</v>
          </cell>
          <cell r="G3790" t="str">
            <v>P</v>
          </cell>
          <cell r="H3790" t="str">
            <v>standard</v>
          </cell>
          <cell r="I3790">
            <v>0.2972</v>
          </cell>
        </row>
        <row r="3791">
          <cell r="B3791" t="str">
            <v>SCS0004218</v>
          </cell>
          <cell r="C3791" t="str">
            <v>后排座椅左座垫面套</v>
          </cell>
          <cell r="D3791" t="str">
            <v>B40L中改织物全黑</v>
          </cell>
          <cell r="E3791" t="str">
            <v>AC</v>
          </cell>
          <cell r="F3791" t="str">
            <v>EA</v>
          </cell>
          <cell r="G3791" t="str">
            <v>P</v>
          </cell>
          <cell r="H3791" t="str">
            <v>Standard</v>
          </cell>
          <cell r="I3791">
            <v>0</v>
          </cell>
        </row>
        <row r="3792">
          <cell r="B3792" t="str">
            <v>SLT0010943</v>
          </cell>
          <cell r="C3792" t="str">
            <v>主驾二级调节左罩壳蓝黑</v>
          </cell>
          <cell r="D3792" t="str">
            <v>欧马可升级</v>
          </cell>
          <cell r="E3792" t="str">
            <v>AC</v>
          </cell>
          <cell r="F3792" t="str">
            <v>EA</v>
          </cell>
          <cell r="G3792" t="str">
            <v>P</v>
          </cell>
          <cell r="H3792" t="str">
            <v>Standard</v>
          </cell>
          <cell r="I3792">
            <v>4.3471</v>
          </cell>
        </row>
        <row r="3793">
          <cell r="B3793" t="str">
            <v>TSY0000306</v>
          </cell>
          <cell r="C3793" t="str">
            <v>拉型布55mm</v>
          </cell>
          <cell r="D3793" t="str">
            <v>550mm</v>
          </cell>
          <cell r="E3793" t="str">
            <v>AC</v>
          </cell>
          <cell r="F3793" t="str">
            <v>M</v>
          </cell>
          <cell r="G3793" t="str">
            <v>P</v>
          </cell>
          <cell r="H3793" t="str">
            <v>standard</v>
          </cell>
          <cell r="I3793">
            <v>0.0651</v>
          </cell>
        </row>
        <row r="3794">
          <cell r="B3794" t="str">
            <v>SCS0004216</v>
          </cell>
          <cell r="C3794" t="str">
            <v>后排座椅中间头枕面套</v>
          </cell>
          <cell r="D3794" t="str">
            <v>B40L中改织物全黑</v>
          </cell>
          <cell r="E3794" t="str">
            <v>AC</v>
          </cell>
          <cell r="F3794" t="str">
            <v>EA</v>
          </cell>
          <cell r="G3794" t="str">
            <v>P</v>
          </cell>
          <cell r="H3794" t="str">
            <v>Standard</v>
          </cell>
          <cell r="I3794">
            <v>0</v>
          </cell>
        </row>
        <row r="3795">
          <cell r="B3795" t="str">
            <v>SLT0010942</v>
          </cell>
          <cell r="C3795" t="str">
            <v>主驾靠背一级解锁手柄蓝黑</v>
          </cell>
          <cell r="D3795" t="str">
            <v>欧马可升级</v>
          </cell>
          <cell r="E3795" t="str">
            <v>AC</v>
          </cell>
          <cell r="F3795" t="str">
            <v>EA</v>
          </cell>
          <cell r="G3795" t="str">
            <v>P</v>
          </cell>
          <cell r="H3795" t="str">
            <v>Standard</v>
          </cell>
          <cell r="I3795">
            <v>4.00185</v>
          </cell>
        </row>
        <row r="3796">
          <cell r="B3796" t="str">
            <v>TSY0000309</v>
          </cell>
          <cell r="C3796" t="str">
            <v>扣条KT-17-20</v>
          </cell>
          <cell r="D3796" t="str">
            <v>20*28</v>
          </cell>
          <cell r="E3796" t="str">
            <v>AC</v>
          </cell>
          <cell r="F3796" t="str">
            <v>EA</v>
          </cell>
          <cell r="G3796" t="str">
            <v>P</v>
          </cell>
          <cell r="H3796" t="str">
            <v>standard</v>
          </cell>
          <cell r="I3796">
            <v>0.0596</v>
          </cell>
          <cell r="J3796">
            <v>0.0442</v>
          </cell>
        </row>
        <row r="3797">
          <cell r="B3797" t="str">
            <v>SCS0004214</v>
          </cell>
          <cell r="C3797" t="str">
            <v>后排座椅左座垫面套</v>
          </cell>
          <cell r="D3797" t="str">
            <v>B40L中改织物黑蓝</v>
          </cell>
          <cell r="E3797" t="str">
            <v>AC</v>
          </cell>
          <cell r="F3797" t="str">
            <v>EA</v>
          </cell>
          <cell r="G3797" t="str">
            <v>P</v>
          </cell>
          <cell r="H3797" t="str">
            <v>Standard</v>
          </cell>
          <cell r="I3797">
            <v>0</v>
          </cell>
        </row>
        <row r="3798">
          <cell r="B3798" t="str">
            <v>SLT0010938</v>
          </cell>
          <cell r="C3798" t="str">
            <v>驾驶员座垫面套总成</v>
          </cell>
          <cell r="D3798" t="str">
            <v>基础款欧马可织物面料</v>
          </cell>
          <cell r="E3798" t="str">
            <v>AC</v>
          </cell>
          <cell r="F3798" t="str">
            <v>EA</v>
          </cell>
          <cell r="G3798" t="str">
            <v>P</v>
          </cell>
          <cell r="H3798" t="str">
            <v>Standard</v>
          </cell>
          <cell r="I3798">
            <v>33.74</v>
          </cell>
        </row>
        <row r="3799">
          <cell r="B3799" t="str">
            <v>TSY0000320</v>
          </cell>
          <cell r="C3799" t="str">
            <v>扣条KT-32-320</v>
          </cell>
          <cell r="D3799" t="str">
            <v>320mm</v>
          </cell>
          <cell r="E3799" t="str">
            <v>AC</v>
          </cell>
          <cell r="F3799" t="str">
            <v>EA</v>
          </cell>
          <cell r="G3799" t="str">
            <v>P</v>
          </cell>
          <cell r="H3799" t="str">
            <v>standard</v>
          </cell>
          <cell r="I3799">
            <v>0.3369</v>
          </cell>
        </row>
        <row r="3800">
          <cell r="B3800" t="str">
            <v>SCS0004212</v>
          </cell>
          <cell r="C3800" t="str">
            <v>后排座椅外侧头枕面套</v>
          </cell>
          <cell r="D3800" t="str">
            <v>B40L中改织物黑蓝</v>
          </cell>
          <cell r="E3800" t="str">
            <v>AC</v>
          </cell>
          <cell r="F3800" t="str">
            <v>EA</v>
          </cell>
          <cell r="G3800" t="str">
            <v>P</v>
          </cell>
          <cell r="H3800" t="str">
            <v>Standard</v>
          </cell>
          <cell r="I3800">
            <v>0</v>
          </cell>
        </row>
        <row r="3801">
          <cell r="B3801" t="str">
            <v>SLT0010924</v>
          </cell>
          <cell r="C3801" t="str">
            <v>背板支撑块</v>
          </cell>
        </row>
        <row r="3801">
          <cell r="E3801" t="str">
            <v>AC</v>
          </cell>
          <cell r="F3801" t="str">
            <v>EA</v>
          </cell>
          <cell r="G3801" t="str">
            <v>P</v>
          </cell>
          <cell r="H3801" t="str">
            <v>Standard</v>
          </cell>
          <cell r="I3801">
            <v>3.56913</v>
          </cell>
        </row>
        <row r="3802">
          <cell r="B3802" t="str">
            <v>TSY0000322</v>
          </cell>
          <cell r="C3802" t="str">
            <v>黑色搭扣（硬）</v>
          </cell>
          <cell r="D3802" t="str">
            <v>宽25mm</v>
          </cell>
          <cell r="E3802" t="str">
            <v>AC</v>
          </cell>
          <cell r="F3802" t="str">
            <v>M</v>
          </cell>
          <cell r="G3802" t="str">
            <v>P</v>
          </cell>
          <cell r="H3802" t="str">
            <v>standard</v>
          </cell>
          <cell r="I3802">
            <v>0.4225</v>
          </cell>
        </row>
        <row r="3803">
          <cell r="B3803" t="str">
            <v>SCS0004196</v>
          </cell>
          <cell r="C3803" t="str">
            <v>侧头枕防护罩</v>
          </cell>
          <cell r="D3803" t="str">
            <v>B40L中改后排</v>
          </cell>
          <cell r="E3803" t="str">
            <v>AC</v>
          </cell>
          <cell r="F3803" t="str">
            <v>EA</v>
          </cell>
          <cell r="G3803" t="str">
            <v>P</v>
          </cell>
          <cell r="H3803" t="str">
            <v>standard</v>
          </cell>
          <cell r="I3803">
            <v>0.67</v>
          </cell>
          <cell r="J3803">
            <v>0.67</v>
          </cell>
        </row>
        <row r="3804">
          <cell r="B3804" t="str">
            <v>SLT0010910</v>
          </cell>
          <cell r="C3804" t="str">
            <v>扶手旋转轴</v>
          </cell>
          <cell r="D3804" t="str">
            <v>M8镀黑锌</v>
          </cell>
          <cell r="E3804" t="str">
            <v>AC</v>
          </cell>
          <cell r="F3804" t="str">
            <v>EA</v>
          </cell>
          <cell r="G3804" t="str">
            <v>P</v>
          </cell>
          <cell r="H3804" t="str">
            <v>Standard</v>
          </cell>
          <cell r="I3804">
            <v>1.8114</v>
          </cell>
          <cell r="J3804">
            <v>1.8114</v>
          </cell>
        </row>
        <row r="3805">
          <cell r="B3805" t="str">
            <v>TSY0000323</v>
          </cell>
          <cell r="C3805" t="str">
            <v>黑色搭扣（软）</v>
          </cell>
          <cell r="D3805" t="str">
            <v>宽25mm</v>
          </cell>
          <cell r="E3805" t="str">
            <v>AC</v>
          </cell>
          <cell r="F3805" t="str">
            <v>M</v>
          </cell>
          <cell r="G3805" t="str">
            <v>P</v>
          </cell>
          <cell r="H3805" t="str">
            <v>standard</v>
          </cell>
          <cell r="I3805">
            <v>0.4225</v>
          </cell>
        </row>
        <row r="3806">
          <cell r="B3806" t="str">
            <v>SCS0004201</v>
          </cell>
          <cell r="C3806" t="str">
            <v>后排座椅左靠背面套</v>
          </cell>
          <cell r="D3806" t="str">
            <v>B40L中改织物黑红</v>
          </cell>
          <cell r="E3806" t="str">
            <v>AC</v>
          </cell>
          <cell r="F3806" t="str">
            <v>EA</v>
          </cell>
          <cell r="G3806" t="str">
            <v>P</v>
          </cell>
          <cell r="H3806" t="str">
            <v>Standard</v>
          </cell>
          <cell r="I3806">
            <v>0</v>
          </cell>
        </row>
        <row r="3807">
          <cell r="B3807" t="str">
            <v>SLT0010875</v>
          </cell>
          <cell r="C3807" t="str">
            <v>背骨架焊接总成</v>
          </cell>
          <cell r="D3807" t="str">
            <v>欧马可升级基础款标配</v>
          </cell>
          <cell r="E3807" t="str">
            <v>AC</v>
          </cell>
          <cell r="F3807" t="str">
            <v>EA</v>
          </cell>
          <cell r="G3807" t="str">
            <v>P</v>
          </cell>
          <cell r="H3807" t="str">
            <v>Standard</v>
          </cell>
          <cell r="I3807">
            <v>114.39011</v>
          </cell>
        </row>
        <row r="3808">
          <cell r="B3808" t="str">
            <v>TSY0000324</v>
          </cell>
          <cell r="C3808" t="str">
            <v>黑色涤纶线20S/3</v>
          </cell>
        </row>
        <row r="3808">
          <cell r="E3808" t="str">
            <v>AC</v>
          </cell>
          <cell r="F3808" t="str">
            <v>M</v>
          </cell>
          <cell r="G3808" t="str">
            <v>P</v>
          </cell>
          <cell r="H3808" t="str">
            <v>standard</v>
          </cell>
          <cell r="I3808">
            <v>0.0031</v>
          </cell>
        </row>
        <row r="3809">
          <cell r="B3809" t="str">
            <v>SCS0004200</v>
          </cell>
          <cell r="C3809" t="str">
            <v>B40L中改左座椅右侧内饰盖</v>
          </cell>
        </row>
        <row r="3809">
          <cell r="E3809" t="str">
            <v>AC</v>
          </cell>
          <cell r="F3809" t="str">
            <v>Ea</v>
          </cell>
          <cell r="G3809" t="str">
            <v>P</v>
          </cell>
          <cell r="H3809" t="str">
            <v>standard</v>
          </cell>
          <cell r="I3809">
            <v>0.6462</v>
          </cell>
          <cell r="J3809">
            <v>0.6218</v>
          </cell>
        </row>
        <row r="3810">
          <cell r="B3810" t="str">
            <v>SLT0010873</v>
          </cell>
          <cell r="C3810" t="str">
            <v>靠背加热垫总成</v>
          </cell>
          <cell r="D3810" t="str">
            <v>24V</v>
          </cell>
          <cell r="E3810" t="str">
            <v>AC</v>
          </cell>
          <cell r="F3810" t="str">
            <v>EA</v>
          </cell>
          <cell r="G3810" t="str">
            <v>P</v>
          </cell>
          <cell r="H3810" t="str">
            <v>Standard</v>
          </cell>
          <cell r="I3810">
            <v>18.95</v>
          </cell>
        </row>
        <row r="3811">
          <cell r="B3811" t="str">
            <v>TSY0000325</v>
          </cell>
          <cell r="C3811" t="str">
            <v>W864出口布料</v>
          </cell>
        </row>
        <row r="3811">
          <cell r="E3811" t="str">
            <v>AC</v>
          </cell>
          <cell r="F3811" t="str">
            <v>M</v>
          </cell>
          <cell r="G3811" t="str">
            <v>P</v>
          </cell>
          <cell r="H3811" t="str">
            <v>standard</v>
          </cell>
          <cell r="I3811">
            <v>17.5915</v>
          </cell>
        </row>
        <row r="3812">
          <cell r="B3812" t="str">
            <v>SCS0004198</v>
          </cell>
          <cell r="C3812" t="str">
            <v>B40L座椅扶手外侧饰板</v>
          </cell>
        </row>
        <row r="3812">
          <cell r="E3812" t="str">
            <v>AC</v>
          </cell>
          <cell r="F3812" t="str">
            <v>Ea</v>
          </cell>
          <cell r="G3812" t="str">
            <v>P</v>
          </cell>
          <cell r="H3812" t="str">
            <v>standard</v>
          </cell>
          <cell r="I3812">
            <v>3.88248</v>
          </cell>
          <cell r="J3812">
            <v>0.65353128557037</v>
          </cell>
        </row>
        <row r="3813">
          <cell r="B3813" t="str">
            <v>SLT0010870</v>
          </cell>
          <cell r="C3813" t="str">
            <v>靠背粘扣A</v>
          </cell>
          <cell r="D3813" t="str">
            <v>欧马可升级</v>
          </cell>
          <cell r="E3813" t="str">
            <v>AC</v>
          </cell>
          <cell r="F3813" t="str">
            <v>EA</v>
          </cell>
          <cell r="G3813" t="str">
            <v>P</v>
          </cell>
          <cell r="H3813" t="str">
            <v>Standard</v>
          </cell>
          <cell r="I3813">
            <v>1.03</v>
          </cell>
          <cell r="J3813">
            <v>1.03</v>
          </cell>
        </row>
        <row r="3814">
          <cell r="B3814" t="str">
            <v>TSY0000328</v>
          </cell>
          <cell r="C3814" t="str">
            <v>55g无纺布</v>
          </cell>
          <cell r="D3814" t="str">
            <v>1600mm</v>
          </cell>
          <cell r="E3814" t="str">
            <v>AC</v>
          </cell>
          <cell r="F3814" t="str">
            <v>M</v>
          </cell>
          <cell r="G3814" t="str">
            <v>P</v>
          </cell>
          <cell r="H3814" t="str">
            <v>standard</v>
          </cell>
          <cell r="I3814">
            <v>1.531</v>
          </cell>
        </row>
        <row r="3815">
          <cell r="B3815" t="str">
            <v>SCS0004204</v>
          </cell>
          <cell r="C3815" t="str">
            <v>左座椅地锁拉线组合B</v>
          </cell>
        </row>
        <row r="3815">
          <cell r="E3815" t="str">
            <v>AC</v>
          </cell>
          <cell r="F3815" t="str">
            <v>EA</v>
          </cell>
          <cell r="G3815" t="str">
            <v>P</v>
          </cell>
          <cell r="H3815" t="str">
            <v>standard</v>
          </cell>
          <cell r="I3815">
            <v>6.0957</v>
          </cell>
          <cell r="J3815">
            <v>6.0957</v>
          </cell>
        </row>
        <row r="3816">
          <cell r="B3816" t="str">
            <v>SLT0010865</v>
          </cell>
          <cell r="C3816" t="str">
            <v>驾驶员靠背面套总成</v>
          </cell>
          <cell r="D3816" t="str">
            <v>欧马可织物面料</v>
          </cell>
          <cell r="E3816" t="str">
            <v>AC</v>
          </cell>
          <cell r="F3816" t="str">
            <v>EA</v>
          </cell>
          <cell r="G3816" t="str">
            <v>P</v>
          </cell>
          <cell r="H3816" t="str">
            <v>Standard</v>
          </cell>
          <cell r="I3816">
            <v>57.62401</v>
          </cell>
        </row>
        <row r="3817">
          <cell r="B3817" t="str">
            <v>TSY0000329</v>
          </cell>
          <cell r="C3817" t="str">
            <v>北京3C标识I090011</v>
          </cell>
          <cell r="D3817" t="str">
            <v>19mm*28mm</v>
          </cell>
          <cell r="E3817" t="str">
            <v>AC</v>
          </cell>
          <cell r="F3817" t="str">
            <v>EA</v>
          </cell>
          <cell r="G3817" t="str">
            <v>P</v>
          </cell>
          <cell r="H3817" t="str">
            <v>standard</v>
          </cell>
          <cell r="I3817">
            <v>0.0077</v>
          </cell>
        </row>
        <row r="3818">
          <cell r="B3818" t="str">
            <v>SCS0010818</v>
          </cell>
          <cell r="C3818" t="str">
            <v>左座垫-舒适性泡棉4</v>
          </cell>
          <cell r="D3818" t="str">
            <v>B40L中改舒适性左</v>
          </cell>
          <cell r="E3818" t="str">
            <v>AC</v>
          </cell>
          <cell r="F3818" t="str">
            <v>EA</v>
          </cell>
          <cell r="G3818" t="str">
            <v>P</v>
          </cell>
          <cell r="H3818" t="str">
            <v>standard</v>
          </cell>
          <cell r="I3818">
            <v>0.9031</v>
          </cell>
          <cell r="J3818">
            <v>0.9215</v>
          </cell>
        </row>
        <row r="3819">
          <cell r="B3819" t="str">
            <v>SLT0010861</v>
          </cell>
          <cell r="C3819" t="str">
            <v>头枕面套总成</v>
          </cell>
          <cell r="D3819" t="str">
            <v>欧马可仿皮面料</v>
          </cell>
          <cell r="E3819" t="str">
            <v>AC</v>
          </cell>
          <cell r="F3819" t="str">
            <v>EA</v>
          </cell>
          <cell r="G3819" t="str">
            <v>P</v>
          </cell>
          <cell r="H3819" t="str">
            <v>Standard</v>
          </cell>
          <cell r="I3819">
            <v>19.16412</v>
          </cell>
        </row>
        <row r="3820">
          <cell r="B3820" t="str">
            <v>TSY0000330</v>
          </cell>
          <cell r="C3820" t="str">
            <v>扣条KT-158-975</v>
          </cell>
          <cell r="D3820" t="str">
            <v>975mm</v>
          </cell>
          <cell r="E3820" t="str">
            <v>AC</v>
          </cell>
          <cell r="F3820" t="str">
            <v>EA</v>
          </cell>
          <cell r="G3820" t="str">
            <v>P</v>
          </cell>
          <cell r="H3820" t="str">
            <v>standard</v>
          </cell>
          <cell r="I3820">
            <v>1.3286</v>
          </cell>
        </row>
        <row r="3821">
          <cell r="B3821" t="str">
            <v>SCS0004327</v>
          </cell>
          <cell r="C3821" t="str">
            <v>B40L六分坐垫合棉无纺布</v>
          </cell>
        </row>
        <row r="3821">
          <cell r="E3821" t="str">
            <v>AC</v>
          </cell>
          <cell r="F3821" t="str">
            <v>EA</v>
          </cell>
          <cell r="G3821" t="str">
            <v>P</v>
          </cell>
          <cell r="H3821" t="str">
            <v>standard</v>
          </cell>
          <cell r="I3821">
            <v>0.0001</v>
          </cell>
        </row>
        <row r="3822">
          <cell r="B3822" t="str">
            <v>SLT0010856</v>
          </cell>
          <cell r="C3822" t="str">
            <v>驾驶员头枕骨架泡沫总成</v>
          </cell>
        </row>
        <row r="3822">
          <cell r="E3822" t="str">
            <v>AC</v>
          </cell>
          <cell r="F3822" t="str">
            <v>EA</v>
          </cell>
          <cell r="G3822" t="str">
            <v>P</v>
          </cell>
          <cell r="H3822" t="str">
            <v>Standard</v>
          </cell>
          <cell r="I3822">
            <v>16.35</v>
          </cell>
          <cell r="J3822">
            <v>16.35</v>
          </cell>
        </row>
        <row r="3823">
          <cell r="B3823" t="str">
            <v>TSY0000331</v>
          </cell>
          <cell r="C3823" t="str">
            <v>扣条KT-158-390</v>
          </cell>
          <cell r="D3823" t="str">
            <v>390mm</v>
          </cell>
          <cell r="E3823" t="str">
            <v>AC</v>
          </cell>
          <cell r="F3823" t="str">
            <v>EA</v>
          </cell>
          <cell r="G3823" t="str">
            <v>P</v>
          </cell>
          <cell r="H3823" t="str">
            <v>standard</v>
          </cell>
          <cell r="I3823">
            <v>0.4003</v>
          </cell>
        </row>
        <row r="3824">
          <cell r="B3824" t="str">
            <v>SCS0010815</v>
          </cell>
          <cell r="C3824" t="str">
            <v>左座垫-舒适性泡棉2</v>
          </cell>
          <cell r="D3824" t="str">
            <v>B40L中改舒适性左</v>
          </cell>
          <cell r="E3824" t="str">
            <v>AC</v>
          </cell>
          <cell r="F3824" t="str">
            <v>EA</v>
          </cell>
          <cell r="G3824" t="str">
            <v>P</v>
          </cell>
          <cell r="H3824" t="str">
            <v>standard</v>
          </cell>
          <cell r="I3824">
            <v>0.8746</v>
          </cell>
          <cell r="J3824">
            <v>0.8924</v>
          </cell>
        </row>
        <row r="3825">
          <cell r="B3825" t="str">
            <v>SLT0010851</v>
          </cell>
          <cell r="C3825" t="str">
            <v>副驾座垫护面总成</v>
          </cell>
          <cell r="D3825" t="str">
            <v>统帅1880PVC通风加热</v>
          </cell>
          <cell r="E3825" t="str">
            <v>AC</v>
          </cell>
          <cell r="F3825" t="str">
            <v>EA</v>
          </cell>
          <cell r="G3825" t="str">
            <v>P</v>
          </cell>
          <cell r="H3825" t="str">
            <v>Standard</v>
          </cell>
          <cell r="I3825">
            <v>0</v>
          </cell>
        </row>
        <row r="3826">
          <cell r="B3826" t="str">
            <v>TSY0000332</v>
          </cell>
          <cell r="C3826" t="str">
            <v>扣条KT-158-120</v>
          </cell>
          <cell r="D3826" t="str">
            <v>120mm</v>
          </cell>
          <cell r="E3826" t="str">
            <v>AC</v>
          </cell>
          <cell r="F3826" t="str">
            <v>EA</v>
          </cell>
          <cell r="G3826" t="str">
            <v>P</v>
          </cell>
          <cell r="H3826" t="str">
            <v>standard</v>
          </cell>
          <cell r="I3826">
            <v>0.1199</v>
          </cell>
        </row>
        <row r="3827">
          <cell r="B3827" t="str">
            <v>SCS0005854</v>
          </cell>
          <cell r="C3827" t="str">
            <v>密封条</v>
          </cell>
          <cell r="D3827" t="str">
            <v>306</v>
          </cell>
          <cell r="E3827" t="str">
            <v>AC</v>
          </cell>
          <cell r="F3827" t="str">
            <v>EA</v>
          </cell>
          <cell r="G3827" t="str">
            <v>P</v>
          </cell>
          <cell r="H3827" t="str">
            <v>standard</v>
          </cell>
          <cell r="I3827">
            <v>5.6203</v>
          </cell>
        </row>
        <row r="3828">
          <cell r="B3828" t="str">
            <v>SLT0010850</v>
          </cell>
          <cell r="C3828" t="str">
            <v>副驾靠背护面总成</v>
          </cell>
          <cell r="D3828" t="str">
            <v>统帅1880PVC通风加热</v>
          </cell>
          <cell r="E3828" t="str">
            <v>AC</v>
          </cell>
          <cell r="F3828" t="str">
            <v>EA</v>
          </cell>
          <cell r="G3828" t="str">
            <v>P</v>
          </cell>
          <cell r="H3828" t="str">
            <v>Standard</v>
          </cell>
          <cell r="I3828">
            <v>0</v>
          </cell>
        </row>
        <row r="3829">
          <cell r="B3829" t="str">
            <v>TSY0000333</v>
          </cell>
          <cell r="C3829" t="str">
            <v>光华荣昌标</v>
          </cell>
        </row>
        <row r="3829">
          <cell r="E3829" t="str">
            <v>AC</v>
          </cell>
          <cell r="F3829" t="str">
            <v>EA</v>
          </cell>
          <cell r="G3829" t="str">
            <v>P</v>
          </cell>
          <cell r="H3829" t="str">
            <v>standard</v>
          </cell>
          <cell r="I3829">
            <v>0.0291</v>
          </cell>
        </row>
        <row r="3830">
          <cell r="B3830" t="str">
            <v>SCS0004336</v>
          </cell>
          <cell r="C3830" t="str">
            <v>从动头枕导套总成</v>
          </cell>
          <cell r="D3830" t="str">
            <v>M31RB/C32B</v>
          </cell>
          <cell r="E3830" t="str">
            <v>AC</v>
          </cell>
          <cell r="F3830" t="str">
            <v>EA</v>
          </cell>
          <cell r="G3830" t="str">
            <v>P</v>
          </cell>
          <cell r="H3830" t="str">
            <v>standard</v>
          </cell>
          <cell r="I3830">
            <v>1.3131</v>
          </cell>
        </row>
        <row r="3831">
          <cell r="B3831" t="str">
            <v>SLT0010828</v>
          </cell>
          <cell r="C3831" t="str">
            <v>驾驶员靠背腰托总成</v>
          </cell>
          <cell r="D3831" t="str">
            <v>一汽轻卡减震</v>
          </cell>
          <cell r="E3831" t="str">
            <v>NA</v>
          </cell>
          <cell r="F3831" t="str">
            <v>EA</v>
          </cell>
          <cell r="G3831" t="str">
            <v>P</v>
          </cell>
          <cell r="H3831" t="str">
            <v>Standard</v>
          </cell>
          <cell r="I3831">
            <v>11.09</v>
          </cell>
        </row>
        <row r="3832">
          <cell r="B3832" t="str">
            <v>TSY0000334</v>
          </cell>
          <cell r="C3832" t="str">
            <v>写字标50mm*22mm</v>
          </cell>
        </row>
        <row r="3832">
          <cell r="E3832" t="str">
            <v>AC</v>
          </cell>
          <cell r="F3832" t="str">
            <v>EA</v>
          </cell>
          <cell r="G3832" t="str">
            <v>P</v>
          </cell>
          <cell r="H3832" t="str">
            <v>standard</v>
          </cell>
          <cell r="I3832">
            <v>0.0291</v>
          </cell>
        </row>
        <row r="3833">
          <cell r="B3833" t="str">
            <v>SCS0005277</v>
          </cell>
          <cell r="C3833" t="str">
            <v>坐垫前U型槽打钉钢丝</v>
          </cell>
          <cell r="D3833" t="str">
            <v>B40L后排</v>
          </cell>
          <cell r="E3833" t="str">
            <v>AC</v>
          </cell>
          <cell r="F3833" t="str">
            <v>EA</v>
          </cell>
          <cell r="G3833" t="str">
            <v>P</v>
          </cell>
          <cell r="H3833" t="str">
            <v>standard</v>
          </cell>
          <cell r="I3833">
            <v>0.3008</v>
          </cell>
        </row>
        <row r="3834">
          <cell r="B3834" t="str">
            <v>SLT0010827</v>
          </cell>
          <cell r="C3834" t="str">
            <v>底座模块化总成</v>
          </cell>
          <cell r="D3834" t="str">
            <v>一汽轻卡减震</v>
          </cell>
          <cell r="E3834" t="str">
            <v>AC</v>
          </cell>
          <cell r="F3834" t="str">
            <v>EA</v>
          </cell>
          <cell r="G3834" t="str">
            <v>P</v>
          </cell>
          <cell r="H3834" t="str">
            <v>Standard</v>
          </cell>
          <cell r="I3834">
            <v>510.79537</v>
          </cell>
        </row>
        <row r="3835">
          <cell r="B3835" t="str">
            <v>TSY0000335</v>
          </cell>
          <cell r="C3835" t="str">
            <v>T1深灰色纯涤纶线20#3</v>
          </cell>
        </row>
        <row r="3835">
          <cell r="E3835" t="str">
            <v>AC</v>
          </cell>
          <cell r="F3835" t="str">
            <v>M</v>
          </cell>
          <cell r="G3835" t="str">
            <v>P</v>
          </cell>
          <cell r="H3835" t="str">
            <v>standard</v>
          </cell>
          <cell r="I3835">
            <v>0.0031</v>
          </cell>
        </row>
        <row r="3836">
          <cell r="B3836" t="str">
            <v>SCS0005306</v>
          </cell>
          <cell r="C3836" t="str">
            <v>扶手骨架组合</v>
          </cell>
          <cell r="D3836" t="str">
            <v>B40L中改</v>
          </cell>
          <cell r="E3836" t="str">
            <v>AC</v>
          </cell>
          <cell r="F3836" t="str">
            <v>EA</v>
          </cell>
          <cell r="G3836" t="str">
            <v>P</v>
          </cell>
          <cell r="H3836" t="str">
            <v>standard</v>
          </cell>
          <cell r="I3836">
            <v>11.7436</v>
          </cell>
          <cell r="J3836">
            <v>11.74359</v>
          </cell>
        </row>
        <row r="3837">
          <cell r="B3837" t="str">
            <v>SLT0010767</v>
          </cell>
          <cell r="C3837" t="str">
            <v>驾驶员座垫泡沫预埋钢丝D</v>
          </cell>
          <cell r="D3837" t="str">
            <v>一汽轻卡减震</v>
          </cell>
          <cell r="E3837" t="str">
            <v>NEW</v>
          </cell>
          <cell r="F3837" t="str">
            <v>EA</v>
          </cell>
          <cell r="G3837" t="str">
            <v>P</v>
          </cell>
          <cell r="H3837" t="str">
            <v>Standard</v>
          </cell>
          <cell r="I3837">
            <v>0.12</v>
          </cell>
          <cell r="J3837">
            <v>0.12</v>
          </cell>
        </row>
        <row r="3838">
          <cell r="B3838" t="str">
            <v>TSY0000336</v>
          </cell>
          <cell r="C3838" t="str">
            <v>深灰拉锁140cm</v>
          </cell>
          <cell r="D3838" t="str">
            <v>1400mm</v>
          </cell>
          <cell r="E3838" t="str">
            <v>AC</v>
          </cell>
          <cell r="F3838" t="str">
            <v>EA</v>
          </cell>
          <cell r="G3838" t="str">
            <v>P</v>
          </cell>
          <cell r="H3838" t="str">
            <v>standard</v>
          </cell>
          <cell r="I3838">
            <v>0.938</v>
          </cell>
        </row>
        <row r="3839">
          <cell r="B3839" t="str">
            <v>SCS0004559</v>
          </cell>
          <cell r="C3839" t="str">
            <v>副驾右滑轨总成</v>
          </cell>
          <cell r="D3839" t="str">
            <v>C32B</v>
          </cell>
          <cell r="E3839" t="str">
            <v>AC</v>
          </cell>
          <cell r="F3839" t="str">
            <v>EA</v>
          </cell>
          <cell r="G3839" t="str">
            <v>P</v>
          </cell>
          <cell r="H3839" t="str">
            <v>standard</v>
          </cell>
          <cell r="I3839">
            <v>30.2</v>
          </cell>
        </row>
        <row r="3840">
          <cell r="B3840" t="str">
            <v>SLT0010766</v>
          </cell>
          <cell r="C3840" t="str">
            <v>驾驶员座垫泡沫预埋钢丝C</v>
          </cell>
          <cell r="D3840" t="str">
            <v>一汽轻卡减震</v>
          </cell>
          <cell r="E3840" t="str">
            <v>NEW</v>
          </cell>
          <cell r="F3840" t="str">
            <v>EA</v>
          </cell>
          <cell r="G3840" t="str">
            <v>P</v>
          </cell>
          <cell r="H3840" t="str">
            <v>Standard</v>
          </cell>
          <cell r="I3840">
            <v>0.07</v>
          </cell>
          <cell r="J3840">
            <v>0.07</v>
          </cell>
        </row>
        <row r="3841">
          <cell r="B3841" t="str">
            <v>TSY0000340</v>
          </cell>
          <cell r="C3841" t="str">
            <v>标识H4704010220A0</v>
          </cell>
          <cell r="D3841" t="str">
            <v>40mm*65mm</v>
          </cell>
          <cell r="E3841" t="str">
            <v>AC</v>
          </cell>
          <cell r="F3841" t="str">
            <v>EA</v>
          </cell>
          <cell r="G3841" t="str">
            <v>P</v>
          </cell>
          <cell r="H3841" t="str">
            <v>standard</v>
          </cell>
          <cell r="I3841">
            <v>0.0291</v>
          </cell>
        </row>
        <row r="3842">
          <cell r="B3842" t="str">
            <v>SCS0005307</v>
          </cell>
          <cell r="C3842" t="str">
            <v>后排外侧头枕杆</v>
          </cell>
          <cell r="D3842" t="str">
            <v>C50E</v>
          </cell>
          <cell r="E3842" t="str">
            <v>AC</v>
          </cell>
          <cell r="F3842" t="str">
            <v>EA</v>
          </cell>
          <cell r="G3842" t="str">
            <v>P</v>
          </cell>
          <cell r="H3842" t="str">
            <v>standard</v>
          </cell>
          <cell r="I3842">
            <v>7.3141</v>
          </cell>
        </row>
        <row r="3843">
          <cell r="B3843" t="str">
            <v>SLT0010763</v>
          </cell>
          <cell r="C3843" t="str">
            <v>驾驶员座垫舒适性海绵2</v>
          </cell>
          <cell r="D3843" t="str">
            <v>一汽轻卡减震</v>
          </cell>
          <cell r="E3843" t="str">
            <v>AC</v>
          </cell>
          <cell r="F3843" t="str">
            <v>EA</v>
          </cell>
          <cell r="G3843" t="str">
            <v>P</v>
          </cell>
          <cell r="H3843" t="str">
            <v>Standard</v>
          </cell>
          <cell r="I3843">
            <v>2.48</v>
          </cell>
          <cell r="J3843">
            <v>2.48</v>
          </cell>
        </row>
        <row r="3844">
          <cell r="B3844" t="str">
            <v>TSY0000344</v>
          </cell>
          <cell r="C3844" t="str">
            <v>100g无纺布</v>
          </cell>
          <cell r="D3844" t="str">
            <v>700mm</v>
          </cell>
          <cell r="E3844" t="str">
            <v>AC</v>
          </cell>
          <cell r="F3844" t="str">
            <v>M</v>
          </cell>
          <cell r="G3844" t="str">
            <v>P</v>
          </cell>
          <cell r="H3844" t="str">
            <v>standard</v>
          </cell>
          <cell r="I3844">
            <v>1.6153</v>
          </cell>
        </row>
        <row r="3845">
          <cell r="B3845" t="str">
            <v>SCS0004557</v>
          </cell>
          <cell r="C3845" t="str">
            <v>主驾右滑轨总成</v>
          </cell>
          <cell r="D3845" t="str">
            <v>C32B</v>
          </cell>
          <cell r="E3845" t="str">
            <v>AC</v>
          </cell>
          <cell r="F3845" t="str">
            <v>EA</v>
          </cell>
          <cell r="G3845" t="str">
            <v>P</v>
          </cell>
          <cell r="H3845" t="str">
            <v>standard</v>
          </cell>
          <cell r="I3845">
            <v>31.9325</v>
          </cell>
        </row>
        <row r="3846">
          <cell r="B3846" t="str">
            <v>SLT0010762</v>
          </cell>
          <cell r="C3846" t="str">
            <v>驾驶员座垫舒适性海绵1</v>
          </cell>
          <cell r="D3846" t="str">
            <v>一汽轻卡减震</v>
          </cell>
          <cell r="E3846" t="str">
            <v>AC</v>
          </cell>
          <cell r="F3846" t="str">
            <v>EA</v>
          </cell>
          <cell r="G3846" t="str">
            <v>P</v>
          </cell>
          <cell r="H3846" t="str">
            <v>Standard</v>
          </cell>
          <cell r="I3846">
            <v>2.63</v>
          </cell>
          <cell r="J3846">
            <v>2.63</v>
          </cell>
        </row>
        <row r="3847">
          <cell r="B3847" t="str">
            <v>TSY0000345</v>
          </cell>
          <cell r="C3847" t="str">
            <v>主料9001</v>
          </cell>
          <cell r="D3847" t="str">
            <v>宽1500mm</v>
          </cell>
          <cell r="E3847" t="str">
            <v>AC</v>
          </cell>
          <cell r="F3847" t="str">
            <v>M</v>
          </cell>
          <cell r="G3847" t="str">
            <v>P</v>
          </cell>
          <cell r="H3847" t="str">
            <v>standard</v>
          </cell>
          <cell r="I3847">
            <v>17.547</v>
          </cell>
        </row>
        <row r="3848">
          <cell r="B3848" t="str">
            <v>SCS0004971</v>
          </cell>
          <cell r="C3848" t="str">
            <v>主驾安全带固定板总成</v>
          </cell>
          <cell r="D3848" t="str">
            <v>C32B电泳</v>
          </cell>
          <cell r="E3848" t="str">
            <v>AC</v>
          </cell>
          <cell r="F3848" t="str">
            <v>EA</v>
          </cell>
          <cell r="G3848" t="str">
            <v>P</v>
          </cell>
          <cell r="H3848" t="str">
            <v>Standard</v>
          </cell>
          <cell r="I3848">
            <v>0.9075</v>
          </cell>
        </row>
        <row r="3849">
          <cell r="B3849" t="str">
            <v>SLT0010758</v>
          </cell>
          <cell r="C3849" t="str">
            <v>驾驶员靠背泡沫预埋钢丝D</v>
          </cell>
          <cell r="D3849" t="str">
            <v>一汽轻卡减震</v>
          </cell>
          <cell r="E3849" t="str">
            <v>NEW</v>
          </cell>
          <cell r="F3849" t="str">
            <v>EA</v>
          </cell>
          <cell r="G3849" t="str">
            <v>P</v>
          </cell>
          <cell r="H3849" t="str">
            <v>Standard</v>
          </cell>
          <cell r="I3849">
            <v>0.07</v>
          </cell>
          <cell r="J3849">
            <v>0.07</v>
          </cell>
        </row>
        <row r="3850">
          <cell r="B3850" t="str">
            <v>TSY0000346</v>
          </cell>
          <cell r="C3850" t="str">
            <v>布料BQ0029</v>
          </cell>
          <cell r="D3850" t="str">
            <v>宽1500mm</v>
          </cell>
          <cell r="E3850" t="str">
            <v>AC</v>
          </cell>
          <cell r="F3850" t="str">
            <v>M</v>
          </cell>
          <cell r="G3850" t="str">
            <v>P</v>
          </cell>
          <cell r="H3850" t="str">
            <v>standard</v>
          </cell>
          <cell r="I3850">
            <v>0.0001</v>
          </cell>
        </row>
        <row r="3851">
          <cell r="B3851" t="str">
            <v>SCS0005334</v>
          </cell>
          <cell r="C3851" t="str">
            <v>B40L中改后座椅后安装护盖</v>
          </cell>
          <cell r="D3851" t="str">
            <v>B00012199</v>
          </cell>
          <cell r="E3851" t="str">
            <v>AC</v>
          </cell>
          <cell r="F3851" t="str">
            <v>Ea</v>
          </cell>
          <cell r="G3851" t="str">
            <v>P</v>
          </cell>
          <cell r="H3851" t="str">
            <v>standard</v>
          </cell>
          <cell r="I3851">
            <v>1.2011</v>
          </cell>
          <cell r="J3851">
            <v>1.1788</v>
          </cell>
        </row>
        <row r="3852">
          <cell r="B3852" t="str">
            <v>SLT0010756</v>
          </cell>
          <cell r="C3852" t="str">
            <v>驾驶员靠背泡沫预埋钢丝B</v>
          </cell>
          <cell r="D3852" t="str">
            <v>一汽轻卡减震</v>
          </cell>
          <cell r="E3852" t="str">
            <v>NEW</v>
          </cell>
          <cell r="F3852" t="str">
            <v>EA</v>
          </cell>
          <cell r="G3852" t="str">
            <v>P</v>
          </cell>
          <cell r="H3852" t="str">
            <v>Standard</v>
          </cell>
          <cell r="I3852">
            <v>0.14</v>
          </cell>
          <cell r="J3852">
            <v>0.14</v>
          </cell>
        </row>
        <row r="3853">
          <cell r="B3853" t="str">
            <v>TSY0000347</v>
          </cell>
          <cell r="C3853" t="str">
            <v>布料9002</v>
          </cell>
          <cell r="D3853" t="str">
            <v>宽1500mm</v>
          </cell>
          <cell r="E3853" t="str">
            <v>AC</v>
          </cell>
          <cell r="F3853" t="str">
            <v>M</v>
          </cell>
          <cell r="G3853" t="str">
            <v>P</v>
          </cell>
          <cell r="H3853" t="str">
            <v>standard</v>
          </cell>
          <cell r="I3853">
            <v>17.547</v>
          </cell>
        </row>
        <row r="3854">
          <cell r="B3854" t="str">
            <v>SCS0004982</v>
          </cell>
          <cell r="C3854" t="str">
            <v>左后侧横梁支撑板</v>
          </cell>
          <cell r="D3854" t="str">
            <v>C32B电泳</v>
          </cell>
          <cell r="E3854" t="str">
            <v>AC</v>
          </cell>
          <cell r="F3854" t="str">
            <v>EA</v>
          </cell>
          <cell r="G3854" t="str">
            <v>P</v>
          </cell>
          <cell r="H3854" t="str">
            <v>Standard</v>
          </cell>
          <cell r="I3854">
            <v>2.0925</v>
          </cell>
        </row>
        <row r="3855">
          <cell r="B3855" t="str">
            <v>SLT0010734</v>
          </cell>
          <cell r="C3855" t="str">
            <v>靠背舒适性海绵1</v>
          </cell>
          <cell r="D3855" t="str">
            <v>轻卡减震</v>
          </cell>
          <cell r="E3855" t="str">
            <v>AC</v>
          </cell>
          <cell r="F3855" t="str">
            <v>EA</v>
          </cell>
          <cell r="G3855" t="str">
            <v>P</v>
          </cell>
          <cell r="H3855" t="str">
            <v>Standard</v>
          </cell>
          <cell r="I3855">
            <v>4.66</v>
          </cell>
          <cell r="J3855">
            <v>4.66</v>
          </cell>
        </row>
        <row r="3856">
          <cell r="B3856" t="str">
            <v>TSY0000348</v>
          </cell>
          <cell r="C3856" t="str">
            <v>标识H0704010008A0</v>
          </cell>
        </row>
        <row r="3856">
          <cell r="E3856" t="str">
            <v>AC</v>
          </cell>
          <cell r="F3856" t="str">
            <v>EA</v>
          </cell>
          <cell r="G3856" t="str">
            <v>P</v>
          </cell>
          <cell r="H3856" t="str">
            <v>standard</v>
          </cell>
          <cell r="I3856">
            <v>0.0001</v>
          </cell>
        </row>
        <row r="3857">
          <cell r="B3857" t="str">
            <v>SCS0005423</v>
          </cell>
          <cell r="C3857" t="str">
            <v>P203驾驶员座椅总成</v>
          </cell>
          <cell r="D3857" t="str">
            <v>P1681010136A0</v>
          </cell>
          <cell r="E3857" t="str">
            <v>AC</v>
          </cell>
          <cell r="F3857" t="str">
            <v>EA</v>
          </cell>
          <cell r="G3857" t="str">
            <v>P</v>
          </cell>
          <cell r="H3857" t="str">
            <v>Standard</v>
          </cell>
          <cell r="I3857">
            <v>740</v>
          </cell>
        </row>
        <row r="3858">
          <cell r="B3858" t="str">
            <v>SLT0010154</v>
          </cell>
          <cell r="C3858" t="str">
            <v>虎V司机头枕布套</v>
          </cell>
        </row>
        <row r="3858">
          <cell r="E3858" t="str">
            <v>AC</v>
          </cell>
          <cell r="F3858" t="str">
            <v>EA</v>
          </cell>
          <cell r="G3858" t="str">
            <v>P</v>
          </cell>
          <cell r="H3858" t="str">
            <v>standard</v>
          </cell>
          <cell r="I3858">
            <v>6.0063</v>
          </cell>
        </row>
        <row r="3859">
          <cell r="B3859" t="str">
            <v>TSY0000349</v>
          </cell>
          <cell r="C3859" t="str">
            <v>黑色拉锁95cm</v>
          </cell>
        </row>
        <row r="3859">
          <cell r="E3859" t="str">
            <v>AC</v>
          </cell>
          <cell r="F3859" t="str">
            <v>EA</v>
          </cell>
          <cell r="G3859" t="str">
            <v>P</v>
          </cell>
          <cell r="H3859" t="str">
            <v>standard</v>
          </cell>
          <cell r="I3859">
            <v>0.635</v>
          </cell>
        </row>
        <row r="3860">
          <cell r="B3860" t="str">
            <v>SCS0004984</v>
          </cell>
          <cell r="C3860" t="str">
            <v>副驾安全带固定板总成</v>
          </cell>
          <cell r="D3860" t="str">
            <v>C32B电泳</v>
          </cell>
          <cell r="E3860" t="str">
            <v>AC</v>
          </cell>
          <cell r="F3860" t="str">
            <v>EA</v>
          </cell>
          <cell r="G3860" t="str">
            <v>P</v>
          </cell>
          <cell r="H3860" t="str">
            <v>Standard</v>
          </cell>
          <cell r="I3860">
            <v>0.9075</v>
          </cell>
        </row>
        <row r="3861">
          <cell r="B3861" t="str">
            <v>SLT0010732</v>
          </cell>
          <cell r="C3861" t="str">
            <v>驾驶员左侧护板</v>
          </cell>
          <cell r="D3861" t="str">
            <v>单通风</v>
          </cell>
          <cell r="E3861" t="str">
            <v>AC</v>
          </cell>
          <cell r="F3861" t="str">
            <v>EA</v>
          </cell>
          <cell r="G3861" t="str">
            <v>P</v>
          </cell>
          <cell r="H3861" t="str">
            <v>Standard</v>
          </cell>
          <cell r="I3861">
            <v>6.2905</v>
          </cell>
          <cell r="J3861">
            <v>6.2905</v>
          </cell>
        </row>
        <row r="3862">
          <cell r="B3862" t="str">
            <v>TSY0000364</v>
          </cell>
          <cell r="C3862" t="str">
            <v>纯涤纶红线</v>
          </cell>
        </row>
        <row r="3862">
          <cell r="E3862" t="str">
            <v>AC</v>
          </cell>
          <cell r="F3862" t="str">
            <v>M</v>
          </cell>
          <cell r="G3862" t="str">
            <v>P</v>
          </cell>
          <cell r="H3862" t="str">
            <v>standard</v>
          </cell>
          <cell r="I3862">
            <v>5.6897</v>
          </cell>
        </row>
        <row r="3863">
          <cell r="B3863" t="str">
            <v>SCS0006430</v>
          </cell>
          <cell r="C3863" t="str">
            <v>头枕骨架总成</v>
          </cell>
          <cell r="D3863" t="str">
            <v>M31RB</v>
          </cell>
          <cell r="E3863" t="str">
            <v>AC</v>
          </cell>
          <cell r="F3863" t="str">
            <v>EA</v>
          </cell>
          <cell r="G3863" t="str">
            <v>P</v>
          </cell>
          <cell r="H3863" t="str">
            <v>standard</v>
          </cell>
          <cell r="I3863">
            <v>8.5345</v>
          </cell>
        </row>
        <row r="3864">
          <cell r="B3864" t="str">
            <v>SLT0010169</v>
          </cell>
          <cell r="C3864" t="str">
            <v>虎V正司机座布套</v>
          </cell>
        </row>
        <row r="3864">
          <cell r="E3864" t="str">
            <v>AC</v>
          </cell>
          <cell r="F3864" t="str">
            <v>EA</v>
          </cell>
          <cell r="G3864" t="str">
            <v>P</v>
          </cell>
          <cell r="H3864" t="str">
            <v>standard</v>
          </cell>
          <cell r="I3864">
            <v>21.0234</v>
          </cell>
        </row>
        <row r="3865">
          <cell r="B3865" t="str">
            <v>TSY0000367</v>
          </cell>
          <cell r="C3865" t="str">
            <v>K1灰线T2浅灰</v>
          </cell>
        </row>
        <row r="3865">
          <cell r="E3865" t="str">
            <v>AC</v>
          </cell>
          <cell r="F3865" t="str">
            <v>M</v>
          </cell>
          <cell r="G3865" t="str">
            <v>P</v>
          </cell>
          <cell r="H3865" t="str">
            <v>standard</v>
          </cell>
          <cell r="I3865">
            <v>5.6897</v>
          </cell>
        </row>
        <row r="3866">
          <cell r="B3866" t="str">
            <v>SCS0004220</v>
          </cell>
          <cell r="C3866" t="str">
            <v>后排座椅中间头枕面套</v>
          </cell>
          <cell r="D3866" t="str">
            <v>B40L中改超纤黑红</v>
          </cell>
          <cell r="E3866" t="str">
            <v>AC</v>
          </cell>
          <cell r="F3866" t="str">
            <v>EA</v>
          </cell>
          <cell r="G3866" t="str">
            <v>P</v>
          </cell>
          <cell r="H3866" t="str">
            <v>Standard</v>
          </cell>
          <cell r="I3866">
            <v>0</v>
          </cell>
        </row>
        <row r="3867">
          <cell r="B3867" t="str">
            <v>SLT0010174</v>
          </cell>
          <cell r="C3867" t="str">
            <v>虎V副司机背布套</v>
          </cell>
        </row>
        <row r="3867">
          <cell r="E3867" t="str">
            <v>AC</v>
          </cell>
          <cell r="F3867" t="str">
            <v>EA</v>
          </cell>
          <cell r="G3867" t="str">
            <v>P</v>
          </cell>
          <cell r="H3867" t="str">
            <v>standard</v>
          </cell>
          <cell r="I3867">
            <v>28.6927</v>
          </cell>
        </row>
        <row r="3868">
          <cell r="B3868" t="str">
            <v>TSY0000370</v>
          </cell>
          <cell r="C3868" t="str">
            <v>深灰拉锁25cm</v>
          </cell>
        </row>
        <row r="3868">
          <cell r="E3868" t="str">
            <v>AC</v>
          </cell>
          <cell r="F3868" t="str">
            <v>EA</v>
          </cell>
          <cell r="G3868" t="str">
            <v>P</v>
          </cell>
          <cell r="H3868" t="str">
            <v>Standard</v>
          </cell>
          <cell r="I3868">
            <v>0.1675</v>
          </cell>
        </row>
        <row r="3869">
          <cell r="B3869" t="str">
            <v>SCS0005168</v>
          </cell>
          <cell r="C3869" t="str">
            <v>C50E二排座垫包装膜</v>
          </cell>
        </row>
        <row r="3869">
          <cell r="E3869" t="str">
            <v>AC</v>
          </cell>
          <cell r="F3869" t="str">
            <v>EA</v>
          </cell>
          <cell r="G3869" t="str">
            <v>P</v>
          </cell>
          <cell r="H3869" t="str">
            <v>standard</v>
          </cell>
          <cell r="I3869">
            <v>1.3871</v>
          </cell>
          <cell r="J3869">
            <v>1.3871</v>
          </cell>
        </row>
        <row r="3870">
          <cell r="B3870" t="str">
            <v>SLT0010714</v>
          </cell>
          <cell r="C3870" t="str">
            <v>驾驶员靠背上骨架焊接总成</v>
          </cell>
          <cell r="D3870" t="str">
            <v>通风1880</v>
          </cell>
          <cell r="E3870" t="str">
            <v>AC</v>
          </cell>
          <cell r="F3870" t="str">
            <v>EA</v>
          </cell>
          <cell r="G3870" t="str">
            <v>P</v>
          </cell>
          <cell r="H3870" t="str">
            <v>standard</v>
          </cell>
          <cell r="I3870">
            <v>71.61529</v>
          </cell>
        </row>
        <row r="3871">
          <cell r="B3871" t="str">
            <v>TSY0000373</v>
          </cell>
          <cell r="C3871" t="str">
            <v>黑色拉锁60cm</v>
          </cell>
        </row>
        <row r="3871">
          <cell r="E3871" t="str">
            <v>AC</v>
          </cell>
          <cell r="F3871" t="str">
            <v>EA</v>
          </cell>
          <cell r="G3871" t="str">
            <v>P</v>
          </cell>
          <cell r="H3871" t="str">
            <v>standard</v>
          </cell>
          <cell r="I3871">
            <v>0.402</v>
          </cell>
        </row>
        <row r="3872">
          <cell r="B3872" t="str">
            <v>SCS0006617</v>
          </cell>
          <cell r="C3872" t="str">
            <v>后排座椅靠背面套</v>
          </cell>
          <cell r="D3872" t="str">
            <v>B40V超纤革黑红内饰</v>
          </cell>
          <cell r="E3872" t="str">
            <v>AC</v>
          </cell>
          <cell r="F3872" t="str">
            <v>EA</v>
          </cell>
          <cell r="G3872" t="str">
            <v>P</v>
          </cell>
          <cell r="H3872" t="str">
            <v>Standard</v>
          </cell>
          <cell r="I3872">
            <v>0</v>
          </cell>
        </row>
        <row r="3873">
          <cell r="B3873" t="str">
            <v>SLT0010178</v>
          </cell>
          <cell r="C3873" t="str">
            <v>虎V副司机座布套</v>
          </cell>
        </row>
        <row r="3873">
          <cell r="E3873" t="str">
            <v>AC</v>
          </cell>
          <cell r="F3873" t="str">
            <v>EA</v>
          </cell>
          <cell r="G3873" t="str">
            <v>P</v>
          </cell>
          <cell r="H3873" t="str">
            <v>standard</v>
          </cell>
          <cell r="I3873">
            <v>30.0679</v>
          </cell>
        </row>
        <row r="3874">
          <cell r="B3874" t="str">
            <v>TSY0000375</v>
          </cell>
          <cell r="C3874" t="str">
            <v>M3038棕色缝纫线20#</v>
          </cell>
          <cell r="D3874" t="str">
            <v>1350米</v>
          </cell>
          <cell r="E3874" t="str">
            <v>AC</v>
          </cell>
          <cell r="F3874" t="str">
            <v>M</v>
          </cell>
          <cell r="G3874" t="str">
            <v>P</v>
          </cell>
          <cell r="H3874" t="str">
            <v>standard</v>
          </cell>
          <cell r="I3874">
            <v>0.0031</v>
          </cell>
        </row>
        <row r="3875">
          <cell r="B3875" t="str">
            <v>SCS0006618</v>
          </cell>
          <cell r="C3875" t="str">
            <v>后排座椅靠背面套</v>
          </cell>
          <cell r="D3875" t="str">
            <v>B40V超纤革黑灰内饰</v>
          </cell>
          <cell r="E3875" t="str">
            <v>AC</v>
          </cell>
          <cell r="F3875" t="str">
            <v>EA</v>
          </cell>
          <cell r="G3875" t="str">
            <v>P</v>
          </cell>
          <cell r="H3875" t="str">
            <v>Standard</v>
          </cell>
          <cell r="I3875">
            <v>0</v>
          </cell>
        </row>
        <row r="3876">
          <cell r="B3876" t="str">
            <v>SLT0010701</v>
          </cell>
          <cell r="C3876" t="str">
            <v>扶手总成堵盖</v>
          </cell>
          <cell r="D3876" t="str">
            <v>济南轻卡统帅</v>
          </cell>
          <cell r="E3876" t="str">
            <v>AC</v>
          </cell>
          <cell r="F3876" t="str">
            <v>EA</v>
          </cell>
          <cell r="G3876" t="str">
            <v>P</v>
          </cell>
          <cell r="H3876" t="str">
            <v>standard</v>
          </cell>
          <cell r="I3876">
            <v>0.6018</v>
          </cell>
        </row>
        <row r="3877">
          <cell r="B3877" t="str">
            <v>TSY0000399</v>
          </cell>
          <cell r="C3877" t="str">
            <v>黑色松紧带25mm</v>
          </cell>
        </row>
        <row r="3877">
          <cell r="E3877" t="str">
            <v>AC</v>
          </cell>
          <cell r="F3877" t="str">
            <v>M</v>
          </cell>
          <cell r="G3877" t="str">
            <v>P</v>
          </cell>
          <cell r="H3877" t="str">
            <v>standard</v>
          </cell>
          <cell r="I3877">
            <v>0.4419</v>
          </cell>
        </row>
        <row r="3878">
          <cell r="B3878" t="str">
            <v>SCS0004269</v>
          </cell>
          <cell r="C3878" t="str">
            <v>B40L后排侧头枕骨架</v>
          </cell>
        </row>
        <row r="3878">
          <cell r="E3878" t="str">
            <v>AC</v>
          </cell>
          <cell r="F3878" t="str">
            <v>EA</v>
          </cell>
          <cell r="G3878" t="str">
            <v>P</v>
          </cell>
          <cell r="H3878" t="str">
            <v>Standard</v>
          </cell>
          <cell r="I3878">
            <v>5.9653</v>
          </cell>
        </row>
        <row r="3879">
          <cell r="B3879" t="str">
            <v>SLT0010698</v>
          </cell>
          <cell r="C3879" t="str">
            <v>扶手安装支架总成新</v>
          </cell>
          <cell r="D3879" t="str">
            <v>统帅2080</v>
          </cell>
          <cell r="E3879" t="str">
            <v>AC</v>
          </cell>
          <cell r="F3879" t="str">
            <v>EA</v>
          </cell>
          <cell r="G3879" t="str">
            <v>P</v>
          </cell>
          <cell r="H3879" t="str">
            <v>standard</v>
          </cell>
          <cell r="I3879">
            <v>6.4203</v>
          </cell>
        </row>
        <row r="3880">
          <cell r="B3880" t="str">
            <v>TSY0000422</v>
          </cell>
          <cell r="C3880" t="str">
            <v>灰革66022</v>
          </cell>
        </row>
        <row r="3880">
          <cell r="E3880" t="str">
            <v>AC</v>
          </cell>
          <cell r="F3880" t="str">
            <v>M</v>
          </cell>
          <cell r="G3880" t="str">
            <v>P</v>
          </cell>
          <cell r="H3880" t="str">
            <v>standard</v>
          </cell>
          <cell r="I3880">
            <v>9.5044</v>
          </cell>
        </row>
        <row r="3881">
          <cell r="B3881" t="str">
            <v>SCS0007077</v>
          </cell>
          <cell r="C3881" t="str">
            <v>靠背泡沫竖向钢丝左</v>
          </cell>
          <cell r="D3881" t="str">
            <v>A2发泡预埋件</v>
          </cell>
          <cell r="E3881" t="str">
            <v>AC</v>
          </cell>
          <cell r="F3881" t="str">
            <v>EA</v>
          </cell>
          <cell r="G3881" t="str">
            <v>P</v>
          </cell>
          <cell r="H3881" t="str">
            <v>standard</v>
          </cell>
          <cell r="I3881">
            <v>0.83</v>
          </cell>
        </row>
        <row r="3882">
          <cell r="B3882" t="str">
            <v>SLT0010697</v>
          </cell>
          <cell r="C3882" t="str">
            <v>扶手固定螺栓</v>
          </cell>
          <cell r="D3882" t="str">
            <v>济南轻卡统帅</v>
          </cell>
          <cell r="E3882" t="str">
            <v>AC</v>
          </cell>
          <cell r="F3882" t="str">
            <v>EA</v>
          </cell>
          <cell r="G3882" t="str">
            <v>P</v>
          </cell>
          <cell r="H3882" t="str">
            <v>standard</v>
          </cell>
          <cell r="I3882">
            <v>0.3274</v>
          </cell>
        </row>
        <row r="3883">
          <cell r="B3883" t="str">
            <v>TSY0000423</v>
          </cell>
          <cell r="C3883" t="str">
            <v>GTL织物主料NM109</v>
          </cell>
          <cell r="D3883" t="str">
            <v>宽1500mm</v>
          </cell>
          <cell r="E3883" t="str">
            <v>AC</v>
          </cell>
          <cell r="F3883" t="str">
            <v>M</v>
          </cell>
          <cell r="G3883" t="str">
            <v>P</v>
          </cell>
          <cell r="H3883" t="str">
            <v>standard</v>
          </cell>
          <cell r="I3883">
            <v>31.466</v>
          </cell>
          <cell r="J3883">
            <v>31.466</v>
          </cell>
        </row>
        <row r="3884">
          <cell r="B3884" t="str">
            <v>SCS0007076</v>
          </cell>
          <cell r="C3884" t="str">
            <v>后靠背下部内嵌钢丝</v>
          </cell>
          <cell r="D3884" t="str">
            <v>A2发泡预埋件</v>
          </cell>
          <cell r="E3884" t="str">
            <v>AC</v>
          </cell>
          <cell r="F3884" t="str">
            <v>EA</v>
          </cell>
          <cell r="G3884" t="str">
            <v>P</v>
          </cell>
          <cell r="H3884" t="str">
            <v>standard</v>
          </cell>
          <cell r="I3884">
            <v>0.18</v>
          </cell>
        </row>
        <row r="3885">
          <cell r="B3885" t="str">
            <v>SLT0010195</v>
          </cell>
          <cell r="C3885" t="str">
            <v>驾驶员靠背上骨架焊接总成</v>
          </cell>
          <cell r="D3885" t="str">
            <v>J7F-BA95通风</v>
          </cell>
          <cell r="E3885" t="str">
            <v>AC</v>
          </cell>
          <cell r="F3885" t="str">
            <v>EA</v>
          </cell>
          <cell r="G3885" t="str">
            <v>P</v>
          </cell>
          <cell r="H3885" t="str">
            <v>standard</v>
          </cell>
          <cell r="I3885">
            <v>71.72889</v>
          </cell>
        </row>
        <row r="3886">
          <cell r="B3886" t="str">
            <v>TSY0000424</v>
          </cell>
          <cell r="C3886" t="str">
            <v>GTL织物辅料NM110</v>
          </cell>
          <cell r="D3886" t="str">
            <v>宽1500mm</v>
          </cell>
          <cell r="E3886" t="str">
            <v>AC</v>
          </cell>
          <cell r="F3886" t="str">
            <v>M</v>
          </cell>
          <cell r="G3886" t="str">
            <v>P</v>
          </cell>
          <cell r="H3886" t="str">
            <v>standard</v>
          </cell>
          <cell r="I3886">
            <v>23.952</v>
          </cell>
          <cell r="J3886">
            <v>23.952</v>
          </cell>
        </row>
        <row r="3887">
          <cell r="B3887" t="str">
            <v>SCS0007075</v>
          </cell>
          <cell r="C3887" t="str">
            <v>后坐垫左侧U型内嵌钢丝</v>
          </cell>
          <cell r="D3887" t="str">
            <v>A2发泡预埋件</v>
          </cell>
          <cell r="E3887" t="str">
            <v>AC</v>
          </cell>
          <cell r="F3887" t="str">
            <v>EA</v>
          </cell>
          <cell r="G3887" t="str">
            <v>P</v>
          </cell>
          <cell r="H3887" t="str">
            <v>standard</v>
          </cell>
          <cell r="I3887">
            <v>1.11</v>
          </cell>
        </row>
        <row r="3888">
          <cell r="B3888" t="str">
            <v>SLT0010690</v>
          </cell>
          <cell r="C3888" t="str">
            <v>驾驶员座垫泡沫预埋钢丝A</v>
          </cell>
          <cell r="D3888" t="str">
            <v>一汽轻卡减震</v>
          </cell>
          <cell r="E3888" t="str">
            <v>NEW</v>
          </cell>
          <cell r="F3888" t="str">
            <v>EA</v>
          </cell>
          <cell r="G3888" t="str">
            <v>P</v>
          </cell>
          <cell r="H3888" t="str">
            <v>Standard</v>
          </cell>
          <cell r="I3888">
            <v>0.0001</v>
          </cell>
        </row>
        <row r="3889">
          <cell r="B3889" t="str">
            <v>TSY0000425</v>
          </cell>
          <cell r="C3889" t="str">
            <v>GTL灰色PU面料EM19</v>
          </cell>
          <cell r="D3889" t="str">
            <v>宽1500mm</v>
          </cell>
          <cell r="E3889" t="str">
            <v>AC</v>
          </cell>
          <cell r="F3889" t="str">
            <v>M</v>
          </cell>
          <cell r="G3889" t="str">
            <v>P</v>
          </cell>
          <cell r="H3889" t="str">
            <v>standard</v>
          </cell>
          <cell r="I3889">
            <v>70.7067</v>
          </cell>
          <cell r="J3889">
            <v>70.7067</v>
          </cell>
        </row>
        <row r="3890">
          <cell r="B3890" t="str">
            <v>SCS0005179</v>
          </cell>
          <cell r="C3890" t="str">
            <v>C50E四分左背包装膜</v>
          </cell>
        </row>
        <row r="3890">
          <cell r="E3890" t="str">
            <v>AC</v>
          </cell>
          <cell r="F3890" t="str">
            <v>EA</v>
          </cell>
          <cell r="G3890" t="str">
            <v>P</v>
          </cell>
          <cell r="H3890" t="str">
            <v>standard</v>
          </cell>
          <cell r="I3890">
            <v>1.2028</v>
          </cell>
          <cell r="J3890">
            <v>1.2028</v>
          </cell>
        </row>
        <row r="3891">
          <cell r="B3891" t="str">
            <v>SLT0010217</v>
          </cell>
          <cell r="C3891" t="str">
            <v>驾驶员靠背焊接骨架总成</v>
          </cell>
          <cell r="D3891" t="str">
            <v>一汽轻卡减震</v>
          </cell>
          <cell r="E3891" t="str">
            <v>AC</v>
          </cell>
          <cell r="F3891" t="str">
            <v>EA</v>
          </cell>
          <cell r="G3891" t="str">
            <v>P</v>
          </cell>
          <cell r="H3891" t="str">
            <v>Standard</v>
          </cell>
          <cell r="I3891">
            <v>71.5241</v>
          </cell>
        </row>
        <row r="3892">
          <cell r="B3892" t="str">
            <v>TSY0000426</v>
          </cell>
          <cell r="C3892" t="str">
            <v>GTL毛毡布260g/㎡</v>
          </cell>
          <cell r="D3892" t="str">
            <v>N*1.5mm*3mm</v>
          </cell>
          <cell r="E3892" t="str">
            <v>AC</v>
          </cell>
          <cell r="F3892" t="str">
            <v>M</v>
          </cell>
          <cell r="G3892" t="str">
            <v>P</v>
          </cell>
          <cell r="H3892" t="str">
            <v>standard</v>
          </cell>
          <cell r="I3892">
            <v>9.0265</v>
          </cell>
        </row>
        <row r="3893">
          <cell r="B3893" t="str">
            <v>SCS0005171</v>
          </cell>
          <cell r="C3893" t="str">
            <v>C50E头枕导套(锁端)黑</v>
          </cell>
        </row>
        <row r="3893">
          <cell r="E3893" t="str">
            <v>AC</v>
          </cell>
          <cell r="F3893" t="str">
            <v>EA</v>
          </cell>
          <cell r="G3893" t="str">
            <v>P</v>
          </cell>
          <cell r="H3893" t="str">
            <v>standard</v>
          </cell>
          <cell r="I3893">
            <v>2.84</v>
          </cell>
        </row>
        <row r="3894">
          <cell r="B3894" t="str">
            <v>SLT0010646</v>
          </cell>
          <cell r="C3894" t="str">
            <v>扶手安装支架焊接总成</v>
          </cell>
          <cell r="D3894" t="str">
            <v>一汽轻卡减震</v>
          </cell>
          <cell r="E3894" t="str">
            <v>AC</v>
          </cell>
          <cell r="F3894" t="str">
            <v>EA</v>
          </cell>
          <cell r="G3894" t="str">
            <v>P</v>
          </cell>
          <cell r="H3894" t="str">
            <v>Standard</v>
          </cell>
          <cell r="I3894">
            <v>8.2708</v>
          </cell>
        </row>
        <row r="3895">
          <cell r="B3895" t="str">
            <v>TSY0000428</v>
          </cell>
          <cell r="C3895" t="str">
            <v>M2886灰色明线20＃3</v>
          </cell>
        </row>
        <row r="3895">
          <cell r="E3895" t="str">
            <v>AC</v>
          </cell>
          <cell r="F3895" t="str">
            <v>M</v>
          </cell>
          <cell r="G3895" t="str">
            <v>P</v>
          </cell>
          <cell r="H3895" t="str">
            <v>standard</v>
          </cell>
          <cell r="I3895">
            <v>0.0082</v>
          </cell>
        </row>
        <row r="3896">
          <cell r="B3896" t="str">
            <v>SCS0004230</v>
          </cell>
          <cell r="C3896" t="str">
            <v>后排座椅中间头枕面套</v>
          </cell>
          <cell r="D3896" t="str">
            <v>B40L中改超纤全黑</v>
          </cell>
          <cell r="E3896" t="str">
            <v>AC</v>
          </cell>
          <cell r="F3896" t="str">
            <v>EA</v>
          </cell>
          <cell r="G3896" t="str">
            <v>P</v>
          </cell>
          <cell r="H3896" t="str">
            <v>Standard</v>
          </cell>
          <cell r="I3896">
            <v>0</v>
          </cell>
        </row>
        <row r="3897">
          <cell r="B3897" t="str">
            <v>SLT0010632</v>
          </cell>
          <cell r="C3897" t="str">
            <v>驾驶员右侧护板</v>
          </cell>
          <cell r="D3897" t="str">
            <v>一汽轻卡减震</v>
          </cell>
          <cell r="E3897" t="str">
            <v>AC</v>
          </cell>
          <cell r="F3897" t="str">
            <v>EA</v>
          </cell>
          <cell r="G3897" t="str">
            <v>P</v>
          </cell>
          <cell r="H3897" t="str">
            <v>Standard</v>
          </cell>
          <cell r="I3897">
            <v>3.275</v>
          </cell>
          <cell r="J3897">
            <v>3.275</v>
          </cell>
        </row>
        <row r="3898">
          <cell r="B3898" t="str">
            <v>TSY0000429</v>
          </cell>
          <cell r="C3898" t="str">
            <v>棉绳2mm￠（18股）</v>
          </cell>
        </row>
        <row r="3898">
          <cell r="E3898" t="str">
            <v>AC</v>
          </cell>
          <cell r="F3898" t="str">
            <v>M</v>
          </cell>
          <cell r="G3898" t="str">
            <v>P</v>
          </cell>
          <cell r="H3898" t="str">
            <v>standard</v>
          </cell>
          <cell r="I3898">
            <v>0.0282</v>
          </cell>
        </row>
        <row r="3899">
          <cell r="B3899" t="str">
            <v>SCS0005177</v>
          </cell>
          <cell r="C3899" t="str">
            <v>C50E左背PVC护面无扶手黑</v>
          </cell>
        </row>
        <row r="3899">
          <cell r="E3899" t="str">
            <v>AC</v>
          </cell>
          <cell r="F3899" t="str">
            <v>EA</v>
          </cell>
          <cell r="G3899" t="str">
            <v>P</v>
          </cell>
          <cell r="H3899" t="str">
            <v>standard</v>
          </cell>
          <cell r="I3899">
            <v>0</v>
          </cell>
        </row>
        <row r="3900">
          <cell r="B3900" t="str">
            <v>SLT0010630</v>
          </cell>
          <cell r="C3900" t="str">
            <v>座框钢丝支撑焊接总成</v>
          </cell>
          <cell r="D3900" t="str">
            <v>一汽轻卡减震</v>
          </cell>
          <cell r="E3900" t="str">
            <v>AC</v>
          </cell>
          <cell r="F3900" t="str">
            <v>EA</v>
          </cell>
          <cell r="G3900" t="str">
            <v>P</v>
          </cell>
          <cell r="H3900" t="str">
            <v>Standard</v>
          </cell>
          <cell r="I3900">
            <v>22.5</v>
          </cell>
          <cell r="J3900">
            <v>22.5</v>
          </cell>
        </row>
        <row r="3901">
          <cell r="B3901" t="str">
            <v>TSY0000430</v>
          </cell>
          <cell r="C3901" t="str">
            <v>GTL织物主料NM104</v>
          </cell>
          <cell r="D3901" t="str">
            <v>宽1500mm</v>
          </cell>
          <cell r="E3901" t="str">
            <v>AC</v>
          </cell>
          <cell r="F3901" t="str">
            <v>M</v>
          </cell>
          <cell r="G3901" t="str">
            <v>P</v>
          </cell>
          <cell r="H3901" t="str">
            <v>standard</v>
          </cell>
          <cell r="I3901">
            <v>26.456</v>
          </cell>
          <cell r="J3901">
            <v>26.456</v>
          </cell>
        </row>
        <row r="3902">
          <cell r="B3902" t="str">
            <v>SCS0007071</v>
          </cell>
          <cell r="C3902" t="str">
            <v>前排坐垫泡沫U型钢丝</v>
          </cell>
          <cell r="D3902" t="str">
            <v>A2发泡预埋件</v>
          </cell>
          <cell r="E3902" t="str">
            <v>AC</v>
          </cell>
          <cell r="F3902" t="str">
            <v>EA</v>
          </cell>
          <cell r="G3902" t="str">
            <v>P</v>
          </cell>
          <cell r="H3902" t="str">
            <v>standard</v>
          </cell>
          <cell r="I3902">
            <v>1.81</v>
          </cell>
        </row>
        <row r="3903">
          <cell r="B3903" t="str">
            <v>SLT0010625</v>
          </cell>
          <cell r="C3903" t="str">
            <v>副靠背总成包装袋</v>
          </cell>
          <cell r="D3903" t="str">
            <v>统帅1880</v>
          </cell>
          <cell r="E3903" t="str">
            <v>AC</v>
          </cell>
          <cell r="F3903" t="str">
            <v>EA</v>
          </cell>
          <cell r="G3903" t="str">
            <v>P</v>
          </cell>
          <cell r="H3903" t="str">
            <v>standard</v>
          </cell>
          <cell r="I3903">
            <v>1.9</v>
          </cell>
        </row>
        <row r="3904">
          <cell r="B3904" t="str">
            <v>TSY0000431</v>
          </cell>
          <cell r="C3904" t="str">
            <v>H01129蓝色丝光线20#3</v>
          </cell>
        </row>
        <row r="3904">
          <cell r="E3904" t="str">
            <v>AC</v>
          </cell>
          <cell r="F3904" t="str">
            <v>M</v>
          </cell>
          <cell r="G3904" t="str">
            <v>P</v>
          </cell>
          <cell r="H3904" t="str">
            <v>standard</v>
          </cell>
          <cell r="I3904">
            <v>0.0082</v>
          </cell>
        </row>
        <row r="3905">
          <cell r="B3905" t="str">
            <v>SCS0006657</v>
          </cell>
          <cell r="C3905" t="str">
            <v>后排座椅坐垫面套</v>
          </cell>
          <cell r="D3905" t="str">
            <v>C50EB-C13织物面料</v>
          </cell>
          <cell r="E3905" t="str">
            <v>AC</v>
          </cell>
          <cell r="F3905" t="str">
            <v>EA</v>
          </cell>
          <cell r="G3905" t="str">
            <v>P</v>
          </cell>
          <cell r="H3905" t="str">
            <v>standard</v>
          </cell>
          <cell r="I3905">
            <v>0</v>
          </cell>
        </row>
        <row r="3906">
          <cell r="B3906" t="str">
            <v>SLT0010614</v>
          </cell>
          <cell r="C3906" t="str">
            <v>副驾座垫骨架总成</v>
          </cell>
          <cell r="D3906" t="str">
            <v>统帅1880</v>
          </cell>
          <cell r="E3906" t="str">
            <v>AC</v>
          </cell>
          <cell r="F3906" t="str">
            <v>EA</v>
          </cell>
          <cell r="G3906" t="str">
            <v>P</v>
          </cell>
          <cell r="H3906" t="str">
            <v>standard</v>
          </cell>
          <cell r="I3906">
            <v>12.71</v>
          </cell>
        </row>
        <row r="3907">
          <cell r="B3907" t="str">
            <v>TSY0000432</v>
          </cell>
          <cell r="C3907" t="str">
            <v>GTL灰色PU面料NM101</v>
          </cell>
          <cell r="D3907" t="str">
            <v>宽1500mm</v>
          </cell>
          <cell r="E3907" t="str">
            <v>AC</v>
          </cell>
          <cell r="F3907" t="str">
            <v>M</v>
          </cell>
          <cell r="G3907" t="str">
            <v>P</v>
          </cell>
          <cell r="H3907" t="str">
            <v>standard</v>
          </cell>
          <cell r="I3907">
            <v>83.8934</v>
          </cell>
          <cell r="J3907">
            <v>83.8934</v>
          </cell>
        </row>
        <row r="3908">
          <cell r="B3908" t="str">
            <v>SCS0004241</v>
          </cell>
          <cell r="C3908" t="str">
            <v>后排座椅右靠背面套</v>
          </cell>
          <cell r="D3908" t="str">
            <v>B40L中改织物黑红</v>
          </cell>
          <cell r="E3908" t="str">
            <v>AC</v>
          </cell>
          <cell r="F3908" t="str">
            <v>EA</v>
          </cell>
          <cell r="G3908" t="str">
            <v>P</v>
          </cell>
          <cell r="H3908" t="str">
            <v>Standard</v>
          </cell>
          <cell r="I3908">
            <v>0</v>
          </cell>
        </row>
        <row r="3909">
          <cell r="B3909" t="str">
            <v>SLT0010611</v>
          </cell>
          <cell r="C3909" t="str">
            <v>副驾座垫护面总成</v>
          </cell>
          <cell r="D3909" t="str">
            <v>统帅1880PVC</v>
          </cell>
          <cell r="E3909" t="str">
            <v>AC</v>
          </cell>
          <cell r="F3909" t="str">
            <v>EA</v>
          </cell>
          <cell r="G3909" t="str">
            <v>P</v>
          </cell>
          <cell r="H3909" t="str">
            <v>standard</v>
          </cell>
          <cell r="I3909">
            <v>45.73</v>
          </cell>
        </row>
        <row r="3910">
          <cell r="B3910" t="str">
            <v>TSY0000437</v>
          </cell>
          <cell r="C3910" t="str">
            <v>GTL织物主料NM108</v>
          </cell>
        </row>
        <row r="3910">
          <cell r="E3910" t="str">
            <v>AC</v>
          </cell>
          <cell r="F3910" t="str">
            <v>M</v>
          </cell>
          <cell r="G3910" t="str">
            <v>P</v>
          </cell>
          <cell r="H3910" t="str">
            <v>standard</v>
          </cell>
          <cell r="I3910">
            <v>24.93</v>
          </cell>
          <cell r="J3910">
            <v>24.93</v>
          </cell>
        </row>
        <row r="3911">
          <cell r="B3911" t="str">
            <v>SCS0006660</v>
          </cell>
          <cell r="C3911" t="str">
            <v>后排座椅边头枕面套</v>
          </cell>
          <cell r="D3911" t="str">
            <v>B40V超纤革蓝黑内饰</v>
          </cell>
          <cell r="E3911" t="str">
            <v>AC</v>
          </cell>
          <cell r="F3911" t="str">
            <v>EA</v>
          </cell>
          <cell r="G3911" t="str">
            <v>P</v>
          </cell>
          <cell r="H3911" t="str">
            <v>Standard</v>
          </cell>
          <cell r="I3911">
            <v>0</v>
          </cell>
        </row>
        <row r="3912">
          <cell r="B3912" t="str">
            <v>SLT0010603</v>
          </cell>
          <cell r="C3912" t="str">
            <v>副驾靠背左侧护板</v>
          </cell>
          <cell r="D3912" t="str">
            <v>统帅1880</v>
          </cell>
          <cell r="E3912" t="str">
            <v>AC</v>
          </cell>
          <cell r="F3912" t="str">
            <v>EA</v>
          </cell>
          <cell r="G3912" t="str">
            <v>P</v>
          </cell>
          <cell r="H3912" t="str">
            <v>standard</v>
          </cell>
          <cell r="I3912">
            <v>2.046</v>
          </cell>
        </row>
        <row r="3913">
          <cell r="B3913" t="str">
            <v>TSY0000438</v>
          </cell>
          <cell r="C3913" t="str">
            <v>GTL织物辅料NM106</v>
          </cell>
          <cell r="D3913" t="str">
            <v>宽1500mm</v>
          </cell>
          <cell r="E3913" t="str">
            <v>AC</v>
          </cell>
          <cell r="F3913" t="str">
            <v>M</v>
          </cell>
          <cell r="G3913" t="str">
            <v>P</v>
          </cell>
          <cell r="H3913" t="str">
            <v>standard</v>
          </cell>
          <cell r="I3913">
            <v>24.93</v>
          </cell>
          <cell r="J3913">
            <v>24.93</v>
          </cell>
        </row>
        <row r="3914">
          <cell r="B3914" t="str">
            <v>SCS0007068</v>
          </cell>
          <cell r="C3914" t="str">
            <v>靠背泡沫竖向钢丝右</v>
          </cell>
          <cell r="D3914" t="str">
            <v>A2发泡预埋件</v>
          </cell>
          <cell r="E3914" t="str">
            <v>AC</v>
          </cell>
          <cell r="F3914" t="str">
            <v>EA</v>
          </cell>
          <cell r="G3914" t="str">
            <v>P</v>
          </cell>
          <cell r="H3914" t="str">
            <v>standard</v>
          </cell>
          <cell r="I3914">
            <v>0.83</v>
          </cell>
        </row>
        <row r="3915">
          <cell r="B3915" t="str">
            <v>SLT0010594</v>
          </cell>
          <cell r="C3915" t="str">
            <v>副驾靠背护面总成</v>
          </cell>
          <cell r="D3915" t="str">
            <v>统帅1880PVC</v>
          </cell>
          <cell r="E3915" t="str">
            <v>AC</v>
          </cell>
          <cell r="F3915" t="str">
            <v>EA</v>
          </cell>
          <cell r="G3915" t="str">
            <v>P</v>
          </cell>
          <cell r="H3915" t="str">
            <v>standard</v>
          </cell>
          <cell r="I3915">
            <v>68.5</v>
          </cell>
        </row>
        <row r="3916">
          <cell r="B3916" t="str">
            <v>TSY0000439</v>
          </cell>
          <cell r="C3916" t="str">
            <v>标识H470400000108</v>
          </cell>
        </row>
        <row r="3916">
          <cell r="E3916" t="str">
            <v>AC</v>
          </cell>
          <cell r="F3916" t="str">
            <v>EA</v>
          </cell>
          <cell r="G3916" t="str">
            <v>P</v>
          </cell>
          <cell r="H3916" t="str">
            <v>standard</v>
          </cell>
          <cell r="I3916">
            <v>0.0291</v>
          </cell>
        </row>
        <row r="3917">
          <cell r="B3917" t="str">
            <v>SCS0007067</v>
          </cell>
          <cell r="C3917" t="str">
            <v>靠背泡沫横向钢丝上部</v>
          </cell>
          <cell r="D3917" t="str">
            <v>A2发泡预埋件</v>
          </cell>
          <cell r="E3917" t="str">
            <v>AC</v>
          </cell>
          <cell r="F3917" t="str">
            <v>EA</v>
          </cell>
          <cell r="G3917" t="str">
            <v>P</v>
          </cell>
          <cell r="H3917" t="str">
            <v>standard</v>
          </cell>
          <cell r="I3917">
            <v>0.61</v>
          </cell>
        </row>
        <row r="3918">
          <cell r="B3918" t="str">
            <v>SLT0010593</v>
          </cell>
          <cell r="C3918" t="str">
            <v>副驾靠背护面总成</v>
          </cell>
          <cell r="D3918" t="str">
            <v>织物</v>
          </cell>
          <cell r="E3918" t="str">
            <v>AC</v>
          </cell>
          <cell r="F3918" t="str">
            <v>EA</v>
          </cell>
          <cell r="G3918" t="str">
            <v>P</v>
          </cell>
          <cell r="H3918" t="str">
            <v>standard</v>
          </cell>
          <cell r="I3918">
            <v>0.0001</v>
          </cell>
        </row>
        <row r="3919">
          <cell r="B3919" t="str">
            <v>TSY0000440</v>
          </cell>
          <cell r="C3919" t="str">
            <v>GTL织物主料NM113</v>
          </cell>
          <cell r="D3919" t="str">
            <v>N*1.5m*3.5m</v>
          </cell>
          <cell r="E3919" t="str">
            <v>AC</v>
          </cell>
          <cell r="F3919" t="str">
            <v>M</v>
          </cell>
          <cell r="G3919" t="str">
            <v>P</v>
          </cell>
          <cell r="H3919" t="str">
            <v>standard</v>
          </cell>
          <cell r="I3919">
            <v>23.952</v>
          </cell>
          <cell r="J3919">
            <v>23.952</v>
          </cell>
        </row>
        <row r="3920">
          <cell r="B3920" t="str">
            <v>SCS0004245</v>
          </cell>
          <cell r="C3920" t="str">
            <v>右座椅坐垫防护罩</v>
          </cell>
          <cell r="D3920" t="str">
            <v>B40L中改后排</v>
          </cell>
          <cell r="E3920" t="str">
            <v>AC</v>
          </cell>
          <cell r="F3920" t="str">
            <v>EA</v>
          </cell>
          <cell r="G3920" t="str">
            <v>P</v>
          </cell>
          <cell r="H3920" t="str">
            <v>standard</v>
          </cell>
          <cell r="I3920">
            <v>2.13</v>
          </cell>
          <cell r="J3920">
            <v>2.13</v>
          </cell>
        </row>
        <row r="3921">
          <cell r="B3921" t="str">
            <v>SLT0010579</v>
          </cell>
          <cell r="C3921" t="str">
            <v>副驾靠背骨架焊接总成</v>
          </cell>
          <cell r="D3921" t="str">
            <v>统帅1880</v>
          </cell>
          <cell r="E3921" t="str">
            <v>AC</v>
          </cell>
          <cell r="F3921" t="str">
            <v>EA</v>
          </cell>
          <cell r="G3921" t="str">
            <v>P</v>
          </cell>
          <cell r="H3921" t="str">
            <v>standard</v>
          </cell>
          <cell r="I3921">
            <v>5.03078</v>
          </cell>
        </row>
        <row r="3922">
          <cell r="B3922" t="str">
            <v>TSY0000441</v>
          </cell>
          <cell r="C3922" t="str">
            <v>标识H470400000109</v>
          </cell>
        </row>
        <row r="3922">
          <cell r="E3922" t="str">
            <v>AC</v>
          </cell>
          <cell r="F3922" t="str">
            <v>EA</v>
          </cell>
          <cell r="G3922" t="str">
            <v>P</v>
          </cell>
          <cell r="H3922" t="str">
            <v>standard</v>
          </cell>
          <cell r="I3922">
            <v>0.0291</v>
          </cell>
        </row>
        <row r="3923">
          <cell r="B3923" t="str">
            <v>SCS0005174</v>
          </cell>
          <cell r="C3923" t="str">
            <v>C50E二排头枕总成PVC黑</v>
          </cell>
        </row>
        <row r="3923">
          <cell r="E3923" t="str">
            <v>AC</v>
          </cell>
          <cell r="F3923" t="str">
            <v>EA</v>
          </cell>
          <cell r="G3923" t="str">
            <v>P</v>
          </cell>
          <cell r="H3923" t="str">
            <v>standard</v>
          </cell>
          <cell r="I3923">
            <v>6.09</v>
          </cell>
        </row>
        <row r="3924">
          <cell r="B3924" t="str">
            <v>SLT0010518</v>
          </cell>
          <cell r="C3924" t="str">
            <v>坐垫加热垫总成</v>
          </cell>
          <cell r="D3924" t="str">
            <v>济南轻卡统帅</v>
          </cell>
          <cell r="E3924" t="str">
            <v>AC</v>
          </cell>
          <cell r="F3924" t="str">
            <v>EA</v>
          </cell>
          <cell r="G3924" t="str">
            <v>P</v>
          </cell>
          <cell r="H3924" t="str">
            <v>standard</v>
          </cell>
          <cell r="I3924">
            <v>23.377</v>
          </cell>
          <cell r="J3924">
            <v>23.377</v>
          </cell>
        </row>
        <row r="3925">
          <cell r="B3925" t="str">
            <v>TSY0000442</v>
          </cell>
          <cell r="C3925" t="str">
            <v>GTL织物主料NM102</v>
          </cell>
          <cell r="D3925" t="str">
            <v>N*1.5m*3.5m</v>
          </cell>
          <cell r="E3925" t="str">
            <v>AC</v>
          </cell>
          <cell r="F3925" t="str">
            <v>M</v>
          </cell>
          <cell r="G3925" t="str">
            <v>P</v>
          </cell>
          <cell r="H3925" t="str">
            <v>standard</v>
          </cell>
          <cell r="I3925">
            <v>24.93</v>
          </cell>
          <cell r="J3925">
            <v>24.93</v>
          </cell>
        </row>
        <row r="3926">
          <cell r="B3926" t="str">
            <v>SCS0004333</v>
          </cell>
          <cell r="C3926" t="str">
            <v>B40六分座（无纺布）</v>
          </cell>
        </row>
        <row r="3926">
          <cell r="E3926" t="str">
            <v>AC</v>
          </cell>
          <cell r="F3926" t="str">
            <v>EA</v>
          </cell>
          <cell r="G3926" t="str">
            <v>P</v>
          </cell>
          <cell r="H3926" t="str">
            <v>standard</v>
          </cell>
          <cell r="I3926">
            <v>3.7918</v>
          </cell>
          <cell r="J3926">
            <v>3.79181034482759</v>
          </cell>
        </row>
        <row r="3927">
          <cell r="B3927" t="str">
            <v>SLT0010516</v>
          </cell>
          <cell r="C3927" t="str">
            <v>ECU及通风线束总成</v>
          </cell>
          <cell r="D3927" t="str">
            <v>济南轻卡统帅</v>
          </cell>
          <cell r="E3927" t="str">
            <v>AC</v>
          </cell>
          <cell r="F3927" t="str">
            <v>EA</v>
          </cell>
          <cell r="G3927" t="str">
            <v>P</v>
          </cell>
          <cell r="H3927" t="str">
            <v>standard</v>
          </cell>
          <cell r="I3927">
            <v>112.2484</v>
          </cell>
          <cell r="J3927">
            <v>112.2484</v>
          </cell>
        </row>
        <row r="3928">
          <cell r="B3928" t="str">
            <v>TSY0000443</v>
          </cell>
          <cell r="C3928" t="str">
            <v>GTL蓝色PU面料NM100</v>
          </cell>
          <cell r="D3928" t="str">
            <v>宽1500mm</v>
          </cell>
          <cell r="E3928" t="str">
            <v>AC</v>
          </cell>
          <cell r="F3928" t="str">
            <v>M</v>
          </cell>
          <cell r="G3928" t="str">
            <v>P</v>
          </cell>
          <cell r="H3928" t="str">
            <v>standard</v>
          </cell>
          <cell r="I3928">
            <v>77.8575</v>
          </cell>
          <cell r="J3928">
            <v>77.8575</v>
          </cell>
        </row>
        <row r="3929">
          <cell r="B3929" t="str">
            <v>SCS0006662</v>
          </cell>
          <cell r="C3929" t="str">
            <v>后排座椅靠背面套</v>
          </cell>
          <cell r="D3929" t="str">
            <v>B40V超纤革蓝黑内饰</v>
          </cell>
          <cell r="E3929" t="str">
            <v>AC</v>
          </cell>
          <cell r="F3929" t="str">
            <v>EA</v>
          </cell>
          <cell r="G3929" t="str">
            <v>P</v>
          </cell>
          <cell r="H3929" t="str">
            <v>Standard</v>
          </cell>
          <cell r="I3929">
            <v>0</v>
          </cell>
        </row>
        <row r="3930">
          <cell r="B3930" t="str">
            <v>SLT0010514</v>
          </cell>
          <cell r="C3930" t="str">
            <v>坐垫通风袋体</v>
          </cell>
        </row>
        <row r="3930">
          <cell r="E3930" t="str">
            <v>AC</v>
          </cell>
          <cell r="F3930" t="str">
            <v>EA</v>
          </cell>
          <cell r="G3930" t="str">
            <v>P</v>
          </cell>
          <cell r="H3930" t="str">
            <v>standard</v>
          </cell>
          <cell r="I3930">
            <v>16.0395</v>
          </cell>
          <cell r="J3930">
            <v>16.2195</v>
          </cell>
        </row>
        <row r="3931">
          <cell r="B3931" t="str">
            <v>TSY0000444</v>
          </cell>
          <cell r="C3931" t="str">
            <v>标识H470400000110</v>
          </cell>
        </row>
        <row r="3931">
          <cell r="E3931" t="str">
            <v>AC</v>
          </cell>
          <cell r="F3931" t="str">
            <v>EA</v>
          </cell>
          <cell r="G3931" t="str">
            <v>P</v>
          </cell>
          <cell r="H3931" t="str">
            <v>standard</v>
          </cell>
          <cell r="I3931">
            <v>0.0291</v>
          </cell>
        </row>
        <row r="3932">
          <cell r="B3932" t="str">
            <v>SCS0006661</v>
          </cell>
          <cell r="C3932" t="str">
            <v>后排座椅座垫面套</v>
          </cell>
          <cell r="D3932" t="str">
            <v>B40V超纤革蓝黑内饰</v>
          </cell>
          <cell r="E3932" t="str">
            <v>AC</v>
          </cell>
          <cell r="F3932" t="str">
            <v>EA</v>
          </cell>
          <cell r="G3932" t="str">
            <v>P</v>
          </cell>
          <cell r="H3932" t="str">
            <v>Standard</v>
          </cell>
          <cell r="I3932">
            <v>0</v>
          </cell>
        </row>
        <row r="3933">
          <cell r="B3933" t="str">
            <v>SLT0010491</v>
          </cell>
          <cell r="C3933" t="str">
            <v>驾驶员头枕护面总成</v>
          </cell>
          <cell r="D3933" t="str">
            <v>济南轻卡统帅织物</v>
          </cell>
          <cell r="E3933" t="str">
            <v>AC</v>
          </cell>
          <cell r="F3933" t="str">
            <v>EA</v>
          </cell>
          <cell r="G3933" t="str">
            <v>P</v>
          </cell>
          <cell r="H3933" t="str">
            <v>standard</v>
          </cell>
          <cell r="I3933">
            <v>0.0001</v>
          </cell>
        </row>
        <row r="3934">
          <cell r="B3934" t="str">
            <v>TSY0000451</v>
          </cell>
          <cell r="C3934" t="str">
            <v>扣条KT-32-340</v>
          </cell>
          <cell r="D3934" t="str">
            <v>340mm</v>
          </cell>
          <cell r="E3934" t="str">
            <v>AC</v>
          </cell>
          <cell r="F3934" t="str">
            <v>EA</v>
          </cell>
          <cell r="G3934" t="str">
            <v>P</v>
          </cell>
          <cell r="H3934" t="str">
            <v>standard</v>
          </cell>
          <cell r="I3934">
            <v>0.3637</v>
          </cell>
        </row>
        <row r="3935">
          <cell r="B3935" t="str">
            <v>SCS0004323</v>
          </cell>
          <cell r="C3935" t="str">
            <v>B40中改钢丝短</v>
          </cell>
        </row>
        <row r="3935">
          <cell r="E3935" t="str">
            <v>AC</v>
          </cell>
          <cell r="F3935" t="str">
            <v>EA</v>
          </cell>
          <cell r="G3935" t="str">
            <v>P</v>
          </cell>
          <cell r="H3935" t="str">
            <v>standard</v>
          </cell>
          <cell r="I3935">
            <v>0.1184</v>
          </cell>
        </row>
        <row r="3936">
          <cell r="B3936" t="str">
            <v>SLT0010369</v>
          </cell>
          <cell r="C3936" t="str">
            <v>统帅杂物箱盖</v>
          </cell>
        </row>
        <row r="3936">
          <cell r="E3936" t="str">
            <v>AC</v>
          </cell>
          <cell r="F3936" t="str">
            <v>Ea</v>
          </cell>
          <cell r="G3936" t="str">
            <v>P</v>
          </cell>
          <cell r="H3936" t="str">
            <v>standard</v>
          </cell>
          <cell r="I3936">
            <v>7.9117</v>
          </cell>
        </row>
        <row r="3937">
          <cell r="B3937" t="str">
            <v>TSY0000452</v>
          </cell>
          <cell r="C3937" t="str">
            <v>扣条KT-158-1000</v>
          </cell>
          <cell r="D3937" t="str">
            <v>1000mm</v>
          </cell>
          <cell r="E3937" t="str">
            <v>AC</v>
          </cell>
          <cell r="F3937" t="str">
            <v>EA</v>
          </cell>
          <cell r="G3937" t="str">
            <v>P</v>
          </cell>
          <cell r="H3937" t="str">
            <v>standard</v>
          </cell>
          <cell r="I3937">
            <v>1.0711</v>
          </cell>
        </row>
        <row r="3938">
          <cell r="B3938" t="str">
            <v>SCS0006658</v>
          </cell>
          <cell r="C3938" t="str">
            <v>后排座椅坐垫面套</v>
          </cell>
          <cell r="D3938" t="str">
            <v>C50EB-C13PVC面料</v>
          </cell>
          <cell r="E3938" t="str">
            <v>AC</v>
          </cell>
          <cell r="F3938" t="str">
            <v>EA</v>
          </cell>
          <cell r="G3938" t="str">
            <v>P</v>
          </cell>
          <cell r="H3938" t="str">
            <v>standard</v>
          </cell>
          <cell r="I3938">
            <v>0</v>
          </cell>
        </row>
        <row r="3939">
          <cell r="B3939" t="str">
            <v>SLT0010685</v>
          </cell>
          <cell r="C3939" t="str">
            <v>扶手包装袋</v>
          </cell>
          <cell r="D3939" t="str">
            <v>济南轻卡统帅</v>
          </cell>
          <cell r="E3939" t="str">
            <v>AC</v>
          </cell>
          <cell r="F3939" t="str">
            <v>EA</v>
          </cell>
          <cell r="G3939" t="str">
            <v>P</v>
          </cell>
          <cell r="H3939" t="str">
            <v>standard</v>
          </cell>
          <cell r="I3939">
            <v>0.34</v>
          </cell>
        </row>
        <row r="3940">
          <cell r="B3940" t="str">
            <v>TSY0000453</v>
          </cell>
          <cell r="C3940" t="str">
            <v>扣条KT-32-260</v>
          </cell>
          <cell r="D3940" t="str">
            <v>260mm</v>
          </cell>
          <cell r="E3940" t="str">
            <v>AC</v>
          </cell>
          <cell r="F3940" t="str">
            <v>EA</v>
          </cell>
          <cell r="G3940" t="str">
            <v>P</v>
          </cell>
          <cell r="H3940" t="str">
            <v>standard</v>
          </cell>
          <cell r="I3940">
            <v>0.3109</v>
          </cell>
        </row>
        <row r="3941">
          <cell r="B3941" t="str">
            <v>SCS0004320</v>
          </cell>
          <cell r="C3941" t="str">
            <v>B40L中改钢丝长</v>
          </cell>
        </row>
        <row r="3941">
          <cell r="E3941" t="str">
            <v>AC</v>
          </cell>
          <cell r="F3941" t="str">
            <v>EA</v>
          </cell>
          <cell r="G3941" t="str">
            <v>P</v>
          </cell>
          <cell r="H3941" t="str">
            <v>standard</v>
          </cell>
          <cell r="I3941">
            <v>0.1175</v>
          </cell>
        </row>
        <row r="3942">
          <cell r="B3942" t="str">
            <v>SLT0011074</v>
          </cell>
          <cell r="C3942" t="str">
            <v>小背面套总成</v>
          </cell>
          <cell r="D3942" t="str">
            <v>2060车身+欧马可仿皮面料</v>
          </cell>
          <cell r="E3942" t="str">
            <v>AC</v>
          </cell>
          <cell r="F3942" t="str">
            <v>EA</v>
          </cell>
          <cell r="G3942" t="str">
            <v>P</v>
          </cell>
          <cell r="H3942" t="str">
            <v>Standard</v>
          </cell>
          <cell r="I3942">
            <v>98.28033</v>
          </cell>
        </row>
        <row r="3943">
          <cell r="B3943" t="str">
            <v>TSY0000456</v>
          </cell>
          <cell r="C3943" t="str">
            <v>扣条KT-32-355</v>
          </cell>
          <cell r="D3943" t="str">
            <v>355mm</v>
          </cell>
          <cell r="E3943" t="str">
            <v>AC</v>
          </cell>
          <cell r="F3943" t="str">
            <v>EA</v>
          </cell>
          <cell r="G3943" t="str">
            <v>P</v>
          </cell>
          <cell r="H3943" t="str">
            <v>standard</v>
          </cell>
          <cell r="I3943">
            <v>0.463</v>
          </cell>
        </row>
        <row r="3944">
          <cell r="B3944" t="str">
            <v>SCS0005172</v>
          </cell>
          <cell r="C3944" t="str">
            <v>C50E解锁手柄黑</v>
          </cell>
        </row>
        <row r="3944">
          <cell r="E3944" t="str">
            <v>AC</v>
          </cell>
          <cell r="F3944" t="str">
            <v>EA</v>
          </cell>
          <cell r="G3944" t="str">
            <v>P</v>
          </cell>
          <cell r="H3944" t="str">
            <v>standard</v>
          </cell>
          <cell r="I3944">
            <v>1.45</v>
          </cell>
        </row>
        <row r="3945">
          <cell r="B3945" t="str">
            <v>SLT0010713</v>
          </cell>
          <cell r="C3945" t="str">
            <v>驾驶员靠背上骨架焊接总成</v>
          </cell>
          <cell r="D3945" t="str">
            <v>PVC(1880)</v>
          </cell>
          <cell r="E3945" t="str">
            <v>AC</v>
          </cell>
          <cell r="F3945" t="str">
            <v>EA</v>
          </cell>
          <cell r="G3945" t="str">
            <v>P</v>
          </cell>
          <cell r="H3945" t="str">
            <v>standard</v>
          </cell>
          <cell r="I3945">
            <v>71.01509</v>
          </cell>
        </row>
        <row r="3946">
          <cell r="B3946" t="str">
            <v>TSY0000462</v>
          </cell>
          <cell r="C3946" t="str">
            <v>扣条KT-32-155</v>
          </cell>
          <cell r="D3946" t="str">
            <v>155mm</v>
          </cell>
          <cell r="E3946" t="str">
            <v>AC</v>
          </cell>
          <cell r="F3946" t="str">
            <v>EA</v>
          </cell>
          <cell r="G3946" t="str">
            <v>P</v>
          </cell>
          <cell r="H3946" t="str">
            <v>standard</v>
          </cell>
          <cell r="I3946">
            <v>0.1872</v>
          </cell>
        </row>
        <row r="3947">
          <cell r="B3947" t="str">
            <v>SCS0006655</v>
          </cell>
          <cell r="C3947" t="str">
            <v>座椅面套-后排靠背右</v>
          </cell>
          <cell r="D3947" t="str">
            <v>C50EB-C13织物面料</v>
          </cell>
          <cell r="E3947" t="str">
            <v>AC</v>
          </cell>
          <cell r="F3947" t="str">
            <v>EA</v>
          </cell>
          <cell r="G3947" t="str">
            <v>P</v>
          </cell>
          <cell r="H3947" t="str">
            <v>standard</v>
          </cell>
          <cell r="I3947">
            <v>0</v>
          </cell>
        </row>
        <row r="3948">
          <cell r="B3948" t="str">
            <v>SLT0010725</v>
          </cell>
          <cell r="C3948" t="str">
            <v>中间靠背左侧装车钣金总成</v>
          </cell>
        </row>
        <row r="3948">
          <cell r="E3948" t="str">
            <v>AC</v>
          </cell>
          <cell r="F3948" t="str">
            <v>EA</v>
          </cell>
          <cell r="G3948" t="str">
            <v>P</v>
          </cell>
          <cell r="H3948" t="str">
            <v>standard</v>
          </cell>
          <cell r="I3948">
            <v>7.0152</v>
          </cell>
          <cell r="J3948">
            <v>7.0252</v>
          </cell>
        </row>
        <row r="3949">
          <cell r="B3949" t="str">
            <v>TSY0000463</v>
          </cell>
          <cell r="C3949" t="str">
            <v>扣条KT-32-220</v>
          </cell>
          <cell r="D3949" t="str">
            <v>220mm</v>
          </cell>
          <cell r="E3949" t="str">
            <v>AC</v>
          </cell>
          <cell r="F3949" t="str">
            <v>EA</v>
          </cell>
          <cell r="G3949" t="str">
            <v>P</v>
          </cell>
          <cell r="H3949" t="str">
            <v>standard</v>
          </cell>
          <cell r="I3949">
            <v>0.2536</v>
          </cell>
        </row>
        <row r="3950">
          <cell r="B3950" t="str">
            <v>SCS0006654</v>
          </cell>
          <cell r="C3950" t="str">
            <v>座椅面套-后排靠背左</v>
          </cell>
          <cell r="D3950" t="str">
            <v>C50EB-C13PVC面料</v>
          </cell>
          <cell r="E3950" t="str">
            <v>AC</v>
          </cell>
          <cell r="F3950" t="str">
            <v>EA</v>
          </cell>
          <cell r="G3950" t="str">
            <v>P</v>
          </cell>
          <cell r="H3950" t="str">
            <v>standard</v>
          </cell>
          <cell r="I3950">
            <v>0</v>
          </cell>
        </row>
        <row r="3951">
          <cell r="B3951" t="str">
            <v>SLT0010731</v>
          </cell>
          <cell r="C3951" t="str">
            <v>驾驶员左侧护板</v>
          </cell>
          <cell r="D3951" t="str">
            <v>统帅通风加热</v>
          </cell>
          <cell r="E3951" t="str">
            <v>AC</v>
          </cell>
          <cell r="F3951" t="str">
            <v>EA</v>
          </cell>
          <cell r="G3951" t="str">
            <v>P</v>
          </cell>
          <cell r="H3951" t="str">
            <v>Standard</v>
          </cell>
          <cell r="I3951">
            <v>6.2905</v>
          </cell>
          <cell r="J3951">
            <v>6.2905</v>
          </cell>
        </row>
        <row r="3952">
          <cell r="B3952" t="str">
            <v>TSY0000465</v>
          </cell>
          <cell r="C3952" t="str">
            <v>扣条KT-32-760</v>
          </cell>
          <cell r="D3952" t="str">
            <v>760mm</v>
          </cell>
          <cell r="E3952" t="str">
            <v>AC</v>
          </cell>
          <cell r="F3952" t="str">
            <v>EA</v>
          </cell>
          <cell r="G3952" t="str">
            <v>P</v>
          </cell>
          <cell r="H3952" t="str">
            <v>standard</v>
          </cell>
          <cell r="I3952">
            <v>0.8653</v>
          </cell>
        </row>
        <row r="3953">
          <cell r="B3953" t="str">
            <v>SCS0004526</v>
          </cell>
          <cell r="C3953" t="str">
            <v>主驾左滑轨总成</v>
          </cell>
          <cell r="D3953" t="str">
            <v>M50N</v>
          </cell>
          <cell r="E3953" t="str">
            <v>AC</v>
          </cell>
          <cell r="F3953" t="str">
            <v>EA</v>
          </cell>
          <cell r="G3953" t="str">
            <v>P</v>
          </cell>
          <cell r="H3953" t="str">
            <v>standard</v>
          </cell>
          <cell r="I3953">
            <v>37.4265</v>
          </cell>
        </row>
        <row r="3954">
          <cell r="B3954" t="str">
            <v>SLT0010733</v>
          </cell>
          <cell r="C3954" t="str">
            <v>驾驶员左侧护板</v>
          </cell>
          <cell r="D3954" t="str">
            <v>通风加热</v>
          </cell>
          <cell r="E3954" t="str">
            <v>AC</v>
          </cell>
          <cell r="F3954" t="str">
            <v>EA</v>
          </cell>
          <cell r="G3954" t="str">
            <v>P</v>
          </cell>
          <cell r="H3954" t="str">
            <v>Standard</v>
          </cell>
          <cell r="I3954">
            <v>6.2905</v>
          </cell>
          <cell r="J3954">
            <v>6.2905</v>
          </cell>
        </row>
        <row r="3955">
          <cell r="B3955" t="str">
            <v>TSY0000467</v>
          </cell>
          <cell r="C3955" t="str">
            <v>特多龙30#黑色CH071</v>
          </cell>
        </row>
        <row r="3955">
          <cell r="E3955" t="str">
            <v>AC</v>
          </cell>
          <cell r="F3955" t="str">
            <v>EA</v>
          </cell>
          <cell r="G3955" t="str">
            <v>P</v>
          </cell>
          <cell r="H3955" t="str">
            <v>standard</v>
          </cell>
          <cell r="I3955">
            <v>11.0345</v>
          </cell>
        </row>
        <row r="3956">
          <cell r="B3956" t="str">
            <v>SCS0004254</v>
          </cell>
          <cell r="C3956" t="str">
            <v>后排座椅右靠背面套</v>
          </cell>
          <cell r="D3956" t="str">
            <v>B40L中改超纤黑红</v>
          </cell>
          <cell r="E3956" t="str">
            <v>AC</v>
          </cell>
          <cell r="F3956" t="str">
            <v>EA</v>
          </cell>
          <cell r="G3956" t="str">
            <v>P</v>
          </cell>
          <cell r="H3956" t="str">
            <v>Standard</v>
          </cell>
          <cell r="I3956">
            <v>0</v>
          </cell>
        </row>
        <row r="3957">
          <cell r="B3957" t="str">
            <v>SLT0010696</v>
          </cell>
          <cell r="C3957" t="str">
            <v>扶手总成</v>
          </cell>
          <cell r="D3957" t="str">
            <v>济南轻卡统帅</v>
          </cell>
          <cell r="E3957" t="str">
            <v>AC</v>
          </cell>
          <cell r="F3957" t="str">
            <v>EA</v>
          </cell>
          <cell r="G3957" t="str">
            <v>P</v>
          </cell>
          <cell r="H3957" t="str">
            <v>standard</v>
          </cell>
          <cell r="I3957">
            <v>44</v>
          </cell>
        </row>
        <row r="3958">
          <cell r="B3958" t="str">
            <v>TSY0000468</v>
          </cell>
          <cell r="C3958" t="str">
            <v>打孔纸</v>
          </cell>
        </row>
        <row r="3958">
          <cell r="E3958" t="str">
            <v>AC</v>
          </cell>
          <cell r="F3958" t="str">
            <v>EA</v>
          </cell>
          <cell r="G3958" t="str">
            <v>P</v>
          </cell>
          <cell r="H3958" t="str">
            <v>standard</v>
          </cell>
          <cell r="I3958">
            <v>4.4558</v>
          </cell>
        </row>
        <row r="3959">
          <cell r="B3959" t="str">
            <v>SCS0005170</v>
          </cell>
          <cell r="C3959" t="str">
            <v>后排座椅坐垫面套</v>
          </cell>
          <cell r="D3959" t="str">
            <v>C50EB黑色织物</v>
          </cell>
          <cell r="E3959" t="str">
            <v>AC</v>
          </cell>
          <cell r="F3959" t="str">
            <v>EA</v>
          </cell>
          <cell r="G3959" t="str">
            <v>P</v>
          </cell>
          <cell r="H3959" t="str">
            <v>standard</v>
          </cell>
          <cell r="I3959">
            <v>0.0001</v>
          </cell>
        </row>
        <row r="3960">
          <cell r="B3960" t="str">
            <v>SCS0012009</v>
          </cell>
          <cell r="C3960" t="str">
            <v>前排坐垫吊紧钢丝4</v>
          </cell>
          <cell r="D3960" t="str">
            <v>V71</v>
          </cell>
          <cell r="E3960" t="str">
            <v>AC</v>
          </cell>
          <cell r="F3960" t="str">
            <v>EA</v>
          </cell>
          <cell r="G3960" t="str">
            <v>P</v>
          </cell>
          <cell r="H3960" t="str">
            <v>Standard</v>
          </cell>
          <cell r="I3960">
            <v>0.55</v>
          </cell>
          <cell r="J3960">
            <v>0.475</v>
          </cell>
        </row>
        <row r="3961">
          <cell r="B3961" t="str">
            <v>TSY0000469</v>
          </cell>
          <cell r="C3961" t="str">
            <v>胶膜</v>
          </cell>
        </row>
        <row r="3961">
          <cell r="E3961" t="str">
            <v>AC</v>
          </cell>
          <cell r="F3961" t="str">
            <v>EA</v>
          </cell>
          <cell r="G3961" t="str">
            <v>P</v>
          </cell>
          <cell r="H3961" t="str">
            <v>standard</v>
          </cell>
          <cell r="I3961">
            <v>9.2478</v>
          </cell>
        </row>
        <row r="3962">
          <cell r="B3962" t="str">
            <v>SCS0006621</v>
          </cell>
          <cell r="C3962" t="str">
            <v>B40V后排安全带双搭扣</v>
          </cell>
        </row>
        <row r="3962">
          <cell r="E3962" t="str">
            <v>AC</v>
          </cell>
          <cell r="F3962" t="str">
            <v>EA</v>
          </cell>
          <cell r="G3962" t="str">
            <v>P</v>
          </cell>
          <cell r="H3962" t="str">
            <v>standard</v>
          </cell>
          <cell r="I3962">
            <v>16.94</v>
          </cell>
          <cell r="J3962">
            <v>16.94</v>
          </cell>
        </row>
        <row r="3963">
          <cell r="B3963" t="str">
            <v>SHT0000156</v>
          </cell>
          <cell r="C3963" t="str">
            <v>H3改型副司机右侧罩壳</v>
          </cell>
        </row>
        <row r="3963">
          <cell r="E3963" t="str">
            <v>AC</v>
          </cell>
          <cell r="F3963" t="str">
            <v>EA</v>
          </cell>
          <cell r="G3963" t="str">
            <v>P</v>
          </cell>
          <cell r="H3963" t="str">
            <v>standard</v>
          </cell>
          <cell r="I3963">
            <v>1.8243</v>
          </cell>
        </row>
        <row r="3964">
          <cell r="B3964" t="str">
            <v>TSY0000470</v>
          </cell>
          <cell r="C3964" t="str">
            <v>钢丝手套小号</v>
          </cell>
        </row>
        <row r="3964">
          <cell r="E3964" t="str">
            <v>AC</v>
          </cell>
          <cell r="F3964" t="str">
            <v>EA</v>
          </cell>
          <cell r="G3964" t="str">
            <v>P</v>
          </cell>
          <cell r="H3964" t="str">
            <v>standard</v>
          </cell>
          <cell r="I3964">
            <v>301.7241</v>
          </cell>
        </row>
        <row r="3965">
          <cell r="B3965" t="str">
            <v>SCS0004981</v>
          </cell>
          <cell r="C3965" t="str">
            <v>右前侧横梁支撑板</v>
          </cell>
          <cell r="D3965" t="str">
            <v>C32B电泳</v>
          </cell>
          <cell r="E3965" t="str">
            <v>AC</v>
          </cell>
          <cell r="F3965" t="str">
            <v>EA</v>
          </cell>
          <cell r="G3965" t="str">
            <v>P</v>
          </cell>
          <cell r="H3965" t="str">
            <v>Standard</v>
          </cell>
          <cell r="I3965">
            <v>2.4225</v>
          </cell>
        </row>
        <row r="3966">
          <cell r="B3966" t="str">
            <v>SHT0000157</v>
          </cell>
          <cell r="C3966" t="str">
            <v>H3改型副司机左侧罩壳</v>
          </cell>
        </row>
        <row r="3966">
          <cell r="E3966" t="str">
            <v>AC</v>
          </cell>
          <cell r="F3966" t="str">
            <v>EA</v>
          </cell>
          <cell r="G3966" t="str">
            <v>P</v>
          </cell>
          <cell r="H3966" t="str">
            <v>standard</v>
          </cell>
          <cell r="I3966">
            <v>3.5408</v>
          </cell>
        </row>
        <row r="3967">
          <cell r="B3967" t="str">
            <v>TSY0000472</v>
          </cell>
          <cell r="C3967" t="str">
            <v>布料9003</v>
          </cell>
          <cell r="D3967" t="str">
            <v>宽1500mm</v>
          </cell>
          <cell r="E3967" t="str">
            <v>AC</v>
          </cell>
          <cell r="F3967" t="str">
            <v>M</v>
          </cell>
          <cell r="G3967" t="str">
            <v>P</v>
          </cell>
          <cell r="H3967" t="str">
            <v>standard</v>
          </cell>
          <cell r="I3967">
            <v>16.3846</v>
          </cell>
        </row>
        <row r="3968">
          <cell r="B3968" t="str">
            <v>SCS0006180</v>
          </cell>
          <cell r="C3968" t="str">
            <v>独立座前翻脚架总成左</v>
          </cell>
          <cell r="D3968" t="str">
            <v>M20</v>
          </cell>
          <cell r="E3968" t="str">
            <v>AC</v>
          </cell>
          <cell r="F3968" t="str">
            <v>EA</v>
          </cell>
          <cell r="G3968" t="str">
            <v>P</v>
          </cell>
          <cell r="H3968" t="str">
            <v>standard</v>
          </cell>
          <cell r="I3968">
            <v>12.61</v>
          </cell>
        </row>
        <row r="3969">
          <cell r="B3969" t="str">
            <v>SHT0000158</v>
          </cell>
          <cell r="C3969" t="str">
            <v>H3主驾驶座调节把手前右副</v>
          </cell>
        </row>
        <row r="3969">
          <cell r="E3969" t="str">
            <v>AC</v>
          </cell>
          <cell r="F3969" t="str">
            <v>Ea</v>
          </cell>
          <cell r="G3969" t="str">
            <v>P</v>
          </cell>
          <cell r="H3969" t="str">
            <v>standard</v>
          </cell>
          <cell r="I3969">
            <v>0.6899</v>
          </cell>
          <cell r="J3969">
            <v>0.6393</v>
          </cell>
        </row>
        <row r="3970">
          <cell r="B3970" t="str">
            <v>TSY0000473</v>
          </cell>
          <cell r="C3970" t="str">
            <v>布料ZQ0243</v>
          </cell>
          <cell r="D3970" t="str">
            <v>海外出口</v>
          </cell>
          <cell r="E3970" t="str">
            <v>AC</v>
          </cell>
          <cell r="F3970" t="str">
            <v>M</v>
          </cell>
          <cell r="G3970" t="str">
            <v>P</v>
          </cell>
          <cell r="H3970" t="str">
            <v>standard</v>
          </cell>
          <cell r="I3970">
            <v>29.3</v>
          </cell>
        </row>
        <row r="3971">
          <cell r="B3971" t="str">
            <v>SCS0004885</v>
          </cell>
          <cell r="C3971" t="str">
            <v>前支撑板</v>
          </cell>
          <cell r="D3971" t="str">
            <v>301</v>
          </cell>
          <cell r="E3971" t="str">
            <v>AC</v>
          </cell>
          <cell r="F3971" t="str">
            <v>EA</v>
          </cell>
          <cell r="G3971" t="str">
            <v>P</v>
          </cell>
          <cell r="H3971" t="str">
            <v>standard</v>
          </cell>
          <cell r="I3971">
            <v>3.57523</v>
          </cell>
        </row>
        <row r="3972">
          <cell r="B3972" t="str">
            <v>SCS0012005</v>
          </cell>
          <cell r="C3972" t="str">
            <v>前排坐垫无纺布2</v>
          </cell>
          <cell r="D3972" t="str">
            <v>V71</v>
          </cell>
          <cell r="E3972" t="str">
            <v>AC</v>
          </cell>
          <cell r="F3972" t="str">
            <v>EA</v>
          </cell>
          <cell r="G3972" t="str">
            <v>P</v>
          </cell>
          <cell r="H3972" t="str">
            <v>Standard</v>
          </cell>
          <cell r="I3972">
            <v>2.05</v>
          </cell>
          <cell r="J3972">
            <v>2.05</v>
          </cell>
        </row>
        <row r="3973">
          <cell r="B3973" t="str">
            <v>TSY0000474</v>
          </cell>
          <cell r="C3973" t="str">
            <v>灰色丝光线30#0079A</v>
          </cell>
        </row>
        <row r="3973">
          <cell r="E3973" t="str">
            <v>AC</v>
          </cell>
          <cell r="F3973" t="str">
            <v>M</v>
          </cell>
          <cell r="G3973" t="str">
            <v>P</v>
          </cell>
          <cell r="H3973" t="str">
            <v>standard</v>
          </cell>
          <cell r="I3973">
            <v>0.0061</v>
          </cell>
        </row>
        <row r="3974">
          <cell r="B3974" t="str">
            <v>SCS0006615</v>
          </cell>
          <cell r="C3974" t="str">
            <v>后排座椅座垫面套</v>
          </cell>
          <cell r="D3974" t="str">
            <v>B40V超纤革黑红内饰</v>
          </cell>
          <cell r="E3974" t="str">
            <v>AC</v>
          </cell>
          <cell r="F3974" t="str">
            <v>EA</v>
          </cell>
          <cell r="G3974" t="str">
            <v>P</v>
          </cell>
          <cell r="H3974" t="str">
            <v>Standard</v>
          </cell>
          <cell r="I3974">
            <v>0</v>
          </cell>
        </row>
        <row r="3975">
          <cell r="B3975" t="str">
            <v>SHT0000161</v>
          </cell>
          <cell r="C3975" t="str">
            <v>左侧副边调角器总成</v>
          </cell>
          <cell r="D3975" t="str">
            <v>欧曼</v>
          </cell>
          <cell r="E3975" t="str">
            <v>AC</v>
          </cell>
          <cell r="F3975" t="str">
            <v>EA</v>
          </cell>
          <cell r="G3975" t="str">
            <v>P</v>
          </cell>
          <cell r="H3975" t="str">
            <v>standard</v>
          </cell>
          <cell r="I3975">
            <v>14.39962</v>
          </cell>
        </row>
        <row r="3976">
          <cell r="B3976" t="str">
            <v>TSY0000475</v>
          </cell>
          <cell r="C3976" t="str">
            <v>KT-135-2-770mm副背</v>
          </cell>
        </row>
        <row r="3976">
          <cell r="E3976" t="str">
            <v>AC</v>
          </cell>
          <cell r="F3976" t="str">
            <v>EA</v>
          </cell>
          <cell r="G3976" t="str">
            <v>P</v>
          </cell>
          <cell r="H3976" t="str">
            <v>standard</v>
          </cell>
          <cell r="I3976">
            <v>0.5285</v>
          </cell>
          <cell r="J3976">
            <v>0.4494</v>
          </cell>
        </row>
        <row r="3977">
          <cell r="B3977" t="str">
            <v>SCS0004927</v>
          </cell>
          <cell r="C3977" t="str">
            <v>中间铰链衬套</v>
          </cell>
          <cell r="D3977" t="str">
            <v>C32B后排四分靠背骨架</v>
          </cell>
          <cell r="E3977" t="str">
            <v>AC</v>
          </cell>
          <cell r="F3977" t="str">
            <v>EA</v>
          </cell>
          <cell r="G3977" t="str">
            <v>P</v>
          </cell>
          <cell r="H3977" t="str">
            <v>standard</v>
          </cell>
          <cell r="I3977">
            <v>0.1658</v>
          </cell>
          <cell r="J3977">
            <v>0.16585</v>
          </cell>
        </row>
        <row r="3978">
          <cell r="B3978" t="str">
            <v>SHT0000162</v>
          </cell>
          <cell r="C3978" t="str">
            <v>小较链护罩黑色</v>
          </cell>
        </row>
        <row r="3978">
          <cell r="E3978" t="str">
            <v>AC</v>
          </cell>
          <cell r="F3978" t="str">
            <v>EA</v>
          </cell>
          <cell r="G3978" t="str">
            <v>P</v>
          </cell>
          <cell r="H3978" t="str">
            <v>standard</v>
          </cell>
          <cell r="I3978">
            <v>0.15</v>
          </cell>
          <cell r="J3978">
            <v>0.15</v>
          </cell>
        </row>
        <row r="3979">
          <cell r="B3979" t="str">
            <v>TSY0000479</v>
          </cell>
          <cell r="C3979" t="str">
            <v>光华荣昌标000117</v>
          </cell>
        </row>
        <row r="3979">
          <cell r="E3979" t="str">
            <v>AC</v>
          </cell>
          <cell r="F3979" t="str">
            <v>EA</v>
          </cell>
          <cell r="G3979" t="str">
            <v>P</v>
          </cell>
          <cell r="H3979" t="str">
            <v>standard</v>
          </cell>
          <cell r="I3979">
            <v>0.0291</v>
          </cell>
        </row>
        <row r="3980">
          <cell r="B3980" t="str">
            <v>SHT0011030</v>
          </cell>
          <cell r="C3980" t="str">
            <v>副驾驶安全带出口罩壳底座</v>
          </cell>
          <cell r="D3980" t="str">
            <v>H6</v>
          </cell>
          <cell r="E3980" t="str">
            <v>AC</v>
          </cell>
          <cell r="F3980" t="str">
            <v>EA</v>
          </cell>
          <cell r="G3980" t="str">
            <v>P</v>
          </cell>
          <cell r="H3980" t="str">
            <v>standard</v>
          </cell>
          <cell r="I3980">
            <v>11.12676</v>
          </cell>
        </row>
        <row r="3981">
          <cell r="B3981" t="str">
            <v>SHT0001830</v>
          </cell>
          <cell r="C3981" t="str">
            <v>左侧扶手总成KGC-1-L</v>
          </cell>
        </row>
        <row r="3981">
          <cell r="E3981" t="str">
            <v>AC</v>
          </cell>
          <cell r="F3981" t="str">
            <v>EA</v>
          </cell>
          <cell r="G3981" t="str">
            <v>P</v>
          </cell>
          <cell r="H3981" t="str">
            <v>standard</v>
          </cell>
          <cell r="I3981">
            <v>43</v>
          </cell>
        </row>
        <row r="3982">
          <cell r="B3982" t="str">
            <v>TSY0000480</v>
          </cell>
          <cell r="C3982" t="str">
            <v>光华荣昌标000079</v>
          </cell>
        </row>
        <row r="3982">
          <cell r="E3982" t="str">
            <v>AC</v>
          </cell>
          <cell r="F3982" t="str">
            <v>EA</v>
          </cell>
          <cell r="G3982" t="str">
            <v>P</v>
          </cell>
          <cell r="H3982" t="str">
            <v>standard</v>
          </cell>
          <cell r="I3982">
            <v>0.0291</v>
          </cell>
        </row>
        <row r="3983">
          <cell r="B3983" t="str">
            <v>SHT0012241</v>
          </cell>
          <cell r="C3983" t="str">
            <v>驾驶员座垫护面总成</v>
          </cell>
          <cell r="D3983" t="str">
            <v>M3000-2020款窄靠背</v>
          </cell>
          <cell r="E3983" t="str">
            <v>AC</v>
          </cell>
          <cell r="F3983" t="str">
            <v>EA</v>
          </cell>
          <cell r="G3983" t="str">
            <v>P</v>
          </cell>
          <cell r="H3983" t="str">
            <v>standard</v>
          </cell>
          <cell r="I3983">
            <v>29.76</v>
          </cell>
        </row>
        <row r="3984">
          <cell r="B3984" t="str">
            <v>SHT0000168</v>
          </cell>
          <cell r="C3984" t="str">
            <v>陕汽重卡正司机主边调角器</v>
          </cell>
        </row>
        <row r="3984">
          <cell r="E3984" t="str">
            <v>AC</v>
          </cell>
          <cell r="F3984" t="str">
            <v>EA</v>
          </cell>
          <cell r="G3984" t="str">
            <v>P</v>
          </cell>
          <cell r="H3984" t="str">
            <v>standard</v>
          </cell>
          <cell r="I3984">
            <v>27.34</v>
          </cell>
          <cell r="J3984">
            <v>24.6067</v>
          </cell>
        </row>
        <row r="3985">
          <cell r="B3985" t="str">
            <v>TSY0000481</v>
          </cell>
          <cell r="C3985" t="str">
            <v>光华荣昌标000074</v>
          </cell>
        </row>
        <row r="3985">
          <cell r="E3985" t="str">
            <v>AC</v>
          </cell>
          <cell r="F3985" t="str">
            <v>EA</v>
          </cell>
          <cell r="G3985" t="str">
            <v>P</v>
          </cell>
          <cell r="H3985" t="str">
            <v>standard</v>
          </cell>
          <cell r="I3985">
            <v>0.0291</v>
          </cell>
        </row>
        <row r="3986">
          <cell r="B3986" t="str">
            <v>SHT0012240</v>
          </cell>
          <cell r="C3986" t="str">
            <v>驾驶员靠背护面总成</v>
          </cell>
          <cell r="D3986" t="str">
            <v>M3000-2020款窄靠背</v>
          </cell>
          <cell r="E3986" t="str">
            <v>AC</v>
          </cell>
          <cell r="F3986" t="str">
            <v>EA</v>
          </cell>
          <cell r="G3986" t="str">
            <v>P</v>
          </cell>
          <cell r="H3986" t="str">
            <v>standard</v>
          </cell>
          <cell r="I3986">
            <v>59.23</v>
          </cell>
        </row>
        <row r="3987">
          <cell r="B3987" t="str">
            <v>SHT0001829</v>
          </cell>
          <cell r="C3987" t="str">
            <v>右侧扶手总成KGC-1-R</v>
          </cell>
        </row>
        <row r="3987">
          <cell r="E3987" t="str">
            <v>AC</v>
          </cell>
          <cell r="F3987" t="str">
            <v>EA</v>
          </cell>
          <cell r="G3987" t="str">
            <v>P</v>
          </cell>
          <cell r="H3987" t="str">
            <v>standard</v>
          </cell>
          <cell r="I3987">
            <v>43</v>
          </cell>
        </row>
        <row r="3988">
          <cell r="B3988" t="str">
            <v>TSY0000482</v>
          </cell>
          <cell r="C3988" t="str">
            <v>标识H4704011400A0</v>
          </cell>
        </row>
        <row r="3988">
          <cell r="E3988" t="str">
            <v>AC</v>
          </cell>
          <cell r="F3988" t="str">
            <v>EA</v>
          </cell>
          <cell r="G3988" t="str">
            <v>P</v>
          </cell>
          <cell r="H3988" t="str">
            <v>standard</v>
          </cell>
          <cell r="I3988">
            <v>0.0291</v>
          </cell>
        </row>
        <row r="3989">
          <cell r="B3989" t="str">
            <v>SHT0011644</v>
          </cell>
          <cell r="C3989" t="str">
            <v>靠背舒适性海绵右</v>
          </cell>
          <cell r="D3989" t="str">
            <v>无网格布</v>
          </cell>
          <cell r="E3989" t="str">
            <v>AC</v>
          </cell>
          <cell r="F3989" t="str">
            <v>EA</v>
          </cell>
          <cell r="G3989" t="str">
            <v>P</v>
          </cell>
          <cell r="H3989" t="str">
            <v>standard</v>
          </cell>
          <cell r="I3989">
            <v>5.6008</v>
          </cell>
        </row>
        <row r="3990">
          <cell r="B3990" t="str">
            <v>SHT0000169</v>
          </cell>
          <cell r="C3990" t="str">
            <v>重卡座盆组件</v>
          </cell>
        </row>
        <row r="3990">
          <cell r="E3990" t="str">
            <v>AC</v>
          </cell>
          <cell r="F3990" t="str">
            <v>EA</v>
          </cell>
          <cell r="G3990" t="str">
            <v>P</v>
          </cell>
          <cell r="H3990" t="str">
            <v>standard</v>
          </cell>
          <cell r="I3990">
            <v>13.846</v>
          </cell>
        </row>
        <row r="3991">
          <cell r="B3991" t="str">
            <v>TSY0000483</v>
          </cell>
          <cell r="C3991" t="str">
            <v>光华荣昌标H0104010008A0</v>
          </cell>
        </row>
        <row r="3991">
          <cell r="E3991" t="str">
            <v>AC</v>
          </cell>
          <cell r="F3991" t="str">
            <v>EA</v>
          </cell>
          <cell r="G3991" t="str">
            <v>P</v>
          </cell>
          <cell r="H3991" t="str">
            <v>standard</v>
          </cell>
          <cell r="I3991">
            <v>0.0291</v>
          </cell>
        </row>
        <row r="3992">
          <cell r="B3992" t="str">
            <v>SHT0011022</v>
          </cell>
          <cell r="C3992" t="str">
            <v>靠背泡沫预埋钢丝1</v>
          </cell>
        </row>
        <row r="3992">
          <cell r="E3992" t="str">
            <v>AC</v>
          </cell>
          <cell r="F3992" t="str">
            <v>EA</v>
          </cell>
          <cell r="G3992" t="str">
            <v>P</v>
          </cell>
          <cell r="H3992" t="str">
            <v>standard</v>
          </cell>
          <cell r="I3992">
            <v>0.3</v>
          </cell>
          <cell r="J3992">
            <v>0.157</v>
          </cell>
        </row>
        <row r="3993">
          <cell r="B3993" t="str">
            <v>SHT0000172</v>
          </cell>
          <cell r="C3993" t="str">
            <v>左侧调节把手浅灰色</v>
          </cell>
        </row>
        <row r="3993">
          <cell r="E3993" t="str">
            <v>AC</v>
          </cell>
          <cell r="F3993" t="str">
            <v>EA</v>
          </cell>
          <cell r="G3993" t="str">
            <v>P</v>
          </cell>
          <cell r="H3993" t="str">
            <v>standard</v>
          </cell>
          <cell r="I3993">
            <v>0.72</v>
          </cell>
          <cell r="J3993">
            <v>0.72</v>
          </cell>
        </row>
        <row r="3994">
          <cell r="B3994" t="str">
            <v>TSY0000523</v>
          </cell>
          <cell r="C3994" t="str">
            <v>扣条KT-40-115</v>
          </cell>
          <cell r="D3994" t="str">
            <v>115mm</v>
          </cell>
          <cell r="E3994" t="str">
            <v>NEW</v>
          </cell>
          <cell r="F3994" t="str">
            <v>EA</v>
          </cell>
          <cell r="G3994" t="str">
            <v>P</v>
          </cell>
          <cell r="H3994" t="str">
            <v>Standard</v>
          </cell>
          <cell r="I3994">
            <v>0</v>
          </cell>
        </row>
        <row r="3995">
          <cell r="B3995" t="str">
            <v>SHT0011647</v>
          </cell>
          <cell r="C3995" t="str">
            <v>靠背舒适性海绵左</v>
          </cell>
          <cell r="D3995" t="str">
            <v>无网格布</v>
          </cell>
          <cell r="E3995" t="str">
            <v>AC</v>
          </cell>
          <cell r="F3995" t="str">
            <v>EA</v>
          </cell>
          <cell r="G3995" t="str">
            <v>P</v>
          </cell>
          <cell r="H3995" t="str">
            <v>standard</v>
          </cell>
          <cell r="I3995">
            <v>5.6008</v>
          </cell>
        </row>
        <row r="3996">
          <cell r="B3996" t="str">
            <v>SHT0001826</v>
          </cell>
          <cell r="C3996" t="str">
            <v>驾驶员靠背护面总成</v>
          </cell>
          <cell r="D3996" t="str">
            <v>湖南中车</v>
          </cell>
          <cell r="E3996" t="str">
            <v>AC</v>
          </cell>
          <cell r="F3996" t="str">
            <v>EA</v>
          </cell>
          <cell r="G3996" t="str">
            <v>P</v>
          </cell>
          <cell r="H3996" t="str">
            <v>standard</v>
          </cell>
          <cell r="I3996">
            <v>40.9368</v>
          </cell>
        </row>
        <row r="3997">
          <cell r="B3997" t="str">
            <v>TSY0000524</v>
          </cell>
          <cell r="C3997" t="str">
            <v>板条KT-16-115</v>
          </cell>
          <cell r="D3997" t="str">
            <v>115mm</v>
          </cell>
          <cell r="E3997" t="str">
            <v>AC</v>
          </cell>
          <cell r="F3997" t="str">
            <v>EA</v>
          </cell>
          <cell r="G3997" t="str">
            <v>P</v>
          </cell>
          <cell r="H3997" t="str">
            <v>Standard</v>
          </cell>
          <cell r="I3997">
            <v>0.1323</v>
          </cell>
          <cell r="J3997">
            <v>0.131</v>
          </cell>
        </row>
        <row r="3998">
          <cell r="B3998" t="str">
            <v>SHT0012236</v>
          </cell>
          <cell r="C3998" t="str">
            <v>副驾驶员座靠背焊接总成</v>
          </cell>
          <cell r="D3998" t="str">
            <v>T5-2.0无扶手支架</v>
          </cell>
          <cell r="E3998" t="str">
            <v>AC</v>
          </cell>
          <cell r="F3998" t="str">
            <v>EA</v>
          </cell>
          <cell r="G3998" t="str">
            <v>P</v>
          </cell>
          <cell r="H3998" t="str">
            <v>standard</v>
          </cell>
          <cell r="I3998">
            <v>65.49</v>
          </cell>
          <cell r="J3998">
            <v>65.49</v>
          </cell>
        </row>
        <row r="3999">
          <cell r="B3999" t="str">
            <v>SHT0001808</v>
          </cell>
          <cell r="C3999" t="str">
            <v>固定阻尼器总成</v>
          </cell>
          <cell r="D3999" t="str">
            <v>重卡H3豪华型</v>
          </cell>
          <cell r="E3999" t="str">
            <v>AC</v>
          </cell>
          <cell r="F3999" t="str">
            <v>EA</v>
          </cell>
          <cell r="G3999" t="str">
            <v>P</v>
          </cell>
          <cell r="H3999" t="str">
            <v>standard</v>
          </cell>
          <cell r="I3999">
            <v>21.2389</v>
          </cell>
        </row>
        <row r="4000">
          <cell r="B4000" t="str">
            <v>TSY0000530</v>
          </cell>
          <cell r="C4000" t="str">
            <v>吊紧带KT-135-2-280</v>
          </cell>
          <cell r="D4000" t="str">
            <v>280mm</v>
          </cell>
          <cell r="E4000" t="str">
            <v>AC</v>
          </cell>
          <cell r="F4000" t="str">
            <v>EA</v>
          </cell>
          <cell r="G4000" t="str">
            <v>P</v>
          </cell>
          <cell r="H4000" t="str">
            <v>Standard</v>
          </cell>
          <cell r="I4000">
            <v>0.1942</v>
          </cell>
        </row>
        <row r="4001">
          <cell r="B4001" t="str">
            <v>SHT0012233</v>
          </cell>
          <cell r="C4001" t="str">
            <v>气弹簧总成</v>
          </cell>
          <cell r="D4001" t="str">
            <v>T5-1.0靠背放平</v>
          </cell>
          <cell r="E4001" t="str">
            <v>AC</v>
          </cell>
          <cell r="F4001" t="str">
            <v>EA</v>
          </cell>
          <cell r="G4001" t="str">
            <v>P</v>
          </cell>
          <cell r="H4001" t="str">
            <v>standard</v>
          </cell>
          <cell r="I4001">
            <v>19</v>
          </cell>
        </row>
        <row r="4002">
          <cell r="B4002" t="str">
            <v>SHT0000478</v>
          </cell>
          <cell r="C4002" t="str">
            <v>H4上卧铺支撑胶套</v>
          </cell>
        </row>
        <row r="4002">
          <cell r="E4002" t="str">
            <v>AC</v>
          </cell>
          <cell r="F4002" t="str">
            <v>EA</v>
          </cell>
          <cell r="G4002" t="str">
            <v>P</v>
          </cell>
          <cell r="H4002" t="str">
            <v>standard</v>
          </cell>
          <cell r="I4002">
            <v>0.5292</v>
          </cell>
          <cell r="J4002">
            <v>0.5292</v>
          </cell>
        </row>
        <row r="4003">
          <cell r="B4003" t="str">
            <v>TSY0000534</v>
          </cell>
          <cell r="C4003" t="str">
            <v>黑色拉锁250cm</v>
          </cell>
        </row>
        <row r="4003">
          <cell r="E4003" t="str">
            <v>AC</v>
          </cell>
          <cell r="F4003" t="str">
            <v>EA</v>
          </cell>
          <cell r="G4003" t="str">
            <v>P</v>
          </cell>
          <cell r="H4003" t="str">
            <v>standard</v>
          </cell>
          <cell r="I4003">
            <v>1.7581</v>
          </cell>
        </row>
        <row r="4004">
          <cell r="B4004" t="str">
            <v>SHT0011046</v>
          </cell>
          <cell r="C4004" t="str">
            <v>阻尼器调节机构</v>
          </cell>
          <cell r="D4004" t="str">
            <v>H4不可回位五档</v>
          </cell>
          <cell r="E4004" t="str">
            <v>AC</v>
          </cell>
          <cell r="F4004" t="str">
            <v>EA</v>
          </cell>
          <cell r="G4004" t="str">
            <v>P</v>
          </cell>
          <cell r="H4004" t="str">
            <v>standard</v>
          </cell>
          <cell r="I4004">
            <v>17.47</v>
          </cell>
          <cell r="J4004">
            <v>17.69</v>
          </cell>
        </row>
        <row r="4005">
          <cell r="B4005" t="str">
            <v>SHT0000175</v>
          </cell>
          <cell r="C4005" t="str">
            <v>SQDZ总座罩壳主动边黑色</v>
          </cell>
        </row>
        <row r="4005">
          <cell r="E4005" t="str">
            <v>AC</v>
          </cell>
          <cell r="F4005" t="str">
            <v>EA</v>
          </cell>
          <cell r="G4005" t="str">
            <v>P</v>
          </cell>
          <cell r="H4005" t="str">
            <v>standard</v>
          </cell>
          <cell r="I4005">
            <v>1.2</v>
          </cell>
          <cell r="J4005">
            <v>1.2</v>
          </cell>
        </row>
        <row r="4006">
          <cell r="B4006" t="str">
            <v>TSY0000535</v>
          </cell>
          <cell r="C4006" t="str">
            <v>棕色拉锁60cm</v>
          </cell>
        </row>
        <row r="4006">
          <cell r="E4006" t="str">
            <v>AC</v>
          </cell>
          <cell r="F4006" t="str">
            <v>EA</v>
          </cell>
          <cell r="G4006" t="str">
            <v>P</v>
          </cell>
          <cell r="H4006" t="str">
            <v>standard</v>
          </cell>
          <cell r="I4006">
            <v>0.402</v>
          </cell>
        </row>
        <row r="4007">
          <cell r="B4007" t="str">
            <v>SHT0011065</v>
          </cell>
          <cell r="C4007" t="str">
            <v>预埋钢丝A</v>
          </cell>
          <cell r="D4007" t="str">
            <v>H4-2.2靠背</v>
          </cell>
          <cell r="E4007" t="str">
            <v>AC</v>
          </cell>
          <cell r="F4007" t="str">
            <v>EA</v>
          </cell>
          <cell r="G4007" t="str">
            <v>P</v>
          </cell>
          <cell r="H4007" t="str">
            <v>standard</v>
          </cell>
          <cell r="I4007">
            <v>30.46</v>
          </cell>
          <cell r="J4007">
            <v>0.14</v>
          </cell>
        </row>
        <row r="4008">
          <cell r="B4008" t="str">
            <v>SCS0011980</v>
          </cell>
          <cell r="C4008" t="str">
            <v>前排靠背舒适性海绵3</v>
          </cell>
          <cell r="D4008" t="str">
            <v>V71</v>
          </cell>
          <cell r="E4008" t="str">
            <v>AC</v>
          </cell>
          <cell r="F4008" t="str">
            <v>EA</v>
          </cell>
          <cell r="G4008" t="str">
            <v>P</v>
          </cell>
          <cell r="H4008" t="str">
            <v>Standard</v>
          </cell>
          <cell r="I4008">
            <v>2.31</v>
          </cell>
          <cell r="J4008">
            <v>2.31</v>
          </cell>
        </row>
        <row r="4009">
          <cell r="B4009" t="str">
            <v>TSY0000537</v>
          </cell>
          <cell r="C4009" t="str">
            <v>棕色拉锁95cm</v>
          </cell>
        </row>
        <row r="4009">
          <cell r="E4009" t="str">
            <v>AC</v>
          </cell>
          <cell r="F4009" t="str">
            <v>EA</v>
          </cell>
          <cell r="G4009" t="str">
            <v>P</v>
          </cell>
          <cell r="H4009" t="str">
            <v>standard</v>
          </cell>
          <cell r="I4009">
            <v>0.6365</v>
          </cell>
        </row>
        <row r="4010">
          <cell r="B4010" t="str">
            <v>SHT0012218</v>
          </cell>
          <cell r="C4010" t="str">
            <v>主驾驶靠背四气袋腰托总成</v>
          </cell>
          <cell r="D4010" t="str">
            <v>重汽T5-2.0</v>
          </cell>
          <cell r="E4010" t="str">
            <v>AC</v>
          </cell>
          <cell r="F4010" t="str">
            <v>EA</v>
          </cell>
          <cell r="G4010" t="str">
            <v>P</v>
          </cell>
          <cell r="H4010" t="str">
            <v>standard</v>
          </cell>
          <cell r="I4010">
            <v>17.49</v>
          </cell>
          <cell r="J4010">
            <v>17.49</v>
          </cell>
        </row>
        <row r="4011">
          <cell r="B4011" t="str">
            <v>SHT0000181</v>
          </cell>
          <cell r="C4011" t="str">
            <v>重卡副司机主边调角器</v>
          </cell>
        </row>
        <row r="4011">
          <cell r="E4011" t="str">
            <v>AC</v>
          </cell>
          <cell r="F4011" t="str">
            <v>EA</v>
          </cell>
          <cell r="G4011" t="str">
            <v>P</v>
          </cell>
          <cell r="H4011" t="str">
            <v>standard</v>
          </cell>
          <cell r="I4011">
            <v>27.07</v>
          </cell>
          <cell r="J4011">
            <v>24.6067</v>
          </cell>
        </row>
        <row r="4012">
          <cell r="B4012" t="str">
            <v>TSY0000540</v>
          </cell>
          <cell r="C4012" t="str">
            <v>灰色拉锁95cm</v>
          </cell>
        </row>
        <row r="4012">
          <cell r="E4012" t="str">
            <v>AC</v>
          </cell>
          <cell r="F4012" t="str">
            <v>EA</v>
          </cell>
          <cell r="G4012" t="str">
            <v>P</v>
          </cell>
          <cell r="H4012" t="str">
            <v>standard</v>
          </cell>
          <cell r="I4012">
            <v>0.635</v>
          </cell>
        </row>
        <row r="4013">
          <cell r="B4013" t="str">
            <v>SHT0011651</v>
          </cell>
          <cell r="C4013" t="str">
            <v>副驾安全带总成</v>
          </cell>
        </row>
        <row r="4013">
          <cell r="E4013" t="str">
            <v>AC</v>
          </cell>
          <cell r="F4013" t="str">
            <v>EA</v>
          </cell>
          <cell r="G4013" t="str">
            <v>P</v>
          </cell>
          <cell r="H4013" t="str">
            <v>standard</v>
          </cell>
          <cell r="I4013">
            <v>69.03</v>
          </cell>
          <cell r="J4013">
            <v>69.03</v>
          </cell>
        </row>
        <row r="4014">
          <cell r="B4014" t="str">
            <v>SCS0011978</v>
          </cell>
          <cell r="C4014" t="str">
            <v>前排靠背舒适性海绵1</v>
          </cell>
          <cell r="D4014" t="str">
            <v>V71</v>
          </cell>
          <cell r="E4014" t="str">
            <v>AC</v>
          </cell>
          <cell r="F4014" t="str">
            <v>EA</v>
          </cell>
          <cell r="G4014" t="str">
            <v>P</v>
          </cell>
          <cell r="H4014" t="str">
            <v>Standard</v>
          </cell>
          <cell r="I4014">
            <v>3.1</v>
          </cell>
          <cell r="J4014">
            <v>3.1</v>
          </cell>
        </row>
        <row r="4015">
          <cell r="B4015" t="str">
            <v>TSY0000564</v>
          </cell>
          <cell r="C4015" t="str">
            <v>标识H070400000001</v>
          </cell>
        </row>
        <row r="4015">
          <cell r="E4015" t="str">
            <v>AC</v>
          </cell>
          <cell r="F4015" t="str">
            <v>EA</v>
          </cell>
          <cell r="G4015" t="str">
            <v>P</v>
          </cell>
          <cell r="H4015" t="str">
            <v>standard</v>
          </cell>
          <cell r="I4015">
            <v>0.0291</v>
          </cell>
        </row>
        <row r="4016">
          <cell r="B4016" t="str">
            <v>SHT0011613</v>
          </cell>
          <cell r="C4016" t="str">
            <v>H6右侧扶手本体总成黑色</v>
          </cell>
        </row>
        <row r="4016">
          <cell r="E4016" t="str">
            <v>AC</v>
          </cell>
          <cell r="F4016" t="str">
            <v>Ea</v>
          </cell>
          <cell r="G4016" t="str">
            <v>P</v>
          </cell>
          <cell r="H4016" t="str">
            <v>standard</v>
          </cell>
          <cell r="I4016">
            <v>54.41449</v>
          </cell>
          <cell r="J4016">
            <v>49</v>
          </cell>
        </row>
        <row r="4017">
          <cell r="B4017" t="str">
            <v>SCS0011977</v>
          </cell>
          <cell r="C4017" t="str">
            <v>前排右侧靠背无纺布</v>
          </cell>
          <cell r="D4017" t="str">
            <v>V71</v>
          </cell>
          <cell r="E4017" t="str">
            <v>AC</v>
          </cell>
          <cell r="F4017" t="str">
            <v>EA</v>
          </cell>
          <cell r="G4017" t="str">
            <v>P</v>
          </cell>
          <cell r="H4017" t="str">
            <v>Standard</v>
          </cell>
          <cell r="I4017">
            <v>1.8</v>
          </cell>
          <cell r="J4017">
            <v>1.8</v>
          </cell>
        </row>
        <row r="4018">
          <cell r="B4018" t="str">
            <v>TSY0000587</v>
          </cell>
          <cell r="C4018" t="str">
            <v>黑色明线20#/3</v>
          </cell>
        </row>
        <row r="4018">
          <cell r="E4018" t="str">
            <v>AC</v>
          </cell>
          <cell r="F4018" t="str">
            <v>M</v>
          </cell>
          <cell r="G4018" t="str">
            <v>P</v>
          </cell>
          <cell r="H4018" t="str">
            <v>standard</v>
          </cell>
          <cell r="I4018">
            <v>11.0345</v>
          </cell>
        </row>
        <row r="4019">
          <cell r="B4019" t="str">
            <v>SHT0011652</v>
          </cell>
          <cell r="C4019" t="str">
            <v>副驾高配带扣总成</v>
          </cell>
        </row>
        <row r="4019">
          <cell r="E4019" t="str">
            <v>AC</v>
          </cell>
          <cell r="F4019" t="str">
            <v>EA</v>
          </cell>
          <cell r="G4019" t="str">
            <v>P</v>
          </cell>
          <cell r="H4019" t="str">
            <v>standard</v>
          </cell>
          <cell r="I4019">
            <v>35.52</v>
          </cell>
          <cell r="J4019">
            <v>35.52</v>
          </cell>
        </row>
        <row r="4020">
          <cell r="B4020" t="str">
            <v>SHT0000450</v>
          </cell>
          <cell r="C4020" t="str">
            <v>H4A司机仰角手柄黑色</v>
          </cell>
        </row>
        <row r="4020">
          <cell r="E4020" t="str">
            <v>AC</v>
          </cell>
          <cell r="F4020" t="str">
            <v>EA</v>
          </cell>
          <cell r="G4020" t="str">
            <v>P</v>
          </cell>
          <cell r="H4020" t="str">
            <v>standard</v>
          </cell>
          <cell r="I4020">
            <v>0.539</v>
          </cell>
        </row>
        <row r="4021">
          <cell r="B4021" t="str">
            <v>TSY0000599</v>
          </cell>
          <cell r="C4021" t="str">
            <v>布料T068H</v>
          </cell>
          <cell r="D4021" t="str">
            <v>宽1500mm</v>
          </cell>
          <cell r="E4021" t="str">
            <v>AC</v>
          </cell>
          <cell r="F4021" t="str">
            <v>M</v>
          </cell>
          <cell r="G4021" t="str">
            <v>P</v>
          </cell>
          <cell r="H4021" t="str">
            <v>standard</v>
          </cell>
          <cell r="I4021">
            <v>15.0785</v>
          </cell>
        </row>
        <row r="4022">
          <cell r="B4022" t="str">
            <v>SHT0011612</v>
          </cell>
          <cell r="C4022" t="str">
            <v>H6左侧扶手本体总成黑色</v>
          </cell>
        </row>
        <row r="4022">
          <cell r="E4022" t="str">
            <v>AC</v>
          </cell>
          <cell r="F4022" t="str">
            <v>Ea</v>
          </cell>
          <cell r="G4022" t="str">
            <v>P</v>
          </cell>
          <cell r="H4022" t="str">
            <v>standard</v>
          </cell>
          <cell r="I4022">
            <v>52.24089</v>
          </cell>
          <cell r="J4022">
            <v>49</v>
          </cell>
        </row>
        <row r="4023">
          <cell r="B4023" t="str">
            <v>SHT0000190</v>
          </cell>
          <cell r="C4023" t="str">
            <v>H3000靠背面套总成114</v>
          </cell>
          <cell r="D4023" t="str">
            <v>SQXM3000-6802300-G</v>
          </cell>
          <cell r="E4023" t="str">
            <v>NEW</v>
          </cell>
          <cell r="F4023" t="str">
            <v>EA</v>
          </cell>
          <cell r="G4023" t="str">
            <v>P</v>
          </cell>
          <cell r="H4023" t="str">
            <v>Standard</v>
          </cell>
          <cell r="I4023">
            <v>38.1171</v>
          </cell>
        </row>
        <row r="4024">
          <cell r="B4024" t="str">
            <v>TSY0000608</v>
          </cell>
          <cell r="C4024" t="str">
            <v>主料T656-1</v>
          </cell>
        </row>
        <row r="4024">
          <cell r="E4024" t="str">
            <v>AC</v>
          </cell>
          <cell r="F4024" t="str">
            <v>M</v>
          </cell>
          <cell r="G4024" t="str">
            <v>P</v>
          </cell>
          <cell r="H4024" t="str">
            <v>standard</v>
          </cell>
          <cell r="I4024">
            <v>17.5214</v>
          </cell>
        </row>
        <row r="4025">
          <cell r="B4025" t="str">
            <v>SHT0011604</v>
          </cell>
          <cell r="C4025" t="str">
            <v>坐垫预埋钢丝D</v>
          </cell>
          <cell r="D4025" t="str">
            <v>H4-2.2</v>
          </cell>
          <cell r="E4025" t="str">
            <v>NEW</v>
          </cell>
          <cell r="F4025" t="str">
            <v>EA</v>
          </cell>
          <cell r="G4025" t="str">
            <v>P</v>
          </cell>
          <cell r="H4025" t="str">
            <v>Standard</v>
          </cell>
          <cell r="I4025">
            <v>0.0001</v>
          </cell>
          <cell r="J4025">
            <v>0.2</v>
          </cell>
        </row>
        <row r="4026">
          <cell r="B4026" t="str">
            <v>SCS0011943</v>
          </cell>
          <cell r="C4026" t="str">
            <v>后排座椅靠背面套</v>
          </cell>
          <cell r="D4026" t="str">
            <v>B40V后排蓝白</v>
          </cell>
          <cell r="E4026" t="str">
            <v>AC</v>
          </cell>
          <cell r="F4026" t="str">
            <v>EA</v>
          </cell>
          <cell r="G4026" t="str">
            <v>P</v>
          </cell>
          <cell r="H4026" t="str">
            <v>Standard</v>
          </cell>
          <cell r="I4026">
            <v>0</v>
          </cell>
        </row>
        <row r="4027">
          <cell r="B4027" t="str">
            <v>TSY0000626</v>
          </cell>
          <cell r="C4027" t="str">
            <v>标识H1704011002A0</v>
          </cell>
        </row>
        <row r="4027">
          <cell r="E4027" t="str">
            <v>AC</v>
          </cell>
          <cell r="F4027" t="str">
            <v>EA</v>
          </cell>
          <cell r="G4027" t="str">
            <v>P</v>
          </cell>
          <cell r="H4027" t="str">
            <v>standard</v>
          </cell>
          <cell r="I4027">
            <v>0.0291</v>
          </cell>
        </row>
        <row r="4028">
          <cell r="B4028" t="str">
            <v>SHT0011603</v>
          </cell>
          <cell r="C4028" t="str">
            <v>坐垫预埋钢丝C</v>
          </cell>
          <cell r="D4028" t="str">
            <v>H4-2.2</v>
          </cell>
          <cell r="E4028" t="str">
            <v>NEW</v>
          </cell>
          <cell r="F4028" t="str">
            <v>EA</v>
          </cell>
          <cell r="G4028" t="str">
            <v>P</v>
          </cell>
          <cell r="H4028" t="str">
            <v>Standard</v>
          </cell>
          <cell r="I4028">
            <v>0.0001</v>
          </cell>
          <cell r="J4028">
            <v>0.2</v>
          </cell>
        </row>
        <row r="4029">
          <cell r="B4029" t="str">
            <v>SHT0000196</v>
          </cell>
          <cell r="C4029" t="str">
            <v>M3000主驾左大护板带孔</v>
          </cell>
          <cell r="D4029" t="str">
            <v>电加热</v>
          </cell>
          <cell r="E4029" t="str">
            <v>AC</v>
          </cell>
          <cell r="F4029" t="str">
            <v>Ea</v>
          </cell>
          <cell r="G4029" t="str">
            <v>P</v>
          </cell>
          <cell r="H4029" t="str">
            <v>standard</v>
          </cell>
          <cell r="I4029">
            <v>7.7782</v>
          </cell>
        </row>
        <row r="4030">
          <cell r="B4030" t="str">
            <v>TSY0000628</v>
          </cell>
          <cell r="C4030" t="str">
            <v>标识H1704011001A0</v>
          </cell>
        </row>
        <row r="4030">
          <cell r="E4030" t="str">
            <v>AC</v>
          </cell>
          <cell r="F4030" t="str">
            <v>EA</v>
          </cell>
          <cell r="G4030" t="str">
            <v>P</v>
          </cell>
          <cell r="H4030" t="str">
            <v>standard</v>
          </cell>
          <cell r="I4030">
            <v>0.0291</v>
          </cell>
        </row>
        <row r="4031">
          <cell r="B4031" t="str">
            <v>SHT0011602</v>
          </cell>
          <cell r="C4031" t="str">
            <v>标配副驾靠背面套总成</v>
          </cell>
          <cell r="D4031" t="str">
            <v>H6织物面套</v>
          </cell>
          <cell r="E4031" t="str">
            <v>AC</v>
          </cell>
          <cell r="F4031" t="str">
            <v>EA</v>
          </cell>
          <cell r="G4031" t="str">
            <v>P</v>
          </cell>
          <cell r="H4031" t="str">
            <v>Standard</v>
          </cell>
          <cell r="I4031">
            <v>79.61</v>
          </cell>
          <cell r="J4031">
            <v>79.61</v>
          </cell>
        </row>
        <row r="4032">
          <cell r="B4032" t="str">
            <v>SHT0000217</v>
          </cell>
          <cell r="C4032" t="str">
            <v>H3改型小铰链护罩</v>
          </cell>
        </row>
        <row r="4032">
          <cell r="E4032" t="str">
            <v>AC</v>
          </cell>
          <cell r="F4032" t="str">
            <v>EA</v>
          </cell>
          <cell r="G4032" t="str">
            <v>P</v>
          </cell>
          <cell r="H4032" t="str">
            <v>standard</v>
          </cell>
          <cell r="I4032">
            <v>0.1323</v>
          </cell>
        </row>
        <row r="4033">
          <cell r="B4033" t="str">
            <v>TSY0000634</v>
          </cell>
          <cell r="C4033" t="str">
            <v>打孔纸1.6M</v>
          </cell>
        </row>
        <row r="4033">
          <cell r="E4033" t="str">
            <v>AC</v>
          </cell>
          <cell r="F4033" t="str">
            <v>EA</v>
          </cell>
          <cell r="G4033" t="str">
            <v>P</v>
          </cell>
          <cell r="H4033" t="str">
            <v>standard</v>
          </cell>
          <cell r="I4033">
            <v>4.4425</v>
          </cell>
        </row>
        <row r="4034">
          <cell r="B4034" t="str">
            <v>SHT0011653</v>
          </cell>
          <cell r="C4034" t="str">
            <v>安全带带扣总成</v>
          </cell>
          <cell r="D4034" t="str">
            <v>无线束</v>
          </cell>
          <cell r="E4034" t="str">
            <v>AC</v>
          </cell>
          <cell r="F4034" t="str">
            <v>EA</v>
          </cell>
          <cell r="G4034" t="str">
            <v>P</v>
          </cell>
          <cell r="H4034" t="str">
            <v>Standard</v>
          </cell>
          <cell r="I4034">
            <v>28.97</v>
          </cell>
          <cell r="J4034">
            <v>28.97</v>
          </cell>
        </row>
        <row r="4035">
          <cell r="B4035" t="str">
            <v>SHT0000226</v>
          </cell>
          <cell r="C4035" t="str">
            <v>驾驶员坐垫护面总成</v>
          </cell>
          <cell r="D4035" t="str">
            <v>L3000座布面</v>
          </cell>
          <cell r="E4035" t="str">
            <v>AC</v>
          </cell>
          <cell r="F4035" t="str">
            <v>EA</v>
          </cell>
          <cell r="G4035" t="str">
            <v>P</v>
          </cell>
          <cell r="H4035" t="str">
            <v>Standard</v>
          </cell>
          <cell r="I4035">
            <v>27.7125</v>
          </cell>
        </row>
        <row r="4036">
          <cell r="B4036" t="str">
            <v>TSY0000635</v>
          </cell>
          <cell r="C4036" t="str">
            <v>胶膜2.1M</v>
          </cell>
        </row>
        <row r="4036">
          <cell r="E4036" t="str">
            <v>AC</v>
          </cell>
          <cell r="F4036" t="str">
            <v>EA</v>
          </cell>
          <cell r="G4036" t="str">
            <v>P</v>
          </cell>
          <cell r="H4036" t="str">
            <v>standard</v>
          </cell>
          <cell r="I4036">
            <v>9.7345</v>
          </cell>
        </row>
        <row r="4037">
          <cell r="B4037" t="str">
            <v>SHT0011597</v>
          </cell>
          <cell r="C4037" t="str">
            <v>坐垫泡沫预埋钢丝4.1</v>
          </cell>
          <cell r="D4037" t="str">
            <v>H4-2.2</v>
          </cell>
          <cell r="E4037" t="str">
            <v>AC</v>
          </cell>
          <cell r="F4037" t="str">
            <v>EA</v>
          </cell>
          <cell r="G4037" t="str">
            <v>P</v>
          </cell>
          <cell r="H4037" t="str">
            <v>Standard</v>
          </cell>
          <cell r="I4037">
            <v>0.15</v>
          </cell>
          <cell r="J4037">
            <v>0.15</v>
          </cell>
        </row>
        <row r="4038">
          <cell r="B4038" t="str">
            <v>SHT0000238</v>
          </cell>
          <cell r="C4038" t="str">
            <v>欧曼右置车杂物箱</v>
          </cell>
        </row>
        <row r="4038">
          <cell r="E4038" t="str">
            <v>AC</v>
          </cell>
          <cell r="F4038" t="str">
            <v>Ea</v>
          </cell>
          <cell r="G4038" t="str">
            <v>P</v>
          </cell>
          <cell r="H4038" t="str">
            <v>standard</v>
          </cell>
          <cell r="I4038">
            <v>16.07377</v>
          </cell>
        </row>
        <row r="4039">
          <cell r="B4039" t="str">
            <v>TSY0000660</v>
          </cell>
          <cell r="C4039" t="str">
            <v>吊紧带KT-106-245</v>
          </cell>
          <cell r="D4039" t="str">
            <v>245mm</v>
          </cell>
          <cell r="E4039" t="str">
            <v>AC</v>
          </cell>
          <cell r="F4039" t="str">
            <v>EA</v>
          </cell>
          <cell r="G4039" t="str">
            <v>P</v>
          </cell>
          <cell r="H4039" t="str">
            <v>standard</v>
          </cell>
          <cell r="I4039">
            <v>0.1795</v>
          </cell>
        </row>
        <row r="4040">
          <cell r="B4040" t="str">
            <v>SHT0011656</v>
          </cell>
          <cell r="C4040" t="str">
            <v>坐垫钢丝</v>
          </cell>
          <cell r="D4040" t="str">
            <v>H6主驾</v>
          </cell>
          <cell r="E4040" t="str">
            <v>AC</v>
          </cell>
          <cell r="F4040" t="str">
            <v>EA</v>
          </cell>
          <cell r="G4040" t="str">
            <v>P</v>
          </cell>
          <cell r="H4040" t="str">
            <v>standard</v>
          </cell>
          <cell r="I4040">
            <v>0.25</v>
          </cell>
          <cell r="J4040">
            <v>0.1349</v>
          </cell>
        </row>
        <row r="4041">
          <cell r="B4041" t="str">
            <v>SHT0000247</v>
          </cell>
          <cell r="C4041" t="str">
            <v>右侧前升降把手浅灰色</v>
          </cell>
        </row>
        <row r="4041">
          <cell r="E4041" t="str">
            <v>AC</v>
          </cell>
          <cell r="F4041" t="str">
            <v>EA</v>
          </cell>
          <cell r="G4041" t="str">
            <v>P</v>
          </cell>
          <cell r="H4041" t="str">
            <v>standard</v>
          </cell>
          <cell r="I4041">
            <v>0.67</v>
          </cell>
          <cell r="J4041">
            <v>0.67</v>
          </cell>
        </row>
        <row r="4042">
          <cell r="B4042" t="str">
            <v>TSY0000675</v>
          </cell>
          <cell r="C4042" t="str">
            <v>标识H470400000118</v>
          </cell>
        </row>
        <row r="4042">
          <cell r="E4042" t="str">
            <v>AC</v>
          </cell>
          <cell r="F4042" t="str">
            <v>EA</v>
          </cell>
          <cell r="G4042" t="str">
            <v>P</v>
          </cell>
          <cell r="H4042" t="str">
            <v>standard</v>
          </cell>
          <cell r="I4042">
            <v>0.0291</v>
          </cell>
        </row>
        <row r="4043">
          <cell r="B4043" t="str">
            <v>SHT0011657</v>
          </cell>
          <cell r="C4043" t="str">
            <v>坐垫舒适性海绵右</v>
          </cell>
          <cell r="D4043" t="str">
            <v>无网格布</v>
          </cell>
          <cell r="E4043" t="str">
            <v>AC</v>
          </cell>
          <cell r="F4043" t="str">
            <v>EA</v>
          </cell>
          <cell r="G4043" t="str">
            <v>P</v>
          </cell>
          <cell r="H4043" t="str">
            <v>standard</v>
          </cell>
          <cell r="I4043">
            <v>3.9145</v>
          </cell>
        </row>
        <row r="4044">
          <cell r="B4044" t="str">
            <v>SHT0000440</v>
          </cell>
          <cell r="C4044" t="str">
            <v>H4A升级司机座座盆总成</v>
          </cell>
        </row>
        <row r="4044">
          <cell r="E4044" t="str">
            <v>AC</v>
          </cell>
          <cell r="F4044" t="str">
            <v>EA</v>
          </cell>
          <cell r="G4044" t="str">
            <v>P</v>
          </cell>
          <cell r="H4044" t="str">
            <v>standard</v>
          </cell>
          <cell r="I4044">
            <v>15.3769</v>
          </cell>
        </row>
        <row r="4045">
          <cell r="B4045" t="str">
            <v>TSY0000676</v>
          </cell>
          <cell r="C4045" t="str">
            <v>标识H470400000120</v>
          </cell>
        </row>
        <row r="4045">
          <cell r="E4045" t="str">
            <v>AC</v>
          </cell>
          <cell r="F4045" t="str">
            <v>EA</v>
          </cell>
          <cell r="G4045" t="str">
            <v>P</v>
          </cell>
          <cell r="H4045" t="str">
            <v>standard</v>
          </cell>
          <cell r="I4045">
            <v>0.0291</v>
          </cell>
        </row>
        <row r="4046">
          <cell r="B4046" t="str">
            <v>SHT0011658</v>
          </cell>
          <cell r="C4046" t="str">
            <v>坐垫舒适性海绵左</v>
          </cell>
          <cell r="D4046" t="str">
            <v>无网格布</v>
          </cell>
          <cell r="E4046" t="str">
            <v>AC</v>
          </cell>
          <cell r="F4046" t="str">
            <v>EA</v>
          </cell>
          <cell r="G4046" t="str">
            <v>P</v>
          </cell>
          <cell r="H4046" t="str">
            <v>standard</v>
          </cell>
          <cell r="I4046">
            <v>3.9145</v>
          </cell>
        </row>
        <row r="4047">
          <cell r="B4047" t="str">
            <v>SCS0011905</v>
          </cell>
          <cell r="C4047" t="str">
            <v>后排座椅左靠背面套</v>
          </cell>
          <cell r="D4047" t="str">
            <v>B40L中改后排蓝白</v>
          </cell>
          <cell r="E4047" t="str">
            <v>AC</v>
          </cell>
          <cell r="F4047" t="str">
            <v>EA</v>
          </cell>
          <cell r="G4047" t="str">
            <v>P</v>
          </cell>
          <cell r="H4047" t="str">
            <v>Standard</v>
          </cell>
          <cell r="I4047">
            <v>0</v>
          </cell>
        </row>
        <row r="4048">
          <cell r="B4048" t="str">
            <v>TSY0000677</v>
          </cell>
          <cell r="C4048" t="str">
            <v>标识H470400000121</v>
          </cell>
        </row>
        <row r="4048">
          <cell r="E4048" t="str">
            <v>AC</v>
          </cell>
          <cell r="F4048" t="str">
            <v>EA</v>
          </cell>
          <cell r="G4048" t="str">
            <v>P</v>
          </cell>
          <cell r="H4048" t="str">
            <v>standard</v>
          </cell>
          <cell r="I4048">
            <v>0.0291</v>
          </cell>
        </row>
        <row r="4049">
          <cell r="B4049" t="str">
            <v>SHT0011579</v>
          </cell>
          <cell r="C4049" t="str">
            <v>气囊总成</v>
          </cell>
          <cell r="D4049" t="str">
            <v>H4-2.0</v>
          </cell>
          <cell r="E4049" t="str">
            <v>AC</v>
          </cell>
          <cell r="F4049" t="str">
            <v>EA</v>
          </cell>
          <cell r="G4049" t="str">
            <v>P</v>
          </cell>
          <cell r="H4049" t="str">
            <v>standard</v>
          </cell>
          <cell r="I4049">
            <v>58.22</v>
          </cell>
          <cell r="J4049">
            <v>58.22</v>
          </cell>
        </row>
        <row r="4050">
          <cell r="B4050" t="str">
            <v>SHT0001754</v>
          </cell>
          <cell r="C4050" t="str">
            <v>重卡锁钩标识</v>
          </cell>
        </row>
        <row r="4050">
          <cell r="E4050" t="str">
            <v>AC</v>
          </cell>
          <cell r="F4050" t="str">
            <v>EA</v>
          </cell>
          <cell r="G4050" t="str">
            <v>P</v>
          </cell>
          <cell r="H4050" t="str">
            <v>standard</v>
          </cell>
          <cell r="I4050">
            <v>0.0227</v>
          </cell>
          <cell r="J4050">
            <v>0.0222409468938462</v>
          </cell>
        </row>
        <row r="4051">
          <cell r="B4051" t="str">
            <v>TSY0000678</v>
          </cell>
          <cell r="C4051" t="str">
            <v>标识H4704011200A0</v>
          </cell>
        </row>
        <row r="4051">
          <cell r="E4051" t="str">
            <v>AC</v>
          </cell>
          <cell r="F4051" t="str">
            <v>EA</v>
          </cell>
          <cell r="G4051" t="str">
            <v>P</v>
          </cell>
          <cell r="H4051" t="str">
            <v>standard</v>
          </cell>
          <cell r="I4051">
            <v>0.0001</v>
          </cell>
        </row>
        <row r="4052">
          <cell r="B4052" t="str">
            <v>SHT0011578</v>
          </cell>
          <cell r="C4052" t="str">
            <v>副驾驶速降开关按钮帽</v>
          </cell>
        </row>
        <row r="4052">
          <cell r="E4052" t="str">
            <v>AC</v>
          </cell>
          <cell r="F4052" t="str">
            <v>EA</v>
          </cell>
          <cell r="G4052" t="str">
            <v>P</v>
          </cell>
          <cell r="H4052" t="str">
            <v>standard</v>
          </cell>
          <cell r="I4052">
            <v>1.22</v>
          </cell>
        </row>
        <row r="4053">
          <cell r="B4053" t="str">
            <v>SHT0000255</v>
          </cell>
          <cell r="C4053" t="str">
            <v>气囊减震器总成</v>
          </cell>
          <cell r="D4053" t="str">
            <v>陕汽</v>
          </cell>
          <cell r="E4053" t="str">
            <v>AC</v>
          </cell>
          <cell r="F4053" t="str">
            <v>EA</v>
          </cell>
          <cell r="G4053" t="str">
            <v>P</v>
          </cell>
          <cell r="H4053" t="str">
            <v>standard</v>
          </cell>
          <cell r="I4053">
            <v>211.77367</v>
          </cell>
        </row>
        <row r="4054">
          <cell r="B4054" t="str">
            <v>TSY0000679</v>
          </cell>
          <cell r="C4054" t="str">
            <v>主料08003</v>
          </cell>
          <cell r="D4054" t="str">
            <v>宽1500mm</v>
          </cell>
          <cell r="E4054" t="str">
            <v>AC</v>
          </cell>
          <cell r="F4054" t="str">
            <v>M</v>
          </cell>
          <cell r="G4054" t="str">
            <v>P</v>
          </cell>
          <cell r="H4054" t="str">
            <v>standard</v>
          </cell>
          <cell r="I4054">
            <v>64.1026</v>
          </cell>
        </row>
        <row r="4055">
          <cell r="B4055" t="str">
            <v>SHT0011575</v>
          </cell>
          <cell r="C4055" t="str">
            <v>高调器下滑盖</v>
          </cell>
          <cell r="D4055" t="str">
            <v>H6</v>
          </cell>
          <cell r="E4055" t="str">
            <v>AC</v>
          </cell>
          <cell r="F4055" t="str">
            <v>EA</v>
          </cell>
          <cell r="G4055" t="str">
            <v>P</v>
          </cell>
          <cell r="H4055" t="str">
            <v>standard</v>
          </cell>
          <cell r="I4055">
            <v>2.78023</v>
          </cell>
        </row>
        <row r="4056">
          <cell r="B4056" t="str">
            <v>SHT0000257</v>
          </cell>
          <cell r="C4056" t="str">
            <v>右侧副边调角器总成</v>
          </cell>
          <cell r="D4056" t="str">
            <v>欧曼</v>
          </cell>
          <cell r="E4056" t="str">
            <v>AC</v>
          </cell>
          <cell r="F4056" t="str">
            <v>EA</v>
          </cell>
          <cell r="G4056" t="str">
            <v>P</v>
          </cell>
          <cell r="H4056" t="str">
            <v>standard</v>
          </cell>
          <cell r="I4056">
            <v>14.83031</v>
          </cell>
        </row>
        <row r="4057">
          <cell r="B4057" t="str">
            <v>TSY0000681</v>
          </cell>
          <cell r="C4057" t="str">
            <v>板条KT-15-105</v>
          </cell>
          <cell r="D4057" t="str">
            <v>105mm</v>
          </cell>
          <cell r="E4057" t="str">
            <v>AC</v>
          </cell>
          <cell r="F4057" t="str">
            <v>EA</v>
          </cell>
          <cell r="G4057" t="str">
            <v>P</v>
          </cell>
          <cell r="H4057" t="str">
            <v>standard</v>
          </cell>
          <cell r="I4057">
            <v>0.0889</v>
          </cell>
          <cell r="J4057">
            <v>0.0865</v>
          </cell>
        </row>
        <row r="4058">
          <cell r="B4058" t="str">
            <v>SHT0010954</v>
          </cell>
          <cell r="C4058" t="str">
            <v>驾驶员通风开关</v>
          </cell>
          <cell r="D4058" t="str">
            <v>一汽轻卡</v>
          </cell>
          <cell r="E4058" t="str">
            <v>AC</v>
          </cell>
          <cell r="F4058" t="str">
            <v>EA</v>
          </cell>
          <cell r="G4058" t="str">
            <v>P</v>
          </cell>
          <cell r="H4058" t="str">
            <v>standard</v>
          </cell>
          <cell r="I4058">
            <v>15.3066</v>
          </cell>
          <cell r="J4058">
            <v>15.3066</v>
          </cell>
        </row>
        <row r="4059">
          <cell r="B4059" t="str">
            <v>SHT0000275</v>
          </cell>
          <cell r="C4059" t="str">
            <v>陕汽机械靠背骨架总成</v>
          </cell>
          <cell r="D4059" t="str">
            <v>大运</v>
          </cell>
          <cell r="E4059" t="str">
            <v>AC</v>
          </cell>
          <cell r="F4059" t="str">
            <v>EA</v>
          </cell>
          <cell r="G4059" t="str">
            <v>P</v>
          </cell>
          <cell r="H4059" t="str">
            <v>standard</v>
          </cell>
          <cell r="I4059">
            <v>49.92642</v>
          </cell>
        </row>
        <row r="4060">
          <cell r="B4060" t="str">
            <v>TSY0000683</v>
          </cell>
          <cell r="C4060" t="str">
            <v>标识5189700143</v>
          </cell>
        </row>
        <row r="4060">
          <cell r="E4060" t="str">
            <v>AC</v>
          </cell>
          <cell r="F4060" t="str">
            <v>EA</v>
          </cell>
          <cell r="G4060" t="str">
            <v>P</v>
          </cell>
          <cell r="H4060" t="str">
            <v>standard</v>
          </cell>
          <cell r="I4060">
            <v>0.0291</v>
          </cell>
        </row>
        <row r="4061">
          <cell r="B4061" t="str">
            <v>SHT0011556</v>
          </cell>
          <cell r="C4061" t="str">
            <v>副驾驶员后部罩壳</v>
          </cell>
          <cell r="D4061" t="str">
            <v>H6</v>
          </cell>
          <cell r="E4061" t="str">
            <v>AC</v>
          </cell>
          <cell r="F4061" t="str">
            <v>EA</v>
          </cell>
          <cell r="G4061" t="str">
            <v>P</v>
          </cell>
          <cell r="H4061" t="str">
            <v>standard</v>
          </cell>
          <cell r="I4061">
            <v>9.82863</v>
          </cell>
        </row>
        <row r="4062">
          <cell r="B4062" t="str">
            <v>SHT0000279</v>
          </cell>
          <cell r="C4062" t="str">
            <v>G项目头枕插管</v>
          </cell>
        </row>
        <row r="4062">
          <cell r="E4062" t="str">
            <v>AC</v>
          </cell>
          <cell r="F4062" t="str">
            <v>EA</v>
          </cell>
          <cell r="G4062" t="str">
            <v>P</v>
          </cell>
          <cell r="H4062" t="str">
            <v>standard</v>
          </cell>
          <cell r="I4062">
            <v>0.9039</v>
          </cell>
          <cell r="J4062">
            <v>0.90386</v>
          </cell>
        </row>
        <row r="4063">
          <cell r="B4063" t="str">
            <v>TSY0000685</v>
          </cell>
          <cell r="C4063" t="str">
            <v>标识H470400000119</v>
          </cell>
        </row>
        <row r="4063">
          <cell r="E4063" t="str">
            <v>AC</v>
          </cell>
          <cell r="F4063" t="str">
            <v>EA</v>
          </cell>
          <cell r="G4063" t="str">
            <v>P</v>
          </cell>
          <cell r="H4063" t="str">
            <v>standard</v>
          </cell>
          <cell r="I4063">
            <v>0.0291</v>
          </cell>
        </row>
        <row r="4064">
          <cell r="B4064" t="str">
            <v>SHT0002507</v>
          </cell>
          <cell r="C4064" t="str">
            <v>副驾驶员靠背骨架总成</v>
          </cell>
          <cell r="D4064" t="str">
            <v>H4-2.0带塑料件</v>
          </cell>
          <cell r="E4064" t="str">
            <v>AC</v>
          </cell>
          <cell r="F4064" t="str">
            <v>EA</v>
          </cell>
          <cell r="G4064" t="str">
            <v>P</v>
          </cell>
          <cell r="H4064" t="str">
            <v>standard</v>
          </cell>
          <cell r="I4064">
            <v>48.52</v>
          </cell>
        </row>
        <row r="4065">
          <cell r="B4065" t="str">
            <v>SHT0000414</v>
          </cell>
          <cell r="C4065" t="str">
            <v>重卡副背骨架总成无喷涂</v>
          </cell>
        </row>
        <row r="4065">
          <cell r="E4065" t="str">
            <v>AC</v>
          </cell>
          <cell r="F4065" t="str">
            <v>EA</v>
          </cell>
          <cell r="G4065" t="str">
            <v>P</v>
          </cell>
          <cell r="H4065" t="str">
            <v>standard</v>
          </cell>
          <cell r="I4065">
            <v>21.8442</v>
          </cell>
          <cell r="J4065">
            <v>21.8442</v>
          </cell>
        </row>
        <row r="4066">
          <cell r="B4066" t="str">
            <v>TSY0000691</v>
          </cell>
          <cell r="C4066" t="str">
            <v>主料FAWML5010</v>
          </cell>
          <cell r="D4066" t="str">
            <v>500mm*600mmJ7F-AA95</v>
          </cell>
          <cell r="E4066" t="str">
            <v>AC</v>
          </cell>
          <cell r="F4066" t="str">
            <v>M</v>
          </cell>
          <cell r="G4066" t="str">
            <v>P</v>
          </cell>
          <cell r="H4066" t="str">
            <v>standard</v>
          </cell>
          <cell r="I4066">
            <v>9</v>
          </cell>
          <cell r="J4066">
            <v>9</v>
          </cell>
        </row>
        <row r="4067">
          <cell r="B4067" t="str">
            <v>SHT0010941</v>
          </cell>
          <cell r="C4067" t="str">
            <v>升降速降开关气管总成</v>
          </cell>
          <cell r="D4067" t="str">
            <v>H4手柄黑色</v>
          </cell>
          <cell r="E4067" t="str">
            <v>AC</v>
          </cell>
          <cell r="F4067" t="str">
            <v>EA</v>
          </cell>
          <cell r="G4067" t="str">
            <v>P</v>
          </cell>
          <cell r="H4067" t="str">
            <v>standard</v>
          </cell>
          <cell r="I4067">
            <v>183.95</v>
          </cell>
          <cell r="J4067">
            <v>178.59</v>
          </cell>
        </row>
        <row r="4068">
          <cell r="B4068" t="str">
            <v>SHT0000295</v>
          </cell>
          <cell r="C4068" t="str">
            <v>重卡右舵中间背骨架总成</v>
          </cell>
        </row>
        <row r="4068">
          <cell r="E4068" t="str">
            <v>AC</v>
          </cell>
          <cell r="F4068" t="str">
            <v>EA</v>
          </cell>
          <cell r="G4068" t="str">
            <v>P</v>
          </cell>
          <cell r="H4068" t="str">
            <v>standard</v>
          </cell>
          <cell r="I4068">
            <v>19.65</v>
          </cell>
          <cell r="J4068">
            <v>19.65</v>
          </cell>
        </row>
        <row r="4069">
          <cell r="B4069" t="str">
            <v>TSY0000692</v>
          </cell>
          <cell r="C4069" t="str">
            <v>辅料TR5218</v>
          </cell>
          <cell r="D4069" t="str">
            <v>J7F-AA95</v>
          </cell>
          <cell r="E4069" t="str">
            <v>AC</v>
          </cell>
          <cell r="F4069" t="str">
            <v>M</v>
          </cell>
          <cell r="G4069" t="str">
            <v>P</v>
          </cell>
          <cell r="H4069" t="str">
            <v>standard</v>
          </cell>
          <cell r="I4069">
            <v>25.3</v>
          </cell>
          <cell r="J4069">
            <v>25.3</v>
          </cell>
        </row>
        <row r="4070">
          <cell r="B4070" t="str">
            <v>SHT0011967</v>
          </cell>
          <cell r="C4070" t="str">
            <v>2.0座椅仰角手柄带标识</v>
          </cell>
        </row>
        <row r="4070">
          <cell r="E4070" t="str">
            <v>AC</v>
          </cell>
          <cell r="F4070" t="str">
            <v>EA</v>
          </cell>
          <cell r="G4070" t="str">
            <v>P</v>
          </cell>
          <cell r="H4070" t="str">
            <v>standard</v>
          </cell>
          <cell r="I4070">
            <v>1.5881</v>
          </cell>
          <cell r="J4070">
            <v>2.2796</v>
          </cell>
        </row>
        <row r="4071">
          <cell r="B4071" t="str">
            <v>SHT0000407</v>
          </cell>
          <cell r="C4071" t="str">
            <v>SQDZ副司机升降器把手右黄</v>
          </cell>
        </row>
        <row r="4071">
          <cell r="E4071" t="str">
            <v>AC</v>
          </cell>
          <cell r="F4071" t="str">
            <v>EA</v>
          </cell>
          <cell r="G4071" t="str">
            <v>P</v>
          </cell>
          <cell r="H4071" t="str">
            <v>standard</v>
          </cell>
          <cell r="I4071">
            <v>0.5605</v>
          </cell>
        </row>
        <row r="4072">
          <cell r="B4072" t="str">
            <v>TSY0000693</v>
          </cell>
          <cell r="C4072" t="str">
            <v>FAWML5012棕色丝光线20#/3</v>
          </cell>
          <cell r="D4072" t="str">
            <v>J7F-AA95</v>
          </cell>
          <cell r="E4072" t="str">
            <v>NA</v>
          </cell>
          <cell r="F4072" t="str">
            <v>M</v>
          </cell>
          <cell r="G4072" t="str">
            <v>P</v>
          </cell>
          <cell r="H4072" t="str">
            <v>standard</v>
          </cell>
          <cell r="I4072">
            <v>0.0082</v>
          </cell>
        </row>
        <row r="4073">
          <cell r="B4073" t="str">
            <v>SHT0011971</v>
          </cell>
          <cell r="C4073" t="str">
            <v>2.0座椅左侧罩壳</v>
          </cell>
          <cell r="D4073" t="str">
            <v>升降阻尼腰托安全带锁扣</v>
          </cell>
          <cell r="E4073" t="str">
            <v>AC</v>
          </cell>
          <cell r="F4073" t="str">
            <v>Ea</v>
          </cell>
          <cell r="G4073" t="str">
            <v>P</v>
          </cell>
          <cell r="H4073" t="str">
            <v>standard</v>
          </cell>
          <cell r="I4073">
            <v>8.48892</v>
          </cell>
        </row>
        <row r="4074">
          <cell r="B4074" t="str">
            <v>SHT0000305</v>
          </cell>
          <cell r="C4074" t="str">
            <v>靠背护面组件</v>
          </cell>
          <cell r="D4074" t="str">
            <v>19</v>
          </cell>
          <cell r="E4074" t="str">
            <v>AC</v>
          </cell>
          <cell r="F4074" t="str">
            <v>EA</v>
          </cell>
          <cell r="G4074" t="str">
            <v>P</v>
          </cell>
          <cell r="H4074" t="str">
            <v>Standard</v>
          </cell>
          <cell r="I4074">
            <v>34.965</v>
          </cell>
        </row>
        <row r="4075">
          <cell r="B4075" t="str">
            <v>TSY0000695</v>
          </cell>
          <cell r="C4075" t="str">
            <v>标识5189700449</v>
          </cell>
        </row>
        <row r="4075">
          <cell r="E4075" t="str">
            <v>AC</v>
          </cell>
          <cell r="F4075" t="str">
            <v>EA</v>
          </cell>
          <cell r="G4075" t="str">
            <v>P</v>
          </cell>
          <cell r="H4075" t="str">
            <v>standard</v>
          </cell>
          <cell r="I4075">
            <v>0.0291</v>
          </cell>
        </row>
        <row r="4076">
          <cell r="B4076" t="str">
            <v>SHT0010907</v>
          </cell>
          <cell r="C4076" t="str">
            <v>阻尼调节机构总成</v>
          </cell>
        </row>
        <row r="4076">
          <cell r="E4076" t="str">
            <v>AC</v>
          </cell>
          <cell r="F4076" t="str">
            <v>EA</v>
          </cell>
          <cell r="G4076" t="str">
            <v>P</v>
          </cell>
          <cell r="H4076" t="str">
            <v>standard</v>
          </cell>
          <cell r="I4076">
            <v>13.77</v>
          </cell>
        </row>
        <row r="4077">
          <cell r="B4077" t="str">
            <v>SHT0000354</v>
          </cell>
          <cell r="C4077" t="str">
            <v>摆轮</v>
          </cell>
          <cell r="D4077" t="str">
            <v>灰色</v>
          </cell>
          <cell r="E4077" t="str">
            <v>AC</v>
          </cell>
          <cell r="F4077" t="str">
            <v>EA</v>
          </cell>
          <cell r="G4077" t="str">
            <v>P</v>
          </cell>
          <cell r="H4077" t="str">
            <v>standard</v>
          </cell>
          <cell r="I4077">
            <v>3.21</v>
          </cell>
          <cell r="J4077">
            <v>3.22</v>
          </cell>
        </row>
        <row r="4078">
          <cell r="B4078" t="str">
            <v>TSY0000696</v>
          </cell>
          <cell r="C4078" t="str">
            <v>标识5189700149</v>
          </cell>
        </row>
        <row r="4078">
          <cell r="E4078" t="str">
            <v>AC</v>
          </cell>
          <cell r="F4078" t="str">
            <v>EA</v>
          </cell>
          <cell r="G4078" t="str">
            <v>P</v>
          </cell>
          <cell r="H4078" t="str">
            <v>standard</v>
          </cell>
          <cell r="I4078">
            <v>0.0001</v>
          </cell>
        </row>
        <row r="4079">
          <cell r="B4079" t="str">
            <v>SHT0010244</v>
          </cell>
          <cell r="C4079" t="str">
            <v>副驾靠背骨架焊接总成</v>
          </cell>
          <cell r="D4079" t="str">
            <v>H4A</v>
          </cell>
          <cell r="E4079" t="str">
            <v>AC</v>
          </cell>
          <cell r="F4079" t="str">
            <v>EA</v>
          </cell>
          <cell r="G4079" t="str">
            <v>P</v>
          </cell>
          <cell r="H4079" t="str">
            <v>standard</v>
          </cell>
          <cell r="I4079">
            <v>44.0057</v>
          </cell>
        </row>
        <row r="4080">
          <cell r="B4080" t="str">
            <v>SHT0000404</v>
          </cell>
          <cell r="C4080" t="str">
            <v>副司机升降把手后黑色</v>
          </cell>
        </row>
        <row r="4080">
          <cell r="E4080" t="str">
            <v>AC</v>
          </cell>
          <cell r="F4080" t="str">
            <v>EA</v>
          </cell>
          <cell r="G4080" t="str">
            <v>P</v>
          </cell>
          <cell r="H4080" t="str">
            <v>standard</v>
          </cell>
          <cell r="I4080">
            <v>0.98</v>
          </cell>
          <cell r="J4080">
            <v>0.98</v>
          </cell>
        </row>
        <row r="4081">
          <cell r="B4081" t="str">
            <v>TSY0000701</v>
          </cell>
          <cell r="C4081" t="str">
            <v>棕色压花通风主料</v>
          </cell>
          <cell r="D4081" t="str">
            <v>500mm*600mmJ7F-AA95</v>
          </cell>
          <cell r="E4081" t="str">
            <v>AC</v>
          </cell>
          <cell r="F4081" t="str">
            <v>EA</v>
          </cell>
          <cell r="G4081" t="str">
            <v>P</v>
          </cell>
          <cell r="H4081" t="str">
            <v>standard</v>
          </cell>
          <cell r="I4081">
            <v>8</v>
          </cell>
          <cell r="J4081">
            <v>8</v>
          </cell>
        </row>
        <row r="4082">
          <cell r="B4082" t="str">
            <v>SHT0010895</v>
          </cell>
          <cell r="C4082" t="str">
            <v>开口挡圈</v>
          </cell>
          <cell r="D4082" t="str">
            <v>Φ16镀黑锌</v>
          </cell>
          <cell r="E4082" t="str">
            <v>AC</v>
          </cell>
          <cell r="F4082" t="str">
            <v>EA</v>
          </cell>
          <cell r="G4082" t="str">
            <v>P</v>
          </cell>
          <cell r="H4082" t="str">
            <v>standard</v>
          </cell>
          <cell r="I4082">
            <v>0.17</v>
          </cell>
          <cell r="J4082">
            <v>0.32</v>
          </cell>
        </row>
        <row r="4083">
          <cell r="B4083" t="str">
            <v>SHT0001773</v>
          </cell>
          <cell r="C4083" t="str">
            <v>可变阻尼总成K24501</v>
          </cell>
          <cell r="D4083" t="str">
            <v>2.0平台</v>
          </cell>
          <cell r="E4083" t="str">
            <v>AC</v>
          </cell>
          <cell r="F4083" t="str">
            <v>EA</v>
          </cell>
          <cell r="G4083" t="str">
            <v>P</v>
          </cell>
          <cell r="H4083" t="str">
            <v>standard</v>
          </cell>
          <cell r="I4083">
            <v>118.71</v>
          </cell>
          <cell r="J4083">
            <v>118.71</v>
          </cell>
        </row>
        <row r="4084">
          <cell r="B4084" t="str">
            <v>TSY0000704</v>
          </cell>
          <cell r="C4084" t="str">
            <v>扣条KT-17-120</v>
          </cell>
          <cell r="D4084" t="str">
            <v>120*28</v>
          </cell>
          <cell r="E4084" t="str">
            <v>AC</v>
          </cell>
          <cell r="F4084" t="str">
            <v>EA</v>
          </cell>
          <cell r="G4084" t="str">
            <v>P</v>
          </cell>
          <cell r="H4084" t="str">
            <v>standard</v>
          </cell>
          <cell r="I4084">
            <v>0.2676</v>
          </cell>
          <cell r="J4084">
            <v>0.2649</v>
          </cell>
        </row>
        <row r="4085">
          <cell r="B4085" t="str">
            <v>SHT0010251</v>
          </cell>
          <cell r="C4085" t="str">
            <v>主驾高度调节机构总成</v>
          </cell>
        </row>
        <row r="4085">
          <cell r="E4085" t="str">
            <v>AC</v>
          </cell>
          <cell r="F4085" t="str">
            <v>EA</v>
          </cell>
          <cell r="G4085" t="str">
            <v>P</v>
          </cell>
          <cell r="H4085" t="str">
            <v>standard</v>
          </cell>
          <cell r="I4085">
            <v>35.06</v>
          </cell>
        </row>
        <row r="4086">
          <cell r="B4086" t="str">
            <v>SHT0000401</v>
          </cell>
          <cell r="C4086" t="str">
            <v>驾驶员前端升降调节把手</v>
          </cell>
          <cell r="D4086" t="str">
            <v>黑色</v>
          </cell>
          <cell r="E4086" t="str">
            <v>AC</v>
          </cell>
          <cell r="F4086" t="str">
            <v>EA</v>
          </cell>
          <cell r="G4086" t="str">
            <v>P</v>
          </cell>
          <cell r="H4086" t="str">
            <v>standard</v>
          </cell>
          <cell r="I4086">
            <v>0.5605</v>
          </cell>
          <cell r="J4086">
            <v>0.67</v>
          </cell>
        </row>
        <row r="4087">
          <cell r="B4087" t="str">
            <v>TSY0000705</v>
          </cell>
          <cell r="C4087" t="str">
            <v>扣条KT-17-30</v>
          </cell>
          <cell r="D4087" t="str">
            <v>30*28</v>
          </cell>
          <cell r="E4087" t="str">
            <v>AC</v>
          </cell>
          <cell r="F4087" t="str">
            <v>EA</v>
          </cell>
          <cell r="G4087" t="str">
            <v>P</v>
          </cell>
          <cell r="H4087" t="str">
            <v>standard</v>
          </cell>
          <cell r="I4087">
            <v>0.669</v>
          </cell>
          <cell r="J4087">
            <v>0.0662</v>
          </cell>
        </row>
        <row r="4088">
          <cell r="B4088" t="str">
            <v>SHT0012134</v>
          </cell>
          <cell r="C4088" t="str">
            <v>H5主驾调角器右罩壳(堵孔)</v>
          </cell>
          <cell r="D4088" t="str">
            <v>SHT0012134</v>
          </cell>
          <cell r="E4088" t="str">
            <v>AC</v>
          </cell>
          <cell r="F4088" t="str">
            <v>Ea</v>
          </cell>
          <cell r="G4088" t="str">
            <v>P</v>
          </cell>
          <cell r="H4088" t="str">
            <v>standard</v>
          </cell>
          <cell r="I4088">
            <v>7.5716</v>
          </cell>
        </row>
        <row r="4089">
          <cell r="B4089" t="str">
            <v>SHT0000402</v>
          </cell>
          <cell r="C4089" t="str">
            <v>驾驶员后端升降调节把手</v>
          </cell>
          <cell r="D4089" t="str">
            <v>黑色</v>
          </cell>
          <cell r="E4089" t="str">
            <v>AC</v>
          </cell>
          <cell r="F4089" t="str">
            <v>EA</v>
          </cell>
          <cell r="G4089" t="str">
            <v>P</v>
          </cell>
          <cell r="H4089" t="str">
            <v>standard</v>
          </cell>
          <cell r="I4089">
            <v>0.5605</v>
          </cell>
        </row>
        <row r="4090">
          <cell r="B4090" t="str">
            <v>TSY0000706</v>
          </cell>
          <cell r="C4090" t="str">
            <v>板条KT-16-180</v>
          </cell>
          <cell r="D4090" t="str">
            <v>180*15</v>
          </cell>
          <cell r="E4090" t="str">
            <v>AC</v>
          </cell>
          <cell r="F4090" t="str">
            <v>EA</v>
          </cell>
          <cell r="G4090" t="str">
            <v>P</v>
          </cell>
          <cell r="H4090" t="str">
            <v>standard</v>
          </cell>
          <cell r="I4090">
            <v>0.207</v>
          </cell>
          <cell r="J4090">
            <v>0.2049</v>
          </cell>
        </row>
        <row r="4091">
          <cell r="B4091" t="str">
            <v>SHT0012133</v>
          </cell>
          <cell r="C4091" t="str">
            <v>副驾底座骨架总成</v>
          </cell>
          <cell r="D4091" t="str">
            <v>H3加强</v>
          </cell>
          <cell r="E4091" t="str">
            <v>AC</v>
          </cell>
          <cell r="F4091" t="str">
            <v>EA</v>
          </cell>
          <cell r="G4091" t="str">
            <v>P</v>
          </cell>
          <cell r="H4091" t="str">
            <v>standard</v>
          </cell>
          <cell r="I4091">
            <v>0.4188</v>
          </cell>
        </row>
        <row r="4092">
          <cell r="B4092" t="str">
            <v>SHT0000403</v>
          </cell>
          <cell r="C4092" t="str">
            <v>副司机升降把手前黑色</v>
          </cell>
        </row>
        <row r="4092">
          <cell r="E4092" t="str">
            <v>AC</v>
          </cell>
          <cell r="F4092" t="str">
            <v>EA</v>
          </cell>
          <cell r="G4092" t="str">
            <v>P</v>
          </cell>
          <cell r="H4092" t="str">
            <v>standard</v>
          </cell>
          <cell r="I4092">
            <v>0.78</v>
          </cell>
          <cell r="J4092">
            <v>0.78</v>
          </cell>
        </row>
        <row r="4093">
          <cell r="B4093" t="str">
            <v>TSY0000707</v>
          </cell>
          <cell r="C4093" t="str">
            <v>黑色拉锁58cm</v>
          </cell>
          <cell r="D4093" t="str">
            <v>580mm</v>
          </cell>
          <cell r="E4093" t="str">
            <v>AC</v>
          </cell>
          <cell r="F4093" t="str">
            <v>EA</v>
          </cell>
          <cell r="G4093" t="str">
            <v>P</v>
          </cell>
          <cell r="H4093" t="str">
            <v>standard</v>
          </cell>
          <cell r="I4093">
            <v>0.5606</v>
          </cell>
        </row>
        <row r="4094">
          <cell r="B4094" t="str">
            <v>SHT0010879</v>
          </cell>
          <cell r="C4094" t="str">
            <v>安全带高调解锁按钮</v>
          </cell>
          <cell r="D4094" t="str">
            <v>H6</v>
          </cell>
          <cell r="E4094" t="str">
            <v>AC</v>
          </cell>
          <cell r="F4094" t="str">
            <v>EA</v>
          </cell>
          <cell r="G4094" t="str">
            <v>P</v>
          </cell>
          <cell r="H4094" t="str">
            <v>standard</v>
          </cell>
          <cell r="I4094">
            <v>3.63695</v>
          </cell>
        </row>
        <row r="4095">
          <cell r="B4095" t="str">
            <v>SHT0000772</v>
          </cell>
          <cell r="C4095" t="str">
            <v>卧铺支座右侧罩壳</v>
          </cell>
          <cell r="D4095" t="str">
            <v>奇兵高顶H3灰色</v>
          </cell>
          <cell r="E4095" t="str">
            <v>AC</v>
          </cell>
          <cell r="F4095" t="str">
            <v>EA</v>
          </cell>
          <cell r="G4095" t="str">
            <v>P</v>
          </cell>
          <cell r="H4095" t="str">
            <v>standard</v>
          </cell>
          <cell r="I4095">
            <v>1.7299</v>
          </cell>
        </row>
        <row r="4096">
          <cell r="B4096" t="str">
            <v>TSY0000708</v>
          </cell>
          <cell r="C4096" t="str">
            <v>主料T796</v>
          </cell>
        </row>
        <row r="4096">
          <cell r="E4096" t="str">
            <v>AC</v>
          </cell>
          <cell r="F4096" t="str">
            <v>M</v>
          </cell>
          <cell r="G4096" t="str">
            <v>P</v>
          </cell>
          <cell r="H4096" t="str">
            <v>standard</v>
          </cell>
          <cell r="I4096">
            <v>26.9026</v>
          </cell>
        </row>
        <row r="4097">
          <cell r="B4097" t="str">
            <v>SHT0012130</v>
          </cell>
          <cell r="C4097" t="str">
            <v>升降速降开关气路总成</v>
          </cell>
          <cell r="D4097" t="str">
            <v>T5-2.0手柄灰色</v>
          </cell>
          <cell r="E4097" t="str">
            <v>AC</v>
          </cell>
          <cell r="F4097" t="str">
            <v>EA</v>
          </cell>
          <cell r="G4097" t="str">
            <v>P</v>
          </cell>
          <cell r="H4097" t="str">
            <v>standard</v>
          </cell>
          <cell r="I4097">
            <v>66.75</v>
          </cell>
        </row>
        <row r="4098">
          <cell r="B4098" t="str">
            <v>TSY0000709</v>
          </cell>
          <cell r="C4098" t="str">
            <v>辅料5368</v>
          </cell>
        </row>
        <row r="4098">
          <cell r="E4098" t="str">
            <v>AC</v>
          </cell>
          <cell r="F4098" t="str">
            <v>M</v>
          </cell>
          <cell r="G4098" t="str">
            <v>P</v>
          </cell>
          <cell r="H4098" t="str">
            <v>standard</v>
          </cell>
          <cell r="I4098">
            <v>21.2389</v>
          </cell>
        </row>
        <row r="4099">
          <cell r="B4099" t="str">
            <v>SHT0010877</v>
          </cell>
          <cell r="C4099" t="str">
            <v>安全带高调解锁按钮限位块</v>
          </cell>
        </row>
        <row r="4099">
          <cell r="E4099" t="str">
            <v>AC</v>
          </cell>
          <cell r="F4099" t="str">
            <v>EA</v>
          </cell>
          <cell r="G4099" t="str">
            <v>P</v>
          </cell>
          <cell r="H4099" t="str">
            <v>standard</v>
          </cell>
          <cell r="I4099">
            <v>0.15</v>
          </cell>
        </row>
        <row r="4100">
          <cell r="B4100" t="str">
            <v>SCS0011981</v>
          </cell>
          <cell r="C4100" t="str">
            <v>前排靠背舒适性海绵4</v>
          </cell>
          <cell r="D4100" t="str">
            <v>V71</v>
          </cell>
          <cell r="E4100" t="str">
            <v>AC</v>
          </cell>
          <cell r="F4100" t="str">
            <v>EA</v>
          </cell>
          <cell r="G4100" t="str">
            <v>P</v>
          </cell>
          <cell r="H4100" t="str">
            <v>Standard</v>
          </cell>
          <cell r="I4100">
            <v>1.15</v>
          </cell>
          <cell r="J4100">
            <v>1.15</v>
          </cell>
        </row>
        <row r="4101">
          <cell r="B4101" t="str">
            <v>TSY0000710</v>
          </cell>
          <cell r="C4101" t="str">
            <v>主料5369</v>
          </cell>
        </row>
        <row r="4101">
          <cell r="E4101" t="str">
            <v>AC</v>
          </cell>
          <cell r="F4101" t="str">
            <v>M</v>
          </cell>
          <cell r="G4101" t="str">
            <v>P</v>
          </cell>
          <cell r="H4101" t="str">
            <v>standard</v>
          </cell>
          <cell r="I4101">
            <v>26.9026</v>
          </cell>
        </row>
        <row r="4102">
          <cell r="B4102" t="str">
            <v>SHT0010844</v>
          </cell>
          <cell r="C4102" t="str">
            <v>司机座椅底支架总成</v>
          </cell>
          <cell r="D4102" t="str">
            <v>A9606602340</v>
          </cell>
          <cell r="E4102" t="str">
            <v>AC</v>
          </cell>
          <cell r="F4102" t="str">
            <v>EA</v>
          </cell>
          <cell r="G4102" t="str">
            <v>P</v>
          </cell>
          <cell r="H4102" t="str">
            <v>Standard</v>
          </cell>
          <cell r="I4102">
            <v>100.00388</v>
          </cell>
        </row>
        <row r="4103">
          <cell r="B4103" t="str">
            <v>SHT0000773</v>
          </cell>
          <cell r="C4103" t="str">
            <v>H4下卧铺护网总成</v>
          </cell>
          <cell r="D4103" t="str">
            <v>福田H4</v>
          </cell>
          <cell r="E4103" t="str">
            <v>AC</v>
          </cell>
          <cell r="F4103" t="str">
            <v>EA</v>
          </cell>
          <cell r="G4103" t="str">
            <v>P</v>
          </cell>
          <cell r="H4103" t="str">
            <v>standard</v>
          </cell>
          <cell r="I4103">
            <v>18.84</v>
          </cell>
        </row>
        <row r="4104">
          <cell r="B4104" t="str">
            <v>TSY0000711</v>
          </cell>
          <cell r="C4104" t="str">
            <v>主料T796-1</v>
          </cell>
        </row>
        <row r="4104">
          <cell r="E4104" t="str">
            <v>AC</v>
          </cell>
          <cell r="F4104" t="str">
            <v>M</v>
          </cell>
          <cell r="G4104" t="str">
            <v>P</v>
          </cell>
          <cell r="H4104" t="str">
            <v>standard</v>
          </cell>
          <cell r="I4104">
            <v>26.9026</v>
          </cell>
        </row>
        <row r="4105">
          <cell r="B4105" t="str">
            <v>SHT0011977</v>
          </cell>
          <cell r="C4105" t="str">
            <v>2.0座椅加热底座</v>
          </cell>
        </row>
        <row r="4105">
          <cell r="E4105" t="str">
            <v>AC</v>
          </cell>
          <cell r="F4105" t="str">
            <v>Ea</v>
          </cell>
          <cell r="G4105" t="str">
            <v>P</v>
          </cell>
          <cell r="H4105" t="str">
            <v>standard</v>
          </cell>
          <cell r="I4105">
            <v>3.31658</v>
          </cell>
        </row>
        <row r="4106">
          <cell r="B4106" t="str">
            <v>SHT0000405</v>
          </cell>
          <cell r="C4106" t="str">
            <v>SQDZ副驾驶座角调把手黄</v>
          </cell>
        </row>
        <row r="4106">
          <cell r="E4106" t="str">
            <v>AC</v>
          </cell>
          <cell r="F4106" t="str">
            <v>EA</v>
          </cell>
          <cell r="G4106" t="str">
            <v>P</v>
          </cell>
          <cell r="H4106" t="str">
            <v>standard</v>
          </cell>
          <cell r="I4106">
            <v>0.5994</v>
          </cell>
        </row>
        <row r="4107">
          <cell r="B4107" t="str">
            <v>TSY0000712</v>
          </cell>
          <cell r="C4107" t="str">
            <v>标识H4704010222A0</v>
          </cell>
        </row>
        <row r="4107">
          <cell r="E4107" t="str">
            <v>AC</v>
          </cell>
          <cell r="F4107" t="str">
            <v>EA</v>
          </cell>
          <cell r="G4107" t="str">
            <v>P</v>
          </cell>
          <cell r="H4107" t="str">
            <v>standard</v>
          </cell>
          <cell r="I4107">
            <v>0.0001</v>
          </cell>
        </row>
        <row r="4108">
          <cell r="B4108" t="str">
            <v>SHT0011067</v>
          </cell>
          <cell r="C4108" t="str">
            <v>靠背泡沫预埋钢丝3</v>
          </cell>
          <cell r="D4108" t="str">
            <v>H4-2.2</v>
          </cell>
          <cell r="E4108" t="str">
            <v>NEW</v>
          </cell>
          <cell r="F4108" t="str">
            <v>EA</v>
          </cell>
          <cell r="G4108" t="str">
            <v>P</v>
          </cell>
          <cell r="H4108" t="str">
            <v>standard</v>
          </cell>
          <cell r="I4108">
            <v>13.48</v>
          </cell>
          <cell r="J4108">
            <v>0.07</v>
          </cell>
        </row>
        <row r="4109">
          <cell r="B4109" t="str">
            <v>SHT0000406</v>
          </cell>
          <cell r="C4109" t="str">
            <v>SQDZ副司机升降器把手左黄</v>
          </cell>
        </row>
        <row r="4109">
          <cell r="E4109" t="str">
            <v>AC</v>
          </cell>
          <cell r="F4109" t="str">
            <v>EA</v>
          </cell>
          <cell r="G4109" t="str">
            <v>P</v>
          </cell>
          <cell r="H4109" t="str">
            <v>standard</v>
          </cell>
          <cell r="I4109">
            <v>0.5605</v>
          </cell>
        </row>
        <row r="4110">
          <cell r="B4110" t="str">
            <v>TSY0000713</v>
          </cell>
          <cell r="C4110" t="str">
            <v>M31RB黑仿皮/复合革</v>
          </cell>
          <cell r="D4110" t="str">
            <v>复合后</v>
          </cell>
          <cell r="E4110" t="str">
            <v>AC</v>
          </cell>
          <cell r="F4110" t="str">
            <v>M</v>
          </cell>
          <cell r="G4110" t="str">
            <v>P</v>
          </cell>
          <cell r="H4110" t="str">
            <v>standard</v>
          </cell>
          <cell r="I4110">
            <v>8.3761</v>
          </cell>
        </row>
        <row r="4111">
          <cell r="B4111" t="str">
            <v>SHT0011982</v>
          </cell>
          <cell r="C4111" t="str">
            <v>升降速降开关气路总成</v>
          </cell>
          <cell r="D4111" t="str">
            <v>H4国产四孔阀</v>
          </cell>
          <cell r="E4111" t="str">
            <v>AC</v>
          </cell>
          <cell r="F4111" t="str">
            <v>EA</v>
          </cell>
          <cell r="G4111" t="str">
            <v>P</v>
          </cell>
          <cell r="H4111" t="str">
            <v>standard</v>
          </cell>
          <cell r="I4111">
            <v>66.19</v>
          </cell>
          <cell r="J4111">
            <v>59.55</v>
          </cell>
        </row>
        <row r="4112">
          <cell r="B4112" t="str">
            <v>SHT0001187</v>
          </cell>
          <cell r="C4112" t="str">
            <v>尼龙滚轮</v>
          </cell>
        </row>
        <row r="4112">
          <cell r="E4112" t="str">
            <v>AC</v>
          </cell>
          <cell r="F4112" t="str">
            <v>EA</v>
          </cell>
          <cell r="G4112" t="str">
            <v>P</v>
          </cell>
          <cell r="H4112" t="str">
            <v>standard</v>
          </cell>
          <cell r="I4112">
            <v>0.5</v>
          </cell>
          <cell r="J4112">
            <v>0.5</v>
          </cell>
        </row>
        <row r="4113">
          <cell r="B4113" t="str">
            <v>TSY0000724</v>
          </cell>
          <cell r="C4113" t="str">
            <v>KT-135-2-380mm*25mm正背</v>
          </cell>
          <cell r="D4113" t="str">
            <v>J7F-AA95正背护面</v>
          </cell>
          <cell r="E4113" t="str">
            <v>AC</v>
          </cell>
          <cell r="F4113" t="str">
            <v>EA</v>
          </cell>
          <cell r="G4113" t="str">
            <v>P</v>
          </cell>
          <cell r="H4113" t="str">
            <v>standard</v>
          </cell>
          <cell r="I4113">
            <v>0.2219</v>
          </cell>
          <cell r="J4113">
            <v>0.2218</v>
          </cell>
        </row>
        <row r="4114">
          <cell r="B4114" t="str">
            <v>SHT0011068</v>
          </cell>
          <cell r="C4114" t="str">
            <v>预埋钢丝D</v>
          </cell>
          <cell r="D4114" t="str">
            <v>H4-2.2靠背</v>
          </cell>
          <cell r="E4114" t="str">
            <v>NEW</v>
          </cell>
          <cell r="F4114" t="str">
            <v>EA</v>
          </cell>
          <cell r="G4114" t="str">
            <v>P</v>
          </cell>
          <cell r="H4114" t="str">
            <v>Standard</v>
          </cell>
          <cell r="I4114">
            <v>0.0001</v>
          </cell>
          <cell r="J4114">
            <v>0.14</v>
          </cell>
        </row>
        <row r="4115">
          <cell r="B4115" t="str">
            <v>SHT0000413</v>
          </cell>
          <cell r="C4115" t="str">
            <v>驾驶员靠背骨架总成</v>
          </cell>
          <cell r="D4115" t="str">
            <v>新SQDZ</v>
          </cell>
          <cell r="E4115" t="str">
            <v>AC</v>
          </cell>
          <cell r="F4115" t="str">
            <v>EA</v>
          </cell>
          <cell r="G4115" t="str">
            <v>P</v>
          </cell>
          <cell r="H4115" t="str">
            <v>standard</v>
          </cell>
          <cell r="I4115">
            <v>29.7626</v>
          </cell>
          <cell r="J4115">
            <v>29.7626</v>
          </cell>
        </row>
        <row r="4116">
          <cell r="B4116" t="str">
            <v>TSY0000725</v>
          </cell>
          <cell r="C4116" t="str">
            <v>KT-135-2-175mm*25mm正背</v>
          </cell>
          <cell r="D4116" t="str">
            <v>J7F-AA95正背护面</v>
          </cell>
          <cell r="E4116" t="str">
            <v>AC</v>
          </cell>
          <cell r="F4116" t="str">
            <v>EA</v>
          </cell>
          <cell r="G4116" t="str">
            <v>P</v>
          </cell>
          <cell r="H4116" t="str">
            <v>standard</v>
          </cell>
          <cell r="I4116">
            <v>0.1022</v>
          </cell>
          <cell r="J4116">
            <v>0.1021</v>
          </cell>
        </row>
        <row r="4117">
          <cell r="B4117" t="str">
            <v>SHT0011069</v>
          </cell>
          <cell r="C4117" t="str">
            <v>预埋钢丝E</v>
          </cell>
          <cell r="D4117" t="str">
            <v>H4-2.2靠背</v>
          </cell>
          <cell r="E4117" t="str">
            <v>NEW</v>
          </cell>
          <cell r="F4117" t="str">
            <v>EA</v>
          </cell>
          <cell r="G4117" t="str">
            <v>P</v>
          </cell>
          <cell r="H4117" t="str">
            <v>Standard</v>
          </cell>
          <cell r="I4117">
            <v>0.0001</v>
          </cell>
          <cell r="J4117">
            <v>0.14</v>
          </cell>
        </row>
        <row r="4118">
          <cell r="B4118" t="str">
            <v>SHT0000766</v>
          </cell>
          <cell r="C4118" t="str">
            <v>铰链</v>
          </cell>
          <cell r="D4118" t="str">
            <v>1B24970421009</v>
          </cell>
          <cell r="E4118" t="str">
            <v>AC</v>
          </cell>
          <cell r="F4118" t="str">
            <v>Ea</v>
          </cell>
          <cell r="G4118" t="str">
            <v>P</v>
          </cell>
          <cell r="H4118" t="str">
            <v>standard</v>
          </cell>
          <cell r="I4118">
            <v>9.094</v>
          </cell>
        </row>
        <row r="4119">
          <cell r="B4119" t="str">
            <v>TSY0000726</v>
          </cell>
          <cell r="C4119" t="str">
            <v>KT-135-2-290mm*25mm正背</v>
          </cell>
          <cell r="D4119" t="str">
            <v>J7F-AA95正背护面</v>
          </cell>
          <cell r="E4119" t="str">
            <v>AC</v>
          </cell>
          <cell r="F4119" t="str">
            <v>EA</v>
          </cell>
          <cell r="G4119" t="str">
            <v>P</v>
          </cell>
          <cell r="H4119" t="str">
            <v>standard</v>
          </cell>
          <cell r="I4119">
            <v>0.1693</v>
          </cell>
          <cell r="J4119">
            <v>0.1693</v>
          </cell>
        </row>
        <row r="4120">
          <cell r="B4120" t="str">
            <v>SHT0011070</v>
          </cell>
          <cell r="C4120" t="str">
            <v>坐垫预埋钢丝A</v>
          </cell>
          <cell r="D4120" t="str">
            <v>H4-2.2</v>
          </cell>
          <cell r="E4120" t="str">
            <v>NEW</v>
          </cell>
          <cell r="F4120" t="str">
            <v>EA</v>
          </cell>
          <cell r="G4120" t="str">
            <v>P</v>
          </cell>
          <cell r="H4120" t="str">
            <v>Standard</v>
          </cell>
          <cell r="I4120">
            <v>0.0001</v>
          </cell>
          <cell r="J4120">
            <v>0.07</v>
          </cell>
        </row>
        <row r="4121">
          <cell r="B4121" t="str">
            <v>SCS0011986</v>
          </cell>
          <cell r="C4121" t="str">
            <v>前排靠背刺毛条1</v>
          </cell>
          <cell r="D4121" t="str">
            <v>V71</v>
          </cell>
          <cell r="E4121" t="str">
            <v>AC</v>
          </cell>
          <cell r="F4121" t="str">
            <v>EA</v>
          </cell>
          <cell r="G4121" t="str">
            <v>P</v>
          </cell>
          <cell r="H4121" t="str">
            <v>Standard</v>
          </cell>
          <cell r="I4121">
            <v>0.49</v>
          </cell>
          <cell r="J4121">
            <v>0.25</v>
          </cell>
        </row>
        <row r="4122">
          <cell r="B4122" t="str">
            <v>TSY0000727</v>
          </cell>
          <cell r="C4122" t="str">
            <v>KT-135-2-820mm*25mm正座</v>
          </cell>
          <cell r="D4122" t="str">
            <v>J7F-AA95正座护面</v>
          </cell>
          <cell r="E4122" t="str">
            <v>AC</v>
          </cell>
          <cell r="F4122" t="str">
            <v>EA</v>
          </cell>
          <cell r="G4122" t="str">
            <v>P</v>
          </cell>
          <cell r="H4122" t="str">
            <v>standard</v>
          </cell>
          <cell r="I4122">
            <v>0.4788</v>
          </cell>
          <cell r="J4122">
            <v>0.4786</v>
          </cell>
        </row>
        <row r="4123">
          <cell r="B4123" t="str">
            <v>SHT0011689</v>
          </cell>
          <cell r="C4123" t="str">
            <v>主驾中配安全带总成</v>
          </cell>
        </row>
        <row r="4123">
          <cell r="E4123" t="str">
            <v>AC</v>
          </cell>
          <cell r="F4123" t="str">
            <v>EA</v>
          </cell>
          <cell r="G4123" t="str">
            <v>P</v>
          </cell>
          <cell r="H4123" t="str">
            <v>standard</v>
          </cell>
          <cell r="I4123">
            <v>34</v>
          </cell>
        </row>
        <row r="4124">
          <cell r="B4124" t="str">
            <v>SHT0000765</v>
          </cell>
          <cell r="C4124" t="str">
            <v>铰链</v>
          </cell>
          <cell r="D4124" t="str">
            <v>1B24970421010</v>
          </cell>
          <cell r="E4124" t="str">
            <v>AC</v>
          </cell>
          <cell r="F4124" t="str">
            <v>Ea</v>
          </cell>
          <cell r="G4124" t="str">
            <v>P</v>
          </cell>
          <cell r="H4124" t="str">
            <v>standard</v>
          </cell>
          <cell r="I4124">
            <v>9.094</v>
          </cell>
        </row>
        <row r="4125">
          <cell r="B4125" t="str">
            <v>TSY0000728</v>
          </cell>
          <cell r="C4125" t="str">
            <v>KT-135-2-390mm*25mm副背</v>
          </cell>
          <cell r="D4125" t="str">
            <v>J7F-AA95副背护面</v>
          </cell>
          <cell r="E4125" t="str">
            <v>AC</v>
          </cell>
          <cell r="F4125" t="str">
            <v>EA</v>
          </cell>
          <cell r="G4125" t="str">
            <v>P</v>
          </cell>
          <cell r="H4125" t="str">
            <v>standard</v>
          </cell>
          <cell r="I4125">
            <v>0.2275</v>
          </cell>
          <cell r="J4125">
            <v>0.2276</v>
          </cell>
        </row>
        <row r="4126">
          <cell r="B4126" t="str">
            <v>SHT0011466</v>
          </cell>
          <cell r="C4126" t="str">
            <v>靠背左侧无纺布</v>
          </cell>
        </row>
        <row r="4126">
          <cell r="E4126" t="str">
            <v>AC</v>
          </cell>
          <cell r="F4126" t="str">
            <v>EA</v>
          </cell>
          <cell r="G4126" t="str">
            <v>P</v>
          </cell>
          <cell r="H4126" t="str">
            <v>standard</v>
          </cell>
          <cell r="I4126">
            <v>0.47</v>
          </cell>
          <cell r="J4126">
            <v>0.47</v>
          </cell>
        </row>
        <row r="4127">
          <cell r="B4127" t="str">
            <v>SHT0000420</v>
          </cell>
          <cell r="C4127" t="str">
            <v>重卡中间背包装膜</v>
          </cell>
        </row>
        <row r="4127">
          <cell r="E4127" t="str">
            <v>AC</v>
          </cell>
          <cell r="F4127" t="str">
            <v>EA</v>
          </cell>
          <cell r="G4127" t="str">
            <v>P</v>
          </cell>
          <cell r="H4127" t="str">
            <v>standard</v>
          </cell>
          <cell r="I4127">
            <v>0.7287</v>
          </cell>
          <cell r="J4127">
            <v>0.728717948717949</v>
          </cell>
        </row>
        <row r="4128">
          <cell r="B4128" t="str">
            <v>TSY0000729</v>
          </cell>
          <cell r="C4128" t="str">
            <v>KT-135-2-320mm*25mm副背</v>
          </cell>
          <cell r="D4128" t="str">
            <v>J7F-AA95副背护面</v>
          </cell>
          <cell r="E4128" t="str">
            <v>AC</v>
          </cell>
          <cell r="F4128" t="str">
            <v>EA</v>
          </cell>
          <cell r="G4128" t="str">
            <v>P</v>
          </cell>
          <cell r="H4128" t="str">
            <v>standard</v>
          </cell>
          <cell r="I4128">
            <v>0.1869</v>
          </cell>
          <cell r="J4128">
            <v>0.1868</v>
          </cell>
        </row>
        <row r="4129">
          <cell r="B4129" t="str">
            <v>SHT0011463</v>
          </cell>
          <cell r="C4129" t="str">
            <v>副驾驶高配左侧罩壳</v>
          </cell>
          <cell r="D4129" t="str">
            <v>H6</v>
          </cell>
          <cell r="E4129" t="str">
            <v>AC</v>
          </cell>
          <cell r="F4129" t="str">
            <v>EA</v>
          </cell>
          <cell r="G4129" t="str">
            <v>P</v>
          </cell>
          <cell r="H4129" t="str">
            <v>standard</v>
          </cell>
          <cell r="I4129">
            <v>11.04435</v>
          </cell>
        </row>
        <row r="4130">
          <cell r="B4130" t="str">
            <v>SHT0001768</v>
          </cell>
          <cell r="C4130" t="str">
            <v>悬浮机构总成</v>
          </cell>
          <cell r="D4130" t="str">
            <v>X3000</v>
          </cell>
          <cell r="E4130" t="str">
            <v>AC</v>
          </cell>
          <cell r="F4130" t="str">
            <v>EA</v>
          </cell>
          <cell r="G4130" t="str">
            <v>P</v>
          </cell>
          <cell r="H4130" t="str">
            <v>standard</v>
          </cell>
          <cell r="I4130">
            <v>46.3</v>
          </cell>
          <cell r="J4130">
            <v>46.3</v>
          </cell>
        </row>
        <row r="4131">
          <cell r="B4131" t="str">
            <v>TSY0000730</v>
          </cell>
          <cell r="C4131" t="str">
            <v>KT-135-2-180mm*25mm副背</v>
          </cell>
          <cell r="D4131" t="str">
            <v>J7F-AA95副背护面</v>
          </cell>
          <cell r="E4131" t="str">
            <v>AC</v>
          </cell>
          <cell r="F4131" t="str">
            <v>EA</v>
          </cell>
          <cell r="G4131" t="str">
            <v>P</v>
          </cell>
          <cell r="H4131" t="str">
            <v>standard</v>
          </cell>
          <cell r="I4131">
            <v>0.1051</v>
          </cell>
          <cell r="J4131">
            <v>0.1051</v>
          </cell>
        </row>
        <row r="4132">
          <cell r="B4132" t="str">
            <v>SHT0011462</v>
          </cell>
          <cell r="C4132" t="str">
            <v>副驾驶高配右侧罩壳</v>
          </cell>
          <cell r="D4132" t="str">
            <v>H6</v>
          </cell>
          <cell r="E4132" t="str">
            <v>AC</v>
          </cell>
          <cell r="F4132" t="str">
            <v>EA</v>
          </cell>
          <cell r="G4132" t="str">
            <v>P</v>
          </cell>
          <cell r="H4132" t="str">
            <v>standard</v>
          </cell>
          <cell r="I4132">
            <v>12.08536</v>
          </cell>
        </row>
        <row r="4133">
          <cell r="B4133" t="str">
            <v>SHT0000421</v>
          </cell>
          <cell r="C4133" t="str">
            <v>重卡中间坐包装膜</v>
          </cell>
        </row>
        <row r="4133">
          <cell r="E4133" t="str">
            <v>AC</v>
          </cell>
          <cell r="F4133" t="str">
            <v>EA</v>
          </cell>
          <cell r="G4133" t="str">
            <v>P</v>
          </cell>
          <cell r="H4133" t="str">
            <v>standard</v>
          </cell>
          <cell r="I4133">
            <v>0.5528</v>
          </cell>
          <cell r="J4133">
            <v>0.552820512820513</v>
          </cell>
        </row>
        <row r="4134">
          <cell r="B4134" t="str">
            <v>TSY0000743</v>
          </cell>
          <cell r="C4134" t="str">
            <v>板条KT-15-1240</v>
          </cell>
          <cell r="D4134" t="str">
            <v>1240mm*15mmX3000分体座</v>
          </cell>
          <cell r="E4134" t="str">
            <v>AC</v>
          </cell>
          <cell r="F4134" t="str">
            <v>EA</v>
          </cell>
          <cell r="G4134" t="str">
            <v>P</v>
          </cell>
          <cell r="H4134" t="str">
            <v>standard</v>
          </cell>
          <cell r="I4134">
            <v>1.1664</v>
          </cell>
          <cell r="J4134">
            <v>1.0317</v>
          </cell>
        </row>
        <row r="4135">
          <cell r="B4135" t="str">
            <v>SHT0010802</v>
          </cell>
          <cell r="C4135" t="str">
            <v>延伸锁止钣金固定螺栓</v>
          </cell>
        </row>
        <row r="4135">
          <cell r="E4135" t="str">
            <v>AC</v>
          </cell>
          <cell r="F4135" t="str">
            <v>EA</v>
          </cell>
          <cell r="G4135" t="str">
            <v>P</v>
          </cell>
          <cell r="H4135" t="str">
            <v>Standard</v>
          </cell>
          <cell r="I4135">
            <v>0.56</v>
          </cell>
          <cell r="J4135">
            <v>0.2507</v>
          </cell>
        </row>
        <row r="4136">
          <cell r="B4136" t="str">
            <v>SHT0000775</v>
          </cell>
          <cell r="C4136" t="str">
            <v>上卧铺支座装饰罩右</v>
          </cell>
          <cell r="D4136" t="str">
            <v>上卧铺配件米黄色</v>
          </cell>
          <cell r="E4136" t="str">
            <v>AC</v>
          </cell>
          <cell r="F4136" t="str">
            <v>EA</v>
          </cell>
          <cell r="G4136" t="str">
            <v>P</v>
          </cell>
          <cell r="H4136" t="str">
            <v>standard</v>
          </cell>
          <cell r="I4136">
            <v>1.741</v>
          </cell>
        </row>
        <row r="4137">
          <cell r="B4137" t="str">
            <v>TSY0000748</v>
          </cell>
          <cell r="C4137" t="str">
            <v>塑料板250mm*50mm</v>
          </cell>
          <cell r="D4137" t="str">
            <v>M3000</v>
          </cell>
          <cell r="E4137" t="str">
            <v>AC</v>
          </cell>
          <cell r="F4137" t="str">
            <v>EA</v>
          </cell>
          <cell r="G4137" t="str">
            <v>P</v>
          </cell>
          <cell r="H4137" t="str">
            <v>standard</v>
          </cell>
          <cell r="I4137">
            <v>0.4293</v>
          </cell>
          <cell r="J4137">
            <v>0.41</v>
          </cell>
        </row>
        <row r="4138">
          <cell r="B4138" t="str">
            <v>SHT0011444</v>
          </cell>
          <cell r="C4138" t="str">
            <v>刺毛条下</v>
          </cell>
          <cell r="D4138" t="str">
            <v>100*12</v>
          </cell>
          <cell r="E4138" t="str">
            <v>AC</v>
          </cell>
          <cell r="F4138" t="str">
            <v>EA</v>
          </cell>
          <cell r="G4138" t="str">
            <v>P</v>
          </cell>
          <cell r="H4138" t="str">
            <v>standard</v>
          </cell>
          <cell r="I4138">
            <v>0.63</v>
          </cell>
          <cell r="J4138">
            <v>0.61</v>
          </cell>
        </row>
        <row r="4139">
          <cell r="B4139" t="str">
            <v>SHT0000425</v>
          </cell>
          <cell r="C4139" t="str">
            <v>调节手柄右黑色</v>
          </cell>
        </row>
        <row r="4139">
          <cell r="E4139" t="str">
            <v>AC</v>
          </cell>
          <cell r="F4139" t="str">
            <v>EA</v>
          </cell>
          <cell r="G4139" t="str">
            <v>P</v>
          </cell>
          <cell r="H4139" t="str">
            <v>standard</v>
          </cell>
          <cell r="I4139">
            <v>0.5994</v>
          </cell>
          <cell r="J4139">
            <v>0.59942</v>
          </cell>
        </row>
        <row r="4140">
          <cell r="B4140" t="str">
            <v>TSY0000753</v>
          </cell>
          <cell r="C4140" t="str">
            <v>KT-135-2-420mm*25mm正背</v>
          </cell>
          <cell r="D4140" t="str">
            <v>J7F-AA95正背护面</v>
          </cell>
          <cell r="E4140" t="str">
            <v>AC</v>
          </cell>
          <cell r="F4140" t="str">
            <v>EA</v>
          </cell>
          <cell r="G4140" t="str">
            <v>P</v>
          </cell>
          <cell r="H4140" t="str">
            <v>standard</v>
          </cell>
          <cell r="I4140">
            <v>0.2452</v>
          </cell>
          <cell r="J4140">
            <v>0.2452</v>
          </cell>
        </row>
        <row r="4141">
          <cell r="B4141" t="str">
            <v>SHT0011443</v>
          </cell>
          <cell r="C4141" t="str">
            <v>刺毛条上</v>
          </cell>
          <cell r="D4141" t="str">
            <v>225*12</v>
          </cell>
          <cell r="E4141" t="str">
            <v>AC</v>
          </cell>
          <cell r="F4141" t="str">
            <v>EA</v>
          </cell>
          <cell r="G4141" t="str">
            <v>P</v>
          </cell>
          <cell r="H4141" t="str">
            <v>standard</v>
          </cell>
          <cell r="I4141">
            <v>1.5</v>
          </cell>
          <cell r="J4141">
            <v>1.35</v>
          </cell>
        </row>
        <row r="4142">
          <cell r="B4142" t="str">
            <v>SHT0000729</v>
          </cell>
          <cell r="C4142" t="str">
            <v>H3升级副司机总座罩壳</v>
          </cell>
        </row>
        <row r="4142">
          <cell r="E4142" t="str">
            <v>AC</v>
          </cell>
          <cell r="F4142" t="str">
            <v>EA</v>
          </cell>
          <cell r="G4142" t="str">
            <v>P</v>
          </cell>
          <cell r="H4142" t="str">
            <v>standard</v>
          </cell>
          <cell r="I4142">
            <v>1.9929</v>
          </cell>
        </row>
        <row r="4143">
          <cell r="B4143" t="str">
            <v>TSY0000754</v>
          </cell>
          <cell r="C4143" t="str">
            <v>KT-135-2-420mm*25mm副背</v>
          </cell>
          <cell r="D4143" t="str">
            <v>J7F-AA95副背护面</v>
          </cell>
          <cell r="E4143" t="str">
            <v>AC</v>
          </cell>
          <cell r="F4143" t="str">
            <v>EA</v>
          </cell>
          <cell r="G4143" t="str">
            <v>P</v>
          </cell>
          <cell r="H4143" t="str">
            <v>standard</v>
          </cell>
          <cell r="I4143">
            <v>0.2453</v>
          </cell>
          <cell r="J4143">
            <v>0.2452</v>
          </cell>
        </row>
        <row r="4144">
          <cell r="B4144" t="str">
            <v>SHT0010332</v>
          </cell>
          <cell r="C4144" t="str">
            <v>驾驶员标配前罩壳</v>
          </cell>
          <cell r="D4144" t="str">
            <v>H6</v>
          </cell>
          <cell r="E4144" t="str">
            <v>AC</v>
          </cell>
          <cell r="F4144" t="str">
            <v>EA</v>
          </cell>
          <cell r="G4144" t="str">
            <v>P</v>
          </cell>
          <cell r="H4144" t="str">
            <v>standard</v>
          </cell>
          <cell r="I4144">
            <v>7.3303</v>
          </cell>
        </row>
        <row r="4145">
          <cell r="B4145" t="str">
            <v>SHT0000710</v>
          </cell>
          <cell r="C4145" t="str">
            <v>经济型H3卧铺总成护面(薄</v>
          </cell>
        </row>
        <row r="4145">
          <cell r="E4145" t="str">
            <v>AC</v>
          </cell>
          <cell r="F4145" t="str">
            <v>EA</v>
          </cell>
          <cell r="G4145" t="str">
            <v>P</v>
          </cell>
          <cell r="H4145" t="str">
            <v>standard</v>
          </cell>
          <cell r="I4145">
            <v>0.0001</v>
          </cell>
        </row>
        <row r="4146">
          <cell r="B4146" t="str">
            <v>TSY0000755</v>
          </cell>
          <cell r="C4146" t="str">
            <v>KT-135-2-290mm*25mm副背</v>
          </cell>
          <cell r="D4146" t="str">
            <v>J7F-AA95副背护面</v>
          </cell>
          <cell r="E4146" t="str">
            <v>AC</v>
          </cell>
          <cell r="F4146" t="str">
            <v>EA</v>
          </cell>
          <cell r="G4146" t="str">
            <v>P</v>
          </cell>
          <cell r="H4146" t="str">
            <v>standard</v>
          </cell>
          <cell r="I4146">
            <v>0.1693</v>
          </cell>
          <cell r="J4146">
            <v>0.1693</v>
          </cell>
        </row>
        <row r="4147">
          <cell r="B4147" t="str">
            <v>SHT0010333</v>
          </cell>
          <cell r="C4147" t="str">
            <v>驾驶员右侧罩壳</v>
          </cell>
          <cell r="D4147" t="str">
            <v>H6</v>
          </cell>
          <cell r="E4147" t="str">
            <v>AC</v>
          </cell>
          <cell r="F4147" t="str">
            <v>EA</v>
          </cell>
          <cell r="G4147" t="str">
            <v>P</v>
          </cell>
          <cell r="H4147" t="str">
            <v>standard</v>
          </cell>
          <cell r="I4147">
            <v>8.3214</v>
          </cell>
        </row>
        <row r="4148">
          <cell r="B4148" t="str">
            <v>SHT0000248</v>
          </cell>
          <cell r="C4148" t="str">
            <v>右侧后升降把手浅灰色</v>
          </cell>
        </row>
        <row r="4148">
          <cell r="E4148" t="str">
            <v>AC</v>
          </cell>
          <cell r="F4148" t="str">
            <v>EA</v>
          </cell>
          <cell r="G4148" t="str">
            <v>P</v>
          </cell>
          <cell r="H4148" t="str">
            <v>standard</v>
          </cell>
          <cell r="I4148">
            <v>0.67</v>
          </cell>
          <cell r="J4148">
            <v>0.67</v>
          </cell>
        </row>
        <row r="4149">
          <cell r="B4149" t="str">
            <v>TSY0000756</v>
          </cell>
          <cell r="C4149" t="str">
            <v>KT-135-2-280mm*25mm正背</v>
          </cell>
          <cell r="D4149" t="str">
            <v>J7F-AA95正背护面</v>
          </cell>
          <cell r="E4149" t="str">
            <v>AC</v>
          </cell>
          <cell r="F4149" t="str">
            <v>EA</v>
          </cell>
          <cell r="G4149" t="str">
            <v>P</v>
          </cell>
          <cell r="H4149" t="str">
            <v>standard</v>
          </cell>
          <cell r="I4149">
            <v>0.1635</v>
          </cell>
          <cell r="J4149">
            <v>0.1634</v>
          </cell>
        </row>
        <row r="4150">
          <cell r="B4150" t="str">
            <v>SHT0010336</v>
          </cell>
          <cell r="C4150" t="str">
            <v>驾驶员靠背调节手柄</v>
          </cell>
        </row>
        <row r="4150">
          <cell r="E4150" t="str">
            <v>AC</v>
          </cell>
          <cell r="F4150" t="str">
            <v>EA</v>
          </cell>
          <cell r="G4150" t="str">
            <v>P</v>
          </cell>
          <cell r="H4150" t="str">
            <v>standard</v>
          </cell>
          <cell r="I4150">
            <v>20.7121</v>
          </cell>
        </row>
        <row r="4151">
          <cell r="B4151" t="str">
            <v>SHT0000708</v>
          </cell>
          <cell r="C4151" t="str">
            <v>下卧铺护面总成</v>
          </cell>
          <cell r="D4151" t="str">
            <v>标准11款</v>
          </cell>
          <cell r="E4151" t="str">
            <v>AC</v>
          </cell>
          <cell r="F4151" t="str">
            <v>EA</v>
          </cell>
          <cell r="G4151" t="str">
            <v>P</v>
          </cell>
          <cell r="H4151" t="str">
            <v>standard</v>
          </cell>
          <cell r="I4151">
            <v>0.0001</v>
          </cell>
        </row>
        <row r="4152">
          <cell r="B4152" t="str">
            <v>TSY0000757</v>
          </cell>
          <cell r="C4152" t="str">
            <v>KT-135-2-280mm*25mm正座</v>
          </cell>
          <cell r="D4152" t="str">
            <v>J7F-AA95正座护面</v>
          </cell>
          <cell r="E4152" t="str">
            <v>AC</v>
          </cell>
          <cell r="F4152" t="str">
            <v>EA</v>
          </cell>
          <cell r="G4152" t="str">
            <v>P</v>
          </cell>
          <cell r="H4152" t="str">
            <v>standard</v>
          </cell>
          <cell r="I4152">
            <v>0.1635</v>
          </cell>
          <cell r="J4152">
            <v>0.1634</v>
          </cell>
        </row>
        <row r="4153">
          <cell r="B4153" t="str">
            <v>SHT0010354</v>
          </cell>
          <cell r="C4153" t="str">
            <v>坐盆延伸手柄</v>
          </cell>
          <cell r="D4153" t="str">
            <v>H6</v>
          </cell>
          <cell r="E4153" t="str">
            <v>AC</v>
          </cell>
          <cell r="F4153" t="str">
            <v>EA</v>
          </cell>
          <cell r="G4153" t="str">
            <v>P</v>
          </cell>
          <cell r="H4153" t="str">
            <v>standard</v>
          </cell>
          <cell r="I4153">
            <v>6.66038</v>
          </cell>
        </row>
        <row r="4154">
          <cell r="B4154" t="str">
            <v>SHT0000443</v>
          </cell>
          <cell r="C4154" t="str">
            <v>滑轨总成</v>
          </cell>
          <cell r="D4154" t="str">
            <v>H4A升级</v>
          </cell>
          <cell r="E4154" t="str">
            <v>AC</v>
          </cell>
          <cell r="F4154" t="str">
            <v>EA</v>
          </cell>
          <cell r="G4154" t="str">
            <v>P</v>
          </cell>
          <cell r="H4154" t="str">
            <v>standard</v>
          </cell>
          <cell r="I4154">
            <v>46.4443</v>
          </cell>
          <cell r="J4154">
            <v>45.0915</v>
          </cell>
        </row>
        <row r="4155">
          <cell r="B4155" t="str">
            <v>TSY0000758</v>
          </cell>
          <cell r="C4155" t="str">
            <v>KT-135-2-270mm*25mm副背</v>
          </cell>
          <cell r="D4155" t="str">
            <v>J7F-AA95副背护面</v>
          </cell>
          <cell r="E4155" t="str">
            <v>AC</v>
          </cell>
          <cell r="F4155" t="str">
            <v>EA</v>
          </cell>
          <cell r="G4155" t="str">
            <v>P</v>
          </cell>
          <cell r="H4155" t="str">
            <v>standard</v>
          </cell>
          <cell r="I4155">
            <v>0.1577</v>
          </cell>
          <cell r="J4155">
            <v>0.1576</v>
          </cell>
        </row>
        <row r="4156">
          <cell r="B4156" t="str">
            <v>SHT0002758</v>
          </cell>
          <cell r="C4156" t="str">
            <v>2490上卧铺骨架木板右舵</v>
          </cell>
          <cell r="D4156" t="str">
            <v>SHT0000871的子级</v>
          </cell>
          <cell r="E4156" t="str">
            <v>NEW</v>
          </cell>
          <cell r="F4156" t="str">
            <v>EA</v>
          </cell>
          <cell r="G4156" t="str">
            <v>P</v>
          </cell>
          <cell r="H4156" t="str">
            <v>Standard</v>
          </cell>
          <cell r="I4156">
            <v>0</v>
          </cell>
        </row>
        <row r="4157">
          <cell r="B4157" t="str">
            <v>SHT0001725</v>
          </cell>
          <cell r="C4157" t="str">
            <v>窄车吊铺</v>
          </cell>
          <cell r="D4157" t="str">
            <v>1B22070403001</v>
          </cell>
          <cell r="E4157" t="str">
            <v>AC</v>
          </cell>
          <cell r="F4157" t="str">
            <v>Ea</v>
          </cell>
          <cell r="G4157" t="str">
            <v>P</v>
          </cell>
          <cell r="H4157" t="str">
            <v>Standard</v>
          </cell>
          <cell r="I4157">
            <v>312.8205</v>
          </cell>
        </row>
        <row r="4158">
          <cell r="B4158" t="str">
            <v>TSY0000759</v>
          </cell>
          <cell r="C4158" t="str">
            <v>主料T805</v>
          </cell>
          <cell r="D4158" t="str">
            <v>轩德6织物</v>
          </cell>
          <cell r="E4158" t="str">
            <v>AC</v>
          </cell>
          <cell r="F4158" t="str">
            <v>M</v>
          </cell>
          <cell r="G4158" t="str">
            <v>P</v>
          </cell>
          <cell r="H4158" t="str">
            <v>standard</v>
          </cell>
          <cell r="I4158">
            <v>26.6991</v>
          </cell>
        </row>
        <row r="4159">
          <cell r="B4159" t="str">
            <v>SHT0010743</v>
          </cell>
          <cell r="C4159" t="str">
            <v>安全带带扣总成</v>
          </cell>
          <cell r="D4159" t="str">
            <v>无线束</v>
          </cell>
          <cell r="E4159" t="str">
            <v>AC</v>
          </cell>
          <cell r="F4159" t="str">
            <v>EA</v>
          </cell>
          <cell r="G4159" t="str">
            <v>P</v>
          </cell>
          <cell r="H4159" t="str">
            <v>standard</v>
          </cell>
          <cell r="I4159">
            <v>0.0001</v>
          </cell>
        </row>
        <row r="4160">
          <cell r="B4160" t="str">
            <v>SHT0000445</v>
          </cell>
          <cell r="C4160" t="str">
            <v>H5调角器罩壳(左)</v>
          </cell>
          <cell r="D4160" t="str">
            <v>H4G-6806001</v>
          </cell>
          <cell r="E4160" t="str">
            <v>AC</v>
          </cell>
          <cell r="F4160" t="str">
            <v>Ea</v>
          </cell>
          <cell r="G4160" t="str">
            <v>P</v>
          </cell>
          <cell r="H4160" t="str">
            <v>standard</v>
          </cell>
          <cell r="I4160">
            <v>7.807</v>
          </cell>
        </row>
        <row r="4161">
          <cell r="B4161" t="str">
            <v>TSY0000761</v>
          </cell>
          <cell r="C4161" t="str">
            <v>辅料0118</v>
          </cell>
          <cell r="D4161" t="str">
            <v>轩德6织物</v>
          </cell>
          <cell r="E4161" t="str">
            <v>AC</v>
          </cell>
          <cell r="F4161" t="str">
            <v>M</v>
          </cell>
          <cell r="G4161" t="str">
            <v>P</v>
          </cell>
          <cell r="H4161" t="str">
            <v>standard</v>
          </cell>
          <cell r="I4161">
            <v>24.1062</v>
          </cell>
        </row>
        <row r="4162">
          <cell r="B4162" t="str">
            <v>SHT0010365</v>
          </cell>
          <cell r="C4162" t="str">
            <v>安全带吊环罩壳</v>
          </cell>
          <cell r="D4162" t="str">
            <v>H6</v>
          </cell>
          <cell r="E4162" t="str">
            <v>AC</v>
          </cell>
          <cell r="F4162" t="str">
            <v>EA</v>
          </cell>
          <cell r="G4162" t="str">
            <v>P</v>
          </cell>
          <cell r="H4162" t="str">
            <v>standard</v>
          </cell>
          <cell r="I4162">
            <v>4.53564</v>
          </cell>
        </row>
        <row r="4163">
          <cell r="B4163" t="str">
            <v>SHT0000446</v>
          </cell>
          <cell r="C4163" t="str">
            <v>H5调角器罩壳(右)</v>
          </cell>
          <cell r="D4163" t="str">
            <v>H5-6806002</v>
          </cell>
          <cell r="E4163" t="str">
            <v>AC</v>
          </cell>
          <cell r="F4163" t="str">
            <v>Ea</v>
          </cell>
          <cell r="G4163" t="str">
            <v>P</v>
          </cell>
          <cell r="H4163" t="str">
            <v>standard</v>
          </cell>
          <cell r="I4163">
            <v>7.71956</v>
          </cell>
        </row>
        <row r="4164">
          <cell r="B4164" t="str">
            <v>TSY0000762</v>
          </cell>
          <cell r="C4164" t="str">
            <v>织物化纤复合面料</v>
          </cell>
          <cell r="D4164" t="str">
            <v>三复T583-3</v>
          </cell>
          <cell r="E4164" t="str">
            <v>AC</v>
          </cell>
          <cell r="F4164" t="str">
            <v>M</v>
          </cell>
          <cell r="G4164" t="str">
            <v>P</v>
          </cell>
          <cell r="H4164" t="str">
            <v>Standard</v>
          </cell>
          <cell r="I4164">
            <v>23.89</v>
          </cell>
        </row>
        <row r="4165">
          <cell r="B4165" t="str">
            <v>SHT0011321</v>
          </cell>
          <cell r="C4165" t="str">
            <v>主驾驶座椅靠背面套总成</v>
          </cell>
          <cell r="D4165" t="str">
            <v>H6高配PVC面套</v>
          </cell>
          <cell r="E4165" t="str">
            <v>AC</v>
          </cell>
          <cell r="F4165" t="str">
            <v>EA</v>
          </cell>
          <cell r="G4165" t="str">
            <v>P</v>
          </cell>
          <cell r="H4165" t="str">
            <v>Standard</v>
          </cell>
          <cell r="I4165">
            <v>137.17</v>
          </cell>
          <cell r="J4165">
            <v>137.17</v>
          </cell>
        </row>
        <row r="4166">
          <cell r="B4166" t="str">
            <v>SHT0000447</v>
          </cell>
          <cell r="C4166" t="str">
            <v>H4升级司机坐垫前部罩壳</v>
          </cell>
          <cell r="D4166" t="str">
            <v>0</v>
          </cell>
          <cell r="E4166" t="str">
            <v>AC</v>
          </cell>
          <cell r="F4166" t="str">
            <v>Ea</v>
          </cell>
          <cell r="G4166" t="str">
            <v>P</v>
          </cell>
          <cell r="H4166" t="str">
            <v>standard</v>
          </cell>
          <cell r="I4166">
            <v>6.67035</v>
          </cell>
        </row>
        <row r="4167">
          <cell r="B4167" t="str">
            <v>TSY0000763</v>
          </cell>
          <cell r="C4167" t="str">
            <v>织物高性能复合面料</v>
          </cell>
          <cell r="D4167" t="str">
            <v>三复03246-6</v>
          </cell>
          <cell r="E4167" t="str">
            <v>AC</v>
          </cell>
          <cell r="F4167" t="str">
            <v>M</v>
          </cell>
          <cell r="G4167" t="str">
            <v>P</v>
          </cell>
          <cell r="H4167" t="str">
            <v>Standard</v>
          </cell>
          <cell r="I4167">
            <v>22.12</v>
          </cell>
        </row>
        <row r="4168">
          <cell r="B4168" t="str">
            <v>SHT0011327</v>
          </cell>
          <cell r="C4168" t="str">
            <v>塑料卡扣</v>
          </cell>
        </row>
        <row r="4168">
          <cell r="E4168" t="str">
            <v>AC</v>
          </cell>
          <cell r="F4168" t="str">
            <v>EA</v>
          </cell>
          <cell r="G4168" t="str">
            <v>P</v>
          </cell>
          <cell r="H4168" t="str">
            <v>standard</v>
          </cell>
          <cell r="I4168">
            <v>0.68</v>
          </cell>
          <cell r="J4168">
            <v>0.65</v>
          </cell>
        </row>
        <row r="4169">
          <cell r="B4169" t="str">
            <v>SHT0000449</v>
          </cell>
          <cell r="C4169" t="str">
            <v>H4A司机调角器手柄已喷</v>
          </cell>
        </row>
        <row r="4169">
          <cell r="E4169" t="str">
            <v>AC</v>
          </cell>
          <cell r="F4169" t="str">
            <v>EA</v>
          </cell>
          <cell r="G4169" t="str">
            <v>P</v>
          </cell>
          <cell r="H4169" t="str">
            <v>standard</v>
          </cell>
          <cell r="I4169">
            <v>0.738</v>
          </cell>
        </row>
        <row r="4170">
          <cell r="B4170" t="str">
            <v>TSY0000764</v>
          </cell>
          <cell r="C4170" t="str">
            <v>尾帘PP板490mm*65mm</v>
          </cell>
        </row>
        <row r="4170">
          <cell r="E4170" t="str">
            <v>AC</v>
          </cell>
          <cell r="F4170" t="str">
            <v>EA</v>
          </cell>
          <cell r="G4170" t="str">
            <v>P</v>
          </cell>
          <cell r="H4170" t="str">
            <v>standard</v>
          </cell>
          <cell r="I4170">
            <v>1.1682</v>
          </cell>
          <cell r="J4170">
            <v>1.05</v>
          </cell>
        </row>
        <row r="4171">
          <cell r="B4171" t="str">
            <v>SHT0010376</v>
          </cell>
          <cell r="C4171" t="str">
            <v>主驾底座模块化总成</v>
          </cell>
          <cell r="D4171" t="str">
            <v>一汽D04</v>
          </cell>
          <cell r="E4171" t="str">
            <v>AC</v>
          </cell>
          <cell r="F4171" t="str">
            <v>EA</v>
          </cell>
          <cell r="G4171" t="str">
            <v>P</v>
          </cell>
          <cell r="H4171" t="str">
            <v>standard</v>
          </cell>
          <cell r="I4171">
            <v>537.9451</v>
          </cell>
        </row>
        <row r="4172">
          <cell r="B4172" t="str">
            <v>SHT0000830</v>
          </cell>
          <cell r="C4172" t="str">
            <v>副驾调角器总成</v>
          </cell>
          <cell r="D4172" t="str">
            <v>H4A</v>
          </cell>
          <cell r="E4172" t="str">
            <v>AC</v>
          </cell>
          <cell r="F4172" t="str">
            <v>EA</v>
          </cell>
          <cell r="G4172" t="str">
            <v>P</v>
          </cell>
          <cell r="H4172" t="str">
            <v>standard</v>
          </cell>
          <cell r="I4172">
            <v>59.55562</v>
          </cell>
        </row>
        <row r="4173">
          <cell r="B4173" t="str">
            <v>TSY0000766</v>
          </cell>
          <cell r="C4173" t="str">
            <v>丝光明线3股20#橙黄色</v>
          </cell>
        </row>
        <row r="4173">
          <cell r="E4173" t="str">
            <v>AC</v>
          </cell>
          <cell r="F4173" t="str">
            <v>M</v>
          </cell>
          <cell r="G4173" t="str">
            <v>P</v>
          </cell>
          <cell r="H4173" t="str">
            <v>standard</v>
          </cell>
          <cell r="I4173">
            <v>11.0345</v>
          </cell>
        </row>
        <row r="4174">
          <cell r="B4174" t="str">
            <v>SHT0011430</v>
          </cell>
          <cell r="C4174" t="str">
            <v>坐垫3D网格中</v>
          </cell>
        </row>
        <row r="4174">
          <cell r="E4174" t="str">
            <v>AC</v>
          </cell>
          <cell r="F4174" t="str">
            <v>EA</v>
          </cell>
          <cell r="G4174" t="str">
            <v>P</v>
          </cell>
          <cell r="H4174" t="str">
            <v>standard</v>
          </cell>
          <cell r="I4174">
            <v>16.0619</v>
          </cell>
        </row>
        <row r="4175">
          <cell r="B4175" t="str">
            <v>SHT0000183</v>
          </cell>
          <cell r="C4175" t="str">
            <v>右侧调节把手浅灰色</v>
          </cell>
        </row>
        <row r="4175">
          <cell r="E4175" t="str">
            <v>AC</v>
          </cell>
          <cell r="F4175" t="str">
            <v>EA</v>
          </cell>
          <cell r="G4175" t="str">
            <v>P</v>
          </cell>
          <cell r="H4175" t="str">
            <v>standard</v>
          </cell>
          <cell r="I4175">
            <v>0.72</v>
          </cell>
          <cell r="J4175">
            <v>0.72</v>
          </cell>
        </row>
        <row r="4176">
          <cell r="B4176" t="str">
            <v>TSY0000767</v>
          </cell>
          <cell r="C4176" t="str">
            <v>主料FDZQ0297BG0A1</v>
          </cell>
          <cell r="D4176" t="str">
            <v>幅宽1.5mm厚度3mm</v>
          </cell>
          <cell r="E4176" t="str">
            <v>AC</v>
          </cell>
          <cell r="F4176" t="str">
            <v>M</v>
          </cell>
          <cell r="G4176" t="str">
            <v>P</v>
          </cell>
          <cell r="H4176" t="str">
            <v>standard</v>
          </cell>
          <cell r="I4176">
            <v>28.0172</v>
          </cell>
        </row>
        <row r="4177">
          <cell r="B4177" t="str">
            <v>SHT0011429</v>
          </cell>
          <cell r="C4177" t="str">
            <v>坐垫舒适性海绵中</v>
          </cell>
          <cell r="D4177" t="str">
            <v>H6带网格布</v>
          </cell>
          <cell r="E4177" t="str">
            <v>AC</v>
          </cell>
          <cell r="F4177" t="str">
            <v>EA</v>
          </cell>
          <cell r="G4177" t="str">
            <v>P</v>
          </cell>
          <cell r="H4177" t="str">
            <v>standard</v>
          </cell>
          <cell r="I4177">
            <v>18.1729</v>
          </cell>
        </row>
        <row r="4178">
          <cell r="B4178" t="str">
            <v>SHT0000692</v>
          </cell>
          <cell r="C4178" t="str">
            <v>H4下卧铺加宽包装膜</v>
          </cell>
        </row>
        <row r="4178">
          <cell r="E4178" t="str">
            <v>AC</v>
          </cell>
          <cell r="F4178" t="str">
            <v>EA</v>
          </cell>
          <cell r="G4178" t="str">
            <v>P</v>
          </cell>
          <cell r="H4178" t="str">
            <v>standard</v>
          </cell>
          <cell r="I4178">
            <v>3.038</v>
          </cell>
          <cell r="J4178">
            <v>3.038</v>
          </cell>
        </row>
        <row r="4179">
          <cell r="B4179" t="str">
            <v>TSY0000768</v>
          </cell>
          <cell r="C4179" t="str">
            <v>辅料FDDQ0346BG0A1</v>
          </cell>
          <cell r="D4179" t="str">
            <v>幅宽1.5mm厚度3mm</v>
          </cell>
          <cell r="E4179" t="str">
            <v>AC</v>
          </cell>
          <cell r="F4179" t="str">
            <v>M</v>
          </cell>
          <cell r="G4179" t="str">
            <v>P</v>
          </cell>
          <cell r="H4179" t="str">
            <v>standard</v>
          </cell>
          <cell r="I4179">
            <v>24.1379</v>
          </cell>
        </row>
        <row r="4180">
          <cell r="B4180" t="str">
            <v>SHT0010675</v>
          </cell>
          <cell r="C4180" t="str">
            <v>副驾驶员副边罩壳</v>
          </cell>
          <cell r="D4180" t="str">
            <v>H6</v>
          </cell>
          <cell r="E4180" t="str">
            <v>AC</v>
          </cell>
          <cell r="F4180" t="str">
            <v>EA</v>
          </cell>
          <cell r="G4180" t="str">
            <v>P</v>
          </cell>
          <cell r="H4180" t="str">
            <v>standard</v>
          </cell>
          <cell r="I4180">
            <v>10.94309</v>
          </cell>
        </row>
        <row r="4181">
          <cell r="B4181" t="str">
            <v>SHT0000456</v>
          </cell>
          <cell r="C4181" t="str">
            <v>变阻尼机构总成</v>
          </cell>
          <cell r="D4181" t="str">
            <v>H5可回位</v>
          </cell>
          <cell r="E4181" t="str">
            <v>AC</v>
          </cell>
          <cell r="F4181" t="str">
            <v>EA</v>
          </cell>
          <cell r="G4181" t="str">
            <v>P</v>
          </cell>
          <cell r="H4181" t="str">
            <v>standard</v>
          </cell>
          <cell r="I4181">
            <v>34.47</v>
          </cell>
          <cell r="J4181">
            <v>34.7533928571429</v>
          </cell>
        </row>
        <row r="4182">
          <cell r="B4182" t="str">
            <v>TSY0000779</v>
          </cell>
          <cell r="C4182" t="str">
            <v>天津3C标识I112116</v>
          </cell>
          <cell r="D4182" t="str">
            <v>19mm*28mm</v>
          </cell>
          <cell r="E4182" t="str">
            <v>NA</v>
          </cell>
          <cell r="F4182" t="str">
            <v>EA</v>
          </cell>
          <cell r="G4182" t="str">
            <v>P</v>
          </cell>
          <cell r="H4182" t="str">
            <v>standard</v>
          </cell>
          <cell r="I4182">
            <v>0.0077</v>
          </cell>
        </row>
        <row r="4183">
          <cell r="B4183" t="str">
            <v>SHT0010674</v>
          </cell>
          <cell r="C4183" t="str">
            <v>副驾驶安全带出口罩壳</v>
          </cell>
          <cell r="D4183" t="str">
            <v>H6</v>
          </cell>
          <cell r="E4183" t="str">
            <v>AC</v>
          </cell>
          <cell r="F4183" t="str">
            <v>EA</v>
          </cell>
          <cell r="G4183" t="str">
            <v>P</v>
          </cell>
          <cell r="H4183" t="str">
            <v>standard</v>
          </cell>
          <cell r="I4183">
            <v>9.81488</v>
          </cell>
        </row>
        <row r="4184">
          <cell r="B4184" t="str">
            <v>SHT0000176</v>
          </cell>
          <cell r="C4184" t="str">
            <v>SQDZ总座罩壳副边黑色</v>
          </cell>
        </row>
        <row r="4184">
          <cell r="E4184" t="str">
            <v>AC</v>
          </cell>
          <cell r="F4184" t="str">
            <v>EA</v>
          </cell>
          <cell r="G4184" t="str">
            <v>P</v>
          </cell>
          <cell r="H4184" t="str">
            <v>standard</v>
          </cell>
          <cell r="I4184">
            <v>1.1</v>
          </cell>
          <cell r="J4184">
            <v>1.1</v>
          </cell>
        </row>
        <row r="4185">
          <cell r="B4185" t="str">
            <v>TSY0000780</v>
          </cell>
          <cell r="C4185" t="str">
            <v>KT-135-2-325mm*25mm正背</v>
          </cell>
          <cell r="D4185" t="str">
            <v>J7F-AA95正背护面</v>
          </cell>
          <cell r="E4185" t="str">
            <v>AC</v>
          </cell>
          <cell r="F4185" t="str">
            <v>EA</v>
          </cell>
          <cell r="G4185" t="str">
            <v>P</v>
          </cell>
          <cell r="H4185" t="str">
            <v>standard</v>
          </cell>
          <cell r="I4185">
            <v>0.1898</v>
          </cell>
          <cell r="J4185">
            <v>0.1897</v>
          </cell>
        </row>
        <row r="4186">
          <cell r="B4186" t="str">
            <v>SHT0010671</v>
          </cell>
          <cell r="C4186" t="str">
            <v>扶手支架焊接组件</v>
          </cell>
        </row>
        <row r="4186">
          <cell r="E4186" t="str">
            <v>AC</v>
          </cell>
          <cell r="F4186" t="str">
            <v>EA</v>
          </cell>
          <cell r="G4186" t="str">
            <v>P</v>
          </cell>
          <cell r="H4186" t="str">
            <v>standard</v>
          </cell>
          <cell r="I4186">
            <v>1.362</v>
          </cell>
          <cell r="J4186">
            <v>1.362</v>
          </cell>
        </row>
        <row r="4187">
          <cell r="B4187" t="str">
            <v>SHT0000477</v>
          </cell>
          <cell r="C4187" t="str">
            <v>H4上卧铺左转轴</v>
          </cell>
        </row>
        <row r="4187">
          <cell r="E4187" t="str">
            <v>AC</v>
          </cell>
          <cell r="F4187" t="str">
            <v>EA</v>
          </cell>
          <cell r="G4187" t="str">
            <v>P</v>
          </cell>
          <cell r="H4187" t="str">
            <v>standard</v>
          </cell>
          <cell r="I4187">
            <v>6.4103</v>
          </cell>
        </row>
        <row r="4188">
          <cell r="B4188" t="str">
            <v>TSY0000781</v>
          </cell>
          <cell r="C4188" t="str">
            <v>KT-135-2-400mm*25mm正座</v>
          </cell>
          <cell r="D4188" t="str">
            <v>J7F-AA95正座护面</v>
          </cell>
          <cell r="E4188" t="str">
            <v>AC</v>
          </cell>
          <cell r="F4188" t="str">
            <v>EA</v>
          </cell>
          <cell r="G4188" t="str">
            <v>P</v>
          </cell>
          <cell r="H4188" t="str">
            <v>standard</v>
          </cell>
          <cell r="I4188">
            <v>0.2335</v>
          </cell>
          <cell r="J4188">
            <v>0.2335</v>
          </cell>
        </row>
        <row r="4189">
          <cell r="B4189" t="str">
            <v>SHT0010413</v>
          </cell>
          <cell r="C4189" t="str">
            <v>扶手安装支架总成</v>
          </cell>
          <cell r="D4189" t="str">
            <v>统帅配阳晨扶手</v>
          </cell>
          <cell r="E4189" t="str">
            <v>AC</v>
          </cell>
          <cell r="F4189" t="str">
            <v>EA</v>
          </cell>
          <cell r="G4189" t="str">
            <v>P</v>
          </cell>
          <cell r="H4189" t="str">
            <v>standard</v>
          </cell>
          <cell r="I4189">
            <v>0.0001</v>
          </cell>
        </row>
        <row r="4190">
          <cell r="B4190" t="str">
            <v>SHT0000823</v>
          </cell>
          <cell r="C4190" t="str">
            <v>底支架总成</v>
          </cell>
          <cell r="D4190" t="str">
            <v>福田H4主驾</v>
          </cell>
          <cell r="E4190" t="str">
            <v>AC</v>
          </cell>
          <cell r="F4190" t="str">
            <v>EA</v>
          </cell>
          <cell r="G4190" t="str">
            <v>P</v>
          </cell>
          <cell r="H4190" t="str">
            <v>standard</v>
          </cell>
          <cell r="I4190">
            <v>56.7658</v>
          </cell>
          <cell r="J4190">
            <v>56.76576</v>
          </cell>
        </row>
        <row r="4191">
          <cell r="B4191" t="str">
            <v>TSY0000790</v>
          </cell>
          <cell r="C4191" t="str">
            <v>勾条KT-40-140mm</v>
          </cell>
        </row>
        <row r="4191">
          <cell r="E4191" t="str">
            <v>AC</v>
          </cell>
          <cell r="F4191" t="str">
            <v>EA</v>
          </cell>
          <cell r="G4191" t="str">
            <v>P</v>
          </cell>
          <cell r="H4191" t="str">
            <v>Standard</v>
          </cell>
          <cell r="I4191">
            <v>0.0001</v>
          </cell>
        </row>
        <row r="4192">
          <cell r="B4192" t="str">
            <v>SHT0010667</v>
          </cell>
          <cell r="C4192" t="str">
            <v>高配安全带出口罩壳</v>
          </cell>
          <cell r="D4192" t="str">
            <v>H6</v>
          </cell>
          <cell r="E4192" t="str">
            <v>AC</v>
          </cell>
          <cell r="F4192" t="str">
            <v>EA</v>
          </cell>
          <cell r="G4192" t="str">
            <v>P</v>
          </cell>
          <cell r="H4192" t="str">
            <v>standard</v>
          </cell>
          <cell r="I4192">
            <v>9.87101</v>
          </cell>
        </row>
        <row r="4193">
          <cell r="B4193" t="str">
            <v>SHT0001695</v>
          </cell>
          <cell r="C4193" t="str">
            <v>副驾驶员靠背护面总成</v>
          </cell>
          <cell r="D4193" t="str">
            <v>X300092背布面</v>
          </cell>
          <cell r="E4193" t="str">
            <v>AC</v>
          </cell>
          <cell r="F4193" t="str">
            <v>EA</v>
          </cell>
          <cell r="G4193" t="str">
            <v>P</v>
          </cell>
          <cell r="H4193" t="str">
            <v>Standard</v>
          </cell>
          <cell r="I4193">
            <v>44.535</v>
          </cell>
        </row>
        <row r="4194">
          <cell r="B4194" t="str">
            <v>TSY0000793</v>
          </cell>
          <cell r="C4194" t="str">
            <v>扣条KT-17-110</v>
          </cell>
          <cell r="D4194" t="str">
            <v>110mm</v>
          </cell>
          <cell r="E4194" t="str">
            <v>AC</v>
          </cell>
          <cell r="F4194" t="str">
            <v>EA</v>
          </cell>
          <cell r="G4194" t="str">
            <v>P</v>
          </cell>
          <cell r="H4194" t="str">
            <v>standard</v>
          </cell>
          <cell r="I4194">
            <v>0.1265</v>
          </cell>
          <cell r="J4194">
            <v>0.2429</v>
          </cell>
        </row>
        <row r="4195">
          <cell r="B4195" t="str">
            <v>SHT0010657</v>
          </cell>
          <cell r="C4195" t="str">
            <v>驾驶员后侧罩壳</v>
          </cell>
          <cell r="D4195" t="str">
            <v>H6</v>
          </cell>
          <cell r="E4195" t="str">
            <v>AC</v>
          </cell>
          <cell r="F4195" t="str">
            <v>EA</v>
          </cell>
          <cell r="G4195" t="str">
            <v>P</v>
          </cell>
          <cell r="H4195" t="str">
            <v>standard</v>
          </cell>
          <cell r="I4195">
            <v>9.66692</v>
          </cell>
        </row>
        <row r="4196">
          <cell r="B4196" t="str">
            <v>SHT0000479</v>
          </cell>
          <cell r="C4196" t="str">
            <v>H4上卧铺防护网支撑管</v>
          </cell>
        </row>
        <row r="4196">
          <cell r="E4196" t="str">
            <v>AC</v>
          </cell>
          <cell r="F4196" t="str">
            <v>EA</v>
          </cell>
          <cell r="G4196" t="str">
            <v>P</v>
          </cell>
          <cell r="H4196" t="str">
            <v>standard</v>
          </cell>
          <cell r="I4196">
            <v>10.12</v>
          </cell>
          <cell r="J4196">
            <v>10.12</v>
          </cell>
        </row>
        <row r="4197">
          <cell r="B4197" t="str">
            <v>TSY0000794</v>
          </cell>
          <cell r="C4197" t="str">
            <v>板条KT-16-110</v>
          </cell>
          <cell r="D4197" t="str">
            <v>110mm</v>
          </cell>
          <cell r="E4197" t="str">
            <v>AC</v>
          </cell>
          <cell r="F4197" t="str">
            <v>EA</v>
          </cell>
          <cell r="G4197" t="str">
            <v>P</v>
          </cell>
          <cell r="H4197" t="str">
            <v>standard</v>
          </cell>
          <cell r="I4197">
            <v>0.2453</v>
          </cell>
          <cell r="J4197">
            <v>0.1252</v>
          </cell>
        </row>
        <row r="4198">
          <cell r="B4198" t="str">
            <v>SHT0011399</v>
          </cell>
          <cell r="C4198" t="str">
            <v>润滑脂</v>
          </cell>
          <cell r="D4198" t="str">
            <v>H6道达尔</v>
          </cell>
          <cell r="E4198" t="str">
            <v>AC</v>
          </cell>
          <cell r="F4198" t="str">
            <v>KG</v>
          </cell>
          <cell r="G4198" t="str">
            <v>P</v>
          </cell>
          <cell r="H4198" t="str">
            <v>standard</v>
          </cell>
          <cell r="I4198">
            <v>51.6224</v>
          </cell>
          <cell r="J4198">
            <v>58.07521875</v>
          </cell>
        </row>
        <row r="4199">
          <cell r="B4199" t="str">
            <v>SHT0000819</v>
          </cell>
          <cell r="C4199" t="str">
            <v>主驾调角器总成</v>
          </cell>
          <cell r="D4199" t="str">
            <v>H4A</v>
          </cell>
          <cell r="E4199" t="str">
            <v>AC</v>
          </cell>
          <cell r="F4199" t="str">
            <v>EA</v>
          </cell>
          <cell r="G4199" t="str">
            <v>P</v>
          </cell>
          <cell r="H4199" t="str">
            <v>standard</v>
          </cell>
          <cell r="I4199">
            <v>72.19927</v>
          </cell>
        </row>
        <row r="4200">
          <cell r="B4200" t="str">
            <v>TSY0000795</v>
          </cell>
          <cell r="C4200" t="str">
            <v>尾帘PP板450*55mm*1mm</v>
          </cell>
        </row>
        <row r="4200">
          <cell r="E4200" t="str">
            <v>AC</v>
          </cell>
          <cell r="F4200" t="str">
            <v>EA</v>
          </cell>
          <cell r="G4200" t="str">
            <v>P</v>
          </cell>
          <cell r="H4200" t="str">
            <v>standard</v>
          </cell>
          <cell r="I4200">
            <v>0.88</v>
          </cell>
          <cell r="J4200">
            <v>0.88</v>
          </cell>
        </row>
        <row r="4201">
          <cell r="B4201" t="str">
            <v>SHT0010616</v>
          </cell>
          <cell r="C4201" t="str">
            <v>副驾驶安全带卷收器总成</v>
          </cell>
        </row>
        <row r="4201">
          <cell r="E4201" t="str">
            <v>AC</v>
          </cell>
          <cell r="F4201" t="str">
            <v>EA</v>
          </cell>
          <cell r="G4201" t="str">
            <v>P</v>
          </cell>
          <cell r="H4201" t="str">
            <v>standard</v>
          </cell>
          <cell r="I4201">
            <v>0.0001</v>
          </cell>
        </row>
        <row r="4202">
          <cell r="B4202" t="str">
            <v>SHT0000480</v>
          </cell>
          <cell r="C4202" t="str">
            <v>H4上卧铺带扣罩壳限位卡片</v>
          </cell>
        </row>
        <row r="4202">
          <cell r="E4202" t="str">
            <v>AC</v>
          </cell>
          <cell r="F4202" t="str">
            <v>EA</v>
          </cell>
          <cell r="G4202" t="str">
            <v>P</v>
          </cell>
          <cell r="H4202" t="str">
            <v>standard</v>
          </cell>
          <cell r="I4202">
            <v>0.5624</v>
          </cell>
          <cell r="J4202">
            <v>0.56242</v>
          </cell>
        </row>
        <row r="4203">
          <cell r="B4203" t="str">
            <v>TSY0000833</v>
          </cell>
          <cell r="C4203" t="str">
            <v>轩德6皮革复合</v>
          </cell>
          <cell r="D4203" t="str">
            <v>幅宽1.37米</v>
          </cell>
          <cell r="E4203" t="str">
            <v>AC</v>
          </cell>
          <cell r="F4203" t="str">
            <v>M</v>
          </cell>
          <cell r="G4203" t="str">
            <v>P</v>
          </cell>
          <cell r="H4203" t="str">
            <v>standard</v>
          </cell>
          <cell r="I4203">
            <v>8.8761</v>
          </cell>
        </row>
        <row r="4204">
          <cell r="B4204" t="str">
            <v>SHT0010601</v>
          </cell>
          <cell r="C4204" t="str">
            <v>安全带高调器总成</v>
          </cell>
        </row>
        <row r="4204">
          <cell r="E4204" t="str">
            <v>AC</v>
          </cell>
          <cell r="F4204" t="str">
            <v>EA</v>
          </cell>
          <cell r="G4204" t="str">
            <v>P</v>
          </cell>
          <cell r="H4204" t="str">
            <v>standard</v>
          </cell>
          <cell r="I4204">
            <v>30.97</v>
          </cell>
          <cell r="J4204">
            <v>30.97</v>
          </cell>
        </row>
        <row r="4205">
          <cell r="B4205" t="str">
            <v>SHT0000677</v>
          </cell>
          <cell r="C4205" t="str">
            <v>下卧铺硬质棉</v>
          </cell>
          <cell r="D4205" t="str">
            <v>重卡2280</v>
          </cell>
          <cell r="E4205" t="str">
            <v>AC</v>
          </cell>
          <cell r="F4205" t="str">
            <v>EA</v>
          </cell>
          <cell r="G4205" t="str">
            <v>P</v>
          </cell>
          <cell r="H4205" t="str">
            <v>standard</v>
          </cell>
          <cell r="I4205">
            <v>24.68</v>
          </cell>
        </row>
        <row r="4206">
          <cell r="B4206" t="str">
            <v>TSY0000834</v>
          </cell>
          <cell r="C4206" t="str">
            <v>轩德6PVC皮革单层</v>
          </cell>
          <cell r="D4206" t="str">
            <v>幅宽1.37米</v>
          </cell>
          <cell r="E4206" t="str">
            <v>AC</v>
          </cell>
          <cell r="F4206" t="str">
            <v>M</v>
          </cell>
          <cell r="G4206" t="str">
            <v>P</v>
          </cell>
          <cell r="H4206" t="str">
            <v>standard</v>
          </cell>
          <cell r="I4206">
            <v>30</v>
          </cell>
        </row>
        <row r="4207">
          <cell r="B4207" t="str">
            <v>SHT0010464</v>
          </cell>
          <cell r="C4207" t="str">
            <v>固定阻尼器总成</v>
          </cell>
          <cell r="D4207" t="str">
            <v>2.0平台</v>
          </cell>
          <cell r="E4207" t="str">
            <v>AC</v>
          </cell>
          <cell r="F4207" t="str">
            <v>EA</v>
          </cell>
          <cell r="G4207" t="str">
            <v>P</v>
          </cell>
          <cell r="H4207" t="str">
            <v>standard</v>
          </cell>
          <cell r="I4207">
            <v>36.3</v>
          </cell>
          <cell r="J4207">
            <v>36.3</v>
          </cell>
        </row>
        <row r="4208">
          <cell r="B4208" t="str">
            <v>SHT0000481</v>
          </cell>
          <cell r="C4208" t="str">
            <v>H4上卧铺右转轴</v>
          </cell>
        </row>
        <row r="4208">
          <cell r="E4208" t="str">
            <v>AC</v>
          </cell>
          <cell r="F4208" t="str">
            <v>EA</v>
          </cell>
          <cell r="G4208" t="str">
            <v>P</v>
          </cell>
          <cell r="H4208" t="str">
            <v>standard</v>
          </cell>
          <cell r="I4208">
            <v>6.4103</v>
          </cell>
        </row>
        <row r="4209">
          <cell r="B4209" t="str">
            <v>TSY0000835</v>
          </cell>
          <cell r="C4209" t="str">
            <v>产品标识H0704010007A0</v>
          </cell>
        </row>
        <row r="4209">
          <cell r="E4209" t="str">
            <v>AC</v>
          </cell>
          <cell r="F4209" t="str">
            <v>EA</v>
          </cell>
          <cell r="G4209" t="str">
            <v>P</v>
          </cell>
          <cell r="H4209" t="str">
            <v>standard</v>
          </cell>
          <cell r="I4209">
            <v>0.0001</v>
          </cell>
        </row>
        <row r="4210">
          <cell r="B4210" t="str">
            <v>SHT0010569</v>
          </cell>
          <cell r="C4210" t="str">
            <v>中间座座垫护面总成</v>
          </cell>
          <cell r="D4210" t="str">
            <v>轩德6</v>
          </cell>
          <cell r="E4210" t="str">
            <v>AC</v>
          </cell>
          <cell r="F4210" t="str">
            <v>EA</v>
          </cell>
          <cell r="G4210" t="str">
            <v>P</v>
          </cell>
          <cell r="H4210" t="str">
            <v>standard</v>
          </cell>
          <cell r="I4210">
            <v>14.29</v>
          </cell>
        </row>
        <row r="4211">
          <cell r="B4211" t="str">
            <v>SHT0000482</v>
          </cell>
          <cell r="C4211" t="str">
            <v>H4上卧铺拉带带扣罩壳</v>
          </cell>
          <cell r="D4211" t="str">
            <v>H4上卧铺</v>
          </cell>
          <cell r="E4211" t="str">
            <v>AC</v>
          </cell>
          <cell r="F4211" t="str">
            <v>EA</v>
          </cell>
          <cell r="G4211" t="str">
            <v>P</v>
          </cell>
          <cell r="H4211" t="str">
            <v>standard</v>
          </cell>
          <cell r="I4211">
            <v>0.2239</v>
          </cell>
        </row>
        <row r="4212">
          <cell r="B4212" t="str">
            <v>TSY0000846</v>
          </cell>
          <cell r="C4212" t="str">
            <v>绣花机梭壳</v>
          </cell>
          <cell r="D4212" t="str">
            <v>缝纫备件</v>
          </cell>
          <cell r="E4212" t="str">
            <v>AC</v>
          </cell>
          <cell r="F4212" t="str">
            <v>EA</v>
          </cell>
          <cell r="G4212" t="str">
            <v>P</v>
          </cell>
          <cell r="H4212" t="str">
            <v>standard</v>
          </cell>
          <cell r="I4212">
            <v>24.7788</v>
          </cell>
        </row>
        <row r="4213">
          <cell r="B4213" t="str">
            <v>SHT0010465</v>
          </cell>
          <cell r="C4213" t="str">
            <v>气管防护长弹簧</v>
          </cell>
          <cell r="D4213" t="str">
            <v>黑色Ф5.5*55mm</v>
          </cell>
          <cell r="E4213" t="str">
            <v>AC</v>
          </cell>
          <cell r="F4213" t="str">
            <v>EA</v>
          </cell>
          <cell r="G4213" t="str">
            <v>P</v>
          </cell>
          <cell r="H4213" t="str">
            <v>Standard</v>
          </cell>
          <cell r="I4213">
            <v>0.1862</v>
          </cell>
          <cell r="J4213">
            <v>0.186</v>
          </cell>
        </row>
        <row r="4214">
          <cell r="B4214" t="str">
            <v>SHT0000483</v>
          </cell>
          <cell r="C4214" t="str">
            <v>H4上卧铺侧支撑</v>
          </cell>
        </row>
        <row r="4214">
          <cell r="E4214" t="str">
            <v>AC</v>
          </cell>
          <cell r="F4214" t="str">
            <v>EA</v>
          </cell>
          <cell r="G4214" t="str">
            <v>P</v>
          </cell>
          <cell r="H4214" t="str">
            <v>standard</v>
          </cell>
          <cell r="I4214">
            <v>4.88</v>
          </cell>
          <cell r="J4214">
            <v>4</v>
          </cell>
        </row>
        <row r="4215">
          <cell r="B4215" t="str">
            <v>TSY0000847</v>
          </cell>
          <cell r="C4215" t="str">
            <v>绣花机梭芯</v>
          </cell>
          <cell r="D4215" t="str">
            <v>缝纫备件</v>
          </cell>
          <cell r="E4215" t="str">
            <v>AC</v>
          </cell>
          <cell r="F4215" t="str">
            <v>EA</v>
          </cell>
          <cell r="G4215" t="str">
            <v>P</v>
          </cell>
          <cell r="H4215" t="str">
            <v>standard</v>
          </cell>
          <cell r="I4215">
            <v>1.7699</v>
          </cell>
        </row>
        <row r="4216">
          <cell r="B4216" t="str">
            <v>SHT0012555</v>
          </cell>
          <cell r="C4216" t="str">
            <v>副驾驶员靠背面套总成</v>
          </cell>
          <cell r="D4216" t="str">
            <v>重汽T5-1.0整体靠背旷达</v>
          </cell>
          <cell r="E4216" t="str">
            <v>AC</v>
          </cell>
          <cell r="F4216" t="str">
            <v>EA</v>
          </cell>
          <cell r="G4216" t="str">
            <v>P</v>
          </cell>
          <cell r="H4216" t="str">
            <v>standard</v>
          </cell>
          <cell r="I4216">
            <v>43.7101</v>
          </cell>
        </row>
        <row r="4217">
          <cell r="B4217" t="str">
            <v>SHT0001685</v>
          </cell>
          <cell r="C4217" t="str">
            <v>H5安全带外部罩壳</v>
          </cell>
          <cell r="D4217" t="str">
            <v>H5-6802126</v>
          </cell>
          <cell r="E4217" t="str">
            <v>AC</v>
          </cell>
          <cell r="F4217" t="str">
            <v>Ea</v>
          </cell>
          <cell r="G4217" t="str">
            <v>P</v>
          </cell>
          <cell r="H4217" t="str">
            <v>standard</v>
          </cell>
          <cell r="I4217">
            <v>5.99049</v>
          </cell>
          <cell r="J4217">
            <v>6.28</v>
          </cell>
        </row>
        <row r="4218">
          <cell r="B4218" t="str">
            <v>TSY0000848</v>
          </cell>
          <cell r="C4218" t="str">
            <v>磨刀石支撑架</v>
          </cell>
          <cell r="D4218" t="str">
            <v>缝纫备件</v>
          </cell>
          <cell r="E4218" t="str">
            <v>AC</v>
          </cell>
          <cell r="F4218" t="str">
            <v>EA</v>
          </cell>
          <cell r="G4218" t="str">
            <v>P</v>
          </cell>
          <cell r="H4218" t="str">
            <v>standard</v>
          </cell>
          <cell r="I4218">
            <v>1579.646</v>
          </cell>
        </row>
        <row r="4219">
          <cell r="B4219" t="str">
            <v>SHT0012285</v>
          </cell>
          <cell r="C4219" t="str">
            <v>驾驶员副边调角器总成</v>
          </cell>
          <cell r="D4219" t="str">
            <v>重汽T5-1.0靠背放平</v>
          </cell>
          <cell r="E4219" t="str">
            <v>AC</v>
          </cell>
          <cell r="F4219" t="str">
            <v>EA</v>
          </cell>
          <cell r="G4219" t="str">
            <v>P</v>
          </cell>
          <cell r="H4219" t="str">
            <v>standard</v>
          </cell>
          <cell r="I4219">
            <v>14.67943</v>
          </cell>
        </row>
        <row r="4220">
          <cell r="B4220" t="str">
            <v>SHT0000485</v>
          </cell>
          <cell r="C4220" t="str">
            <v>H4长车身上卧铺骨架总成</v>
          </cell>
        </row>
        <row r="4220">
          <cell r="E4220" t="str">
            <v>AC</v>
          </cell>
          <cell r="F4220" t="str">
            <v>EA</v>
          </cell>
          <cell r="G4220" t="str">
            <v>P</v>
          </cell>
          <cell r="H4220" t="str">
            <v>standard</v>
          </cell>
          <cell r="I4220">
            <v>145.0144</v>
          </cell>
          <cell r="J4220">
            <v>145.01444</v>
          </cell>
        </row>
        <row r="4221">
          <cell r="B4221" t="str">
            <v>TSY0000849</v>
          </cell>
          <cell r="C4221" t="str">
            <v>磨刀石胶圈</v>
          </cell>
          <cell r="D4221" t="str">
            <v>缝纫备件</v>
          </cell>
          <cell r="E4221" t="str">
            <v>AC</v>
          </cell>
          <cell r="F4221" t="str">
            <v>EA</v>
          </cell>
          <cell r="G4221" t="str">
            <v>P</v>
          </cell>
          <cell r="H4221" t="str">
            <v>standard</v>
          </cell>
          <cell r="I4221">
            <v>13.2743</v>
          </cell>
        </row>
        <row r="4222">
          <cell r="B4222" t="str">
            <v>SHT0012041</v>
          </cell>
          <cell r="C4222" t="str">
            <v>升降器连接螺栓</v>
          </cell>
          <cell r="D4222" t="str">
            <v>1.3平台</v>
          </cell>
          <cell r="E4222" t="str">
            <v>AC</v>
          </cell>
          <cell r="F4222" t="str">
            <v>EA</v>
          </cell>
          <cell r="G4222" t="str">
            <v>P</v>
          </cell>
          <cell r="H4222" t="str">
            <v>standard</v>
          </cell>
          <cell r="I4222">
            <v>0.83</v>
          </cell>
          <cell r="J4222">
            <v>0.7567</v>
          </cell>
        </row>
        <row r="4223">
          <cell r="B4223" t="str">
            <v>SHT0001684</v>
          </cell>
          <cell r="C4223" t="str">
            <v>安全带出口罩壳固定卡片</v>
          </cell>
          <cell r="D4223" t="str">
            <v>H5</v>
          </cell>
          <cell r="E4223" t="str">
            <v>AC</v>
          </cell>
          <cell r="F4223" t="str">
            <v>EA</v>
          </cell>
          <cell r="G4223" t="str">
            <v>P</v>
          </cell>
          <cell r="H4223" t="str">
            <v>standard</v>
          </cell>
          <cell r="I4223">
            <v>2</v>
          </cell>
          <cell r="J4223">
            <v>0.736</v>
          </cell>
        </row>
        <row r="4224">
          <cell r="B4224" t="str">
            <v>TSY0000850</v>
          </cell>
          <cell r="C4224" t="str">
            <v>磨刀石转轮</v>
          </cell>
          <cell r="D4224" t="str">
            <v>缝纫备件</v>
          </cell>
          <cell r="E4224" t="str">
            <v>AC</v>
          </cell>
          <cell r="F4224" t="str">
            <v>EA</v>
          </cell>
          <cell r="G4224" t="str">
            <v>P</v>
          </cell>
          <cell r="H4224" t="str">
            <v>standard</v>
          </cell>
          <cell r="I4224">
            <v>207.9646</v>
          </cell>
        </row>
        <row r="4225">
          <cell r="B4225" t="str">
            <v>SHT0012554</v>
          </cell>
          <cell r="C4225" t="str">
            <v>副驾驶员靠背面套总成</v>
          </cell>
          <cell r="D4225" t="str">
            <v>重汽T5-1.0整体靠背森织</v>
          </cell>
          <cell r="E4225" t="str">
            <v>AC</v>
          </cell>
          <cell r="F4225" t="str">
            <v>EA</v>
          </cell>
          <cell r="G4225" t="str">
            <v>P</v>
          </cell>
          <cell r="H4225" t="str">
            <v>standard</v>
          </cell>
          <cell r="I4225">
            <v>39.9145</v>
          </cell>
        </row>
        <row r="4226">
          <cell r="B4226" t="str">
            <v>SHT0000486</v>
          </cell>
          <cell r="C4226" t="str">
            <v>H4下卧铺护网挂点</v>
          </cell>
        </row>
        <row r="4226">
          <cell r="E4226" t="str">
            <v>AC</v>
          </cell>
          <cell r="F4226" t="str">
            <v>EA</v>
          </cell>
          <cell r="G4226" t="str">
            <v>P</v>
          </cell>
          <cell r="H4226" t="str">
            <v>standard</v>
          </cell>
          <cell r="I4226">
            <v>0.0081</v>
          </cell>
        </row>
        <row r="4227">
          <cell r="B4227" t="str">
            <v>TSY0000851</v>
          </cell>
          <cell r="C4227" t="str">
            <v>磨刀石轴承</v>
          </cell>
          <cell r="D4227" t="str">
            <v>缝纫备件</v>
          </cell>
          <cell r="E4227" t="str">
            <v>AC</v>
          </cell>
          <cell r="F4227" t="str">
            <v>EA</v>
          </cell>
          <cell r="G4227" t="str">
            <v>P</v>
          </cell>
          <cell r="H4227" t="str">
            <v>standard</v>
          </cell>
          <cell r="I4227">
            <v>79.646</v>
          </cell>
        </row>
        <row r="4228">
          <cell r="B4228" t="str">
            <v>SHT0012548</v>
          </cell>
          <cell r="C4228" t="str">
            <v>坐垫3D网格</v>
          </cell>
          <cell r="D4228" t="str">
            <v>重汽T5-2.0高配</v>
          </cell>
          <cell r="E4228" t="str">
            <v>AC</v>
          </cell>
          <cell r="F4228" t="str">
            <v>EA</v>
          </cell>
          <cell r="G4228" t="str">
            <v>P</v>
          </cell>
          <cell r="H4228" t="str">
            <v>standard</v>
          </cell>
          <cell r="I4228">
            <v>6.8</v>
          </cell>
        </row>
        <row r="4229">
          <cell r="B4229" t="str">
            <v>SHT0000487</v>
          </cell>
          <cell r="C4229" t="str">
            <v>H4上卧铺拉带总成</v>
          </cell>
        </row>
        <row r="4229">
          <cell r="E4229" t="str">
            <v>AC</v>
          </cell>
          <cell r="F4229" t="str">
            <v>EA</v>
          </cell>
          <cell r="G4229" t="str">
            <v>P</v>
          </cell>
          <cell r="H4229" t="str">
            <v>standard</v>
          </cell>
          <cell r="I4229">
            <v>10.299</v>
          </cell>
        </row>
        <row r="4230">
          <cell r="B4230" t="str">
            <v>TSY0000852</v>
          </cell>
          <cell r="C4230" t="str">
            <v>M20棕黄皮复合革</v>
          </cell>
        </row>
        <row r="4230">
          <cell r="E4230" t="str">
            <v>AC</v>
          </cell>
          <cell r="F4230" t="str">
            <v>M</v>
          </cell>
          <cell r="G4230" t="str">
            <v>P</v>
          </cell>
          <cell r="H4230" t="str">
            <v>standard</v>
          </cell>
          <cell r="I4230">
            <v>8.3761</v>
          </cell>
        </row>
        <row r="4231">
          <cell r="B4231" t="str">
            <v>SHT0012547</v>
          </cell>
          <cell r="C4231" t="str">
            <v>靠背上舒适性海绵</v>
          </cell>
          <cell r="D4231" t="str">
            <v>重汽T5-2.0高配</v>
          </cell>
          <cell r="E4231" t="str">
            <v>AC</v>
          </cell>
          <cell r="F4231" t="str">
            <v>EA</v>
          </cell>
          <cell r="G4231" t="str">
            <v>P</v>
          </cell>
          <cell r="H4231" t="str">
            <v>standard</v>
          </cell>
          <cell r="I4231">
            <v>5.48</v>
          </cell>
        </row>
        <row r="4232">
          <cell r="B4232" t="str">
            <v>SHT0000488</v>
          </cell>
          <cell r="C4232" t="str">
            <v>H4上卧铺总成包装膜</v>
          </cell>
        </row>
        <row r="4232">
          <cell r="E4232" t="str">
            <v>AC</v>
          </cell>
          <cell r="F4232" t="str">
            <v>EA</v>
          </cell>
          <cell r="G4232" t="str">
            <v>P</v>
          </cell>
          <cell r="H4232" t="str">
            <v>standard</v>
          </cell>
          <cell r="I4232">
            <v>2.2328</v>
          </cell>
          <cell r="J4232">
            <v>2.23276162628376</v>
          </cell>
        </row>
        <row r="4233">
          <cell r="B4233" t="str">
            <v>TSY0000853</v>
          </cell>
          <cell r="C4233" t="str">
            <v>M20棕黄皮革</v>
          </cell>
        </row>
        <row r="4233">
          <cell r="E4233" t="str">
            <v>AC</v>
          </cell>
          <cell r="F4233" t="str">
            <v>M</v>
          </cell>
          <cell r="G4233" t="str">
            <v>P</v>
          </cell>
          <cell r="H4233" t="str">
            <v>standard</v>
          </cell>
          <cell r="I4233">
            <v>8.3761</v>
          </cell>
        </row>
        <row r="4234">
          <cell r="B4234" t="str">
            <v>SHT0010506</v>
          </cell>
          <cell r="C4234" t="str">
            <v>主驾底座模块化总成</v>
          </cell>
          <cell r="D4234" t="str">
            <v>H3-2.0</v>
          </cell>
          <cell r="E4234" t="str">
            <v>AC</v>
          </cell>
          <cell r="F4234" t="str">
            <v>EA</v>
          </cell>
          <cell r="G4234" t="str">
            <v>P</v>
          </cell>
          <cell r="H4234" t="str">
            <v>standard</v>
          </cell>
          <cell r="I4234">
            <v>492.39938</v>
          </cell>
        </row>
        <row r="4235">
          <cell r="B4235" t="str">
            <v>SHT0001831</v>
          </cell>
          <cell r="C4235" t="str">
            <v>驾驶员座垫护面总成</v>
          </cell>
          <cell r="D4235" t="str">
            <v>湖南中车</v>
          </cell>
          <cell r="E4235" t="str">
            <v>AC</v>
          </cell>
          <cell r="F4235" t="str">
            <v>EA</v>
          </cell>
          <cell r="G4235" t="str">
            <v>P</v>
          </cell>
          <cell r="H4235" t="str">
            <v>standard</v>
          </cell>
          <cell r="I4235">
            <v>22.4842</v>
          </cell>
        </row>
        <row r="4236">
          <cell r="B4236" t="str">
            <v>TSY0000854</v>
          </cell>
          <cell r="C4236" t="str">
            <v>M30棕色皮革主</v>
          </cell>
        </row>
        <row r="4236">
          <cell r="E4236" t="str">
            <v>AC</v>
          </cell>
          <cell r="F4236" t="str">
            <v>M</v>
          </cell>
          <cell r="G4236" t="str">
            <v>P</v>
          </cell>
          <cell r="H4236" t="str">
            <v>standard</v>
          </cell>
          <cell r="I4236">
            <v>24.7863</v>
          </cell>
        </row>
        <row r="4237">
          <cell r="B4237" t="str">
            <v>SHT0012546</v>
          </cell>
          <cell r="C4237" t="str">
            <v>靠背下舒适性海绵</v>
          </cell>
          <cell r="D4237" t="str">
            <v>重汽T5-2.0高配</v>
          </cell>
          <cell r="E4237" t="str">
            <v>AC</v>
          </cell>
          <cell r="F4237" t="str">
            <v>EA</v>
          </cell>
          <cell r="G4237" t="str">
            <v>P</v>
          </cell>
          <cell r="H4237" t="str">
            <v>standard</v>
          </cell>
          <cell r="I4237">
            <v>9.37</v>
          </cell>
        </row>
        <row r="4238">
          <cell r="B4238" t="str">
            <v>SHT0000149</v>
          </cell>
          <cell r="C4238" t="str">
            <v>H3升级司机靠背骨架无喷涂</v>
          </cell>
        </row>
        <row r="4238">
          <cell r="E4238" t="str">
            <v>AC</v>
          </cell>
          <cell r="F4238" t="str">
            <v>EA</v>
          </cell>
          <cell r="G4238" t="str">
            <v>P</v>
          </cell>
          <cell r="H4238" t="str">
            <v>standard</v>
          </cell>
          <cell r="I4238">
            <v>36.2012</v>
          </cell>
          <cell r="J4238">
            <v>36.2012</v>
          </cell>
        </row>
        <row r="4239">
          <cell r="B4239" t="str">
            <v>TSY0000855</v>
          </cell>
          <cell r="C4239" t="str">
            <v>M30棕色复合革主</v>
          </cell>
        </row>
        <row r="4239">
          <cell r="E4239" t="str">
            <v>AC</v>
          </cell>
          <cell r="F4239" t="str">
            <v>M</v>
          </cell>
          <cell r="G4239" t="str">
            <v>P</v>
          </cell>
          <cell r="H4239" t="str">
            <v>standard</v>
          </cell>
          <cell r="I4239">
            <v>8.3761</v>
          </cell>
        </row>
        <row r="4240">
          <cell r="B4240" t="str">
            <v>SHT0010878</v>
          </cell>
          <cell r="C4240" t="str">
            <v>安全带高调解锁按钮底座</v>
          </cell>
          <cell r="D4240" t="str">
            <v>H6</v>
          </cell>
          <cell r="E4240" t="str">
            <v>AC</v>
          </cell>
          <cell r="F4240" t="str">
            <v>EA</v>
          </cell>
          <cell r="G4240" t="str">
            <v>P</v>
          </cell>
          <cell r="H4240" t="str">
            <v>standard</v>
          </cell>
          <cell r="I4240">
            <v>3.79058</v>
          </cell>
        </row>
        <row r="4241">
          <cell r="B4241" t="str">
            <v>SHT0000493</v>
          </cell>
          <cell r="C4241" t="str">
            <v>H4安全带外部罩壳浅灰</v>
          </cell>
        </row>
        <row r="4241">
          <cell r="E4241" t="str">
            <v>AC</v>
          </cell>
          <cell r="F4241" t="str">
            <v>Ea</v>
          </cell>
          <cell r="G4241" t="str">
            <v>P</v>
          </cell>
          <cell r="H4241" t="str">
            <v>standard</v>
          </cell>
          <cell r="I4241">
            <v>0.75</v>
          </cell>
          <cell r="J4241">
            <v>0.75</v>
          </cell>
        </row>
        <row r="4242">
          <cell r="B4242" t="str">
            <v>TSY0000856</v>
          </cell>
          <cell r="C4242" t="str">
            <v>板条KT-15-335</v>
          </cell>
          <cell r="D4242" t="str">
            <v>335mm</v>
          </cell>
          <cell r="E4242" t="str">
            <v>AC</v>
          </cell>
          <cell r="F4242" t="str">
            <v>EA</v>
          </cell>
          <cell r="G4242" t="str">
            <v>P</v>
          </cell>
          <cell r="H4242" t="str">
            <v>standard</v>
          </cell>
          <cell r="I4242">
            <v>0.3215</v>
          </cell>
        </row>
        <row r="4243">
          <cell r="B4243" t="str">
            <v>SHT0011029</v>
          </cell>
          <cell r="C4243" t="str">
            <v>副驾标配无纺布</v>
          </cell>
          <cell r="D4243" t="str">
            <v>H6</v>
          </cell>
          <cell r="E4243" t="str">
            <v>AC</v>
          </cell>
          <cell r="F4243" t="str">
            <v>EA</v>
          </cell>
          <cell r="G4243" t="str">
            <v>P</v>
          </cell>
          <cell r="H4243" t="str">
            <v>standard</v>
          </cell>
          <cell r="I4243">
            <v>1.28</v>
          </cell>
          <cell r="J4243">
            <v>1.28</v>
          </cell>
        </row>
        <row r="4244">
          <cell r="B4244" t="str">
            <v>SHT0000494</v>
          </cell>
          <cell r="C4244" t="str">
            <v>H4驾驶员安全带总成</v>
          </cell>
          <cell r="D4244" t="str">
            <v>H468100000286</v>
          </cell>
          <cell r="E4244" t="str">
            <v>AC</v>
          </cell>
          <cell r="F4244" t="str">
            <v>EA</v>
          </cell>
          <cell r="G4244" t="str">
            <v>P</v>
          </cell>
          <cell r="H4244" t="str">
            <v>standard</v>
          </cell>
          <cell r="I4244">
            <v>35.89</v>
          </cell>
        </row>
        <row r="4245">
          <cell r="B4245" t="str">
            <v>TSY0000857</v>
          </cell>
          <cell r="C4245" t="str">
            <v>黑丝线</v>
          </cell>
        </row>
        <row r="4245">
          <cell r="E4245" t="str">
            <v>AC</v>
          </cell>
          <cell r="F4245" t="str">
            <v>M</v>
          </cell>
          <cell r="G4245" t="str">
            <v>P</v>
          </cell>
          <cell r="H4245" t="str">
            <v>standard</v>
          </cell>
          <cell r="I4245">
            <v>0.0082</v>
          </cell>
        </row>
        <row r="4246">
          <cell r="B4246" t="str">
            <v>SHT0011360</v>
          </cell>
          <cell r="C4246" t="str">
            <v>侧翼塑料支撑板</v>
          </cell>
          <cell r="D4246" t="str">
            <v>H6</v>
          </cell>
          <cell r="E4246" t="str">
            <v>AC</v>
          </cell>
          <cell r="F4246" t="str">
            <v>EA</v>
          </cell>
          <cell r="G4246" t="str">
            <v>P</v>
          </cell>
          <cell r="H4246" t="str">
            <v>standard</v>
          </cell>
          <cell r="I4246">
            <v>3.1082</v>
          </cell>
        </row>
        <row r="4247">
          <cell r="B4247" t="str">
            <v>SHT0000495</v>
          </cell>
          <cell r="C4247" t="str">
            <v>H4正副司机靠背包装膜</v>
          </cell>
        </row>
        <row r="4247">
          <cell r="E4247" t="str">
            <v>AC</v>
          </cell>
          <cell r="F4247" t="str">
            <v>EA</v>
          </cell>
          <cell r="G4247" t="str">
            <v>P</v>
          </cell>
          <cell r="H4247" t="str">
            <v>standard</v>
          </cell>
          <cell r="I4247">
            <v>1.4274</v>
          </cell>
          <cell r="J4247">
            <v>1.3871</v>
          </cell>
        </row>
        <row r="4248">
          <cell r="B4248" t="str">
            <v>TSY0000858</v>
          </cell>
          <cell r="C4248" t="str">
            <v>浅黄明线20#/3</v>
          </cell>
        </row>
        <row r="4248">
          <cell r="E4248" t="str">
            <v>AC</v>
          </cell>
          <cell r="F4248" t="str">
            <v>M</v>
          </cell>
          <cell r="G4248" t="str">
            <v>P</v>
          </cell>
          <cell r="H4248" t="str">
            <v>standard</v>
          </cell>
          <cell r="I4248">
            <v>11.0345</v>
          </cell>
        </row>
        <row r="4249">
          <cell r="B4249" t="str">
            <v>SHT0011028</v>
          </cell>
          <cell r="C4249" t="str">
            <v>座垫泡沫预埋钢丝1</v>
          </cell>
          <cell r="D4249" t="str">
            <v>H6</v>
          </cell>
          <cell r="E4249" t="str">
            <v>AC</v>
          </cell>
          <cell r="F4249" t="str">
            <v>EA</v>
          </cell>
          <cell r="G4249" t="str">
            <v>P</v>
          </cell>
          <cell r="H4249" t="str">
            <v>standard</v>
          </cell>
          <cell r="I4249">
            <v>0.25</v>
          </cell>
          <cell r="J4249">
            <v>0.1275</v>
          </cell>
        </row>
        <row r="4250">
          <cell r="B4250" t="str">
            <v>SHT0000144</v>
          </cell>
          <cell r="C4250" t="str">
            <v>H3改型气控升降手柄总成</v>
          </cell>
        </row>
        <row r="4250">
          <cell r="E4250" t="str">
            <v>AC</v>
          </cell>
          <cell r="F4250" t="str">
            <v>EA</v>
          </cell>
          <cell r="G4250" t="str">
            <v>P</v>
          </cell>
          <cell r="H4250" t="str">
            <v>standard</v>
          </cell>
          <cell r="I4250">
            <v>58.42</v>
          </cell>
          <cell r="J4250">
            <v>59.04</v>
          </cell>
        </row>
        <row r="4251">
          <cell r="B4251" t="str">
            <v>TSY0000859</v>
          </cell>
          <cell r="C4251" t="str">
            <v>吊紧带KT-135-2-295</v>
          </cell>
          <cell r="D4251" t="str">
            <v>295mm</v>
          </cell>
          <cell r="E4251" t="str">
            <v>AC</v>
          </cell>
          <cell r="F4251" t="str">
            <v>EA</v>
          </cell>
          <cell r="G4251" t="str">
            <v>P</v>
          </cell>
          <cell r="H4251" t="str">
            <v>standard</v>
          </cell>
          <cell r="I4251">
            <v>0.2231</v>
          </cell>
        </row>
        <row r="4252">
          <cell r="B4252" t="str">
            <v>SHT0011340</v>
          </cell>
          <cell r="C4252" t="str">
            <v>标配坐垫织物面套总成</v>
          </cell>
          <cell r="D4252" t="str">
            <v>H6织物面套</v>
          </cell>
          <cell r="E4252" t="str">
            <v>AC</v>
          </cell>
          <cell r="F4252" t="str">
            <v>EA</v>
          </cell>
          <cell r="G4252" t="str">
            <v>P</v>
          </cell>
          <cell r="H4252" t="str">
            <v>Standard</v>
          </cell>
          <cell r="I4252">
            <v>28.12</v>
          </cell>
          <cell r="J4252">
            <v>28.12</v>
          </cell>
        </row>
        <row r="4253">
          <cell r="B4253" t="str">
            <v>SHT0000496</v>
          </cell>
          <cell r="C4253" t="str">
            <v>安全带外部罩壳固定片</v>
          </cell>
        </row>
        <row r="4253">
          <cell r="E4253" t="str">
            <v>AC</v>
          </cell>
          <cell r="F4253" t="str">
            <v>EA</v>
          </cell>
          <cell r="G4253" t="str">
            <v>P</v>
          </cell>
          <cell r="H4253" t="str">
            <v>standard</v>
          </cell>
          <cell r="I4253">
            <v>0.925</v>
          </cell>
          <cell r="J4253">
            <v>0.92499</v>
          </cell>
        </row>
        <row r="4254">
          <cell r="B4254" t="str">
            <v>TSY0000860</v>
          </cell>
          <cell r="C4254" t="str">
            <v>吊紧带KT-135-2-330</v>
          </cell>
          <cell r="D4254" t="str">
            <v>330mm</v>
          </cell>
          <cell r="E4254" t="str">
            <v>AC</v>
          </cell>
          <cell r="F4254" t="str">
            <v>EA</v>
          </cell>
          <cell r="G4254" t="str">
            <v>P</v>
          </cell>
          <cell r="H4254" t="str">
            <v>standard</v>
          </cell>
          <cell r="I4254">
            <v>0.2498</v>
          </cell>
        </row>
        <row r="4255">
          <cell r="B4255" t="str">
            <v>SHT0011025</v>
          </cell>
          <cell r="C4255" t="str">
            <v>低配副司机座垫护面总成</v>
          </cell>
          <cell r="D4255" t="str">
            <v>H6织物面套</v>
          </cell>
          <cell r="E4255" t="str">
            <v>AC</v>
          </cell>
          <cell r="F4255" t="str">
            <v>EA</v>
          </cell>
          <cell r="G4255" t="str">
            <v>P</v>
          </cell>
          <cell r="H4255" t="str">
            <v>Standard</v>
          </cell>
          <cell r="I4255">
            <v>34.26</v>
          </cell>
          <cell r="J4255">
            <v>34.26</v>
          </cell>
        </row>
        <row r="4256">
          <cell r="B4256" t="str">
            <v>SHT0001670</v>
          </cell>
          <cell r="C4256" t="str">
            <v>副驾驶员安全带锁扣总成</v>
          </cell>
          <cell r="D4256" t="str">
            <v>不带报警线/4SB152A</v>
          </cell>
          <cell r="E4256" t="str">
            <v>AC</v>
          </cell>
          <cell r="F4256" t="str">
            <v>EA</v>
          </cell>
          <cell r="G4256" t="str">
            <v>P</v>
          </cell>
          <cell r="H4256" t="str">
            <v>standard</v>
          </cell>
          <cell r="I4256">
            <v>11.504</v>
          </cell>
          <cell r="J4256">
            <v>9.4</v>
          </cell>
        </row>
        <row r="4257">
          <cell r="B4257" t="str">
            <v>TSY0000861</v>
          </cell>
          <cell r="C4257" t="str">
            <v>吊紧带KT-135-2-370</v>
          </cell>
          <cell r="D4257" t="str">
            <v>370mm</v>
          </cell>
          <cell r="E4257" t="str">
            <v>AC</v>
          </cell>
          <cell r="F4257" t="str">
            <v>EA</v>
          </cell>
          <cell r="G4257" t="str">
            <v>P</v>
          </cell>
          <cell r="H4257" t="str">
            <v>standard</v>
          </cell>
          <cell r="I4257">
            <v>0.2796</v>
          </cell>
        </row>
        <row r="4258">
          <cell r="B4258" t="str">
            <v>SHT0011779</v>
          </cell>
          <cell r="C4258" t="str">
            <v>副驾驶靠背两气袋腰托总成</v>
          </cell>
        </row>
        <row r="4258">
          <cell r="E4258" t="str">
            <v>AC</v>
          </cell>
          <cell r="F4258" t="str">
            <v>EA</v>
          </cell>
          <cell r="G4258" t="str">
            <v>P</v>
          </cell>
          <cell r="H4258" t="str">
            <v>standard</v>
          </cell>
          <cell r="I4258">
            <v>11.09</v>
          </cell>
          <cell r="J4258">
            <v>11.09</v>
          </cell>
        </row>
        <row r="4259">
          <cell r="B4259" t="str">
            <v>SHT0000498</v>
          </cell>
          <cell r="C4259" t="str">
            <v>H4司机腰部调节总成</v>
          </cell>
          <cell r="D4259" t="str">
            <v>H4681010100A0</v>
          </cell>
          <cell r="E4259" t="str">
            <v>AC</v>
          </cell>
          <cell r="F4259" t="str">
            <v>EA</v>
          </cell>
          <cell r="G4259" t="str">
            <v>P</v>
          </cell>
          <cell r="H4259" t="str">
            <v>standard</v>
          </cell>
          <cell r="I4259">
            <v>22.2861</v>
          </cell>
          <cell r="J4259">
            <v>23.4</v>
          </cell>
        </row>
        <row r="4260">
          <cell r="B4260" t="str">
            <v>TSY0000862</v>
          </cell>
          <cell r="C4260" t="str">
            <v>吊紧带KT-135-2-720</v>
          </cell>
          <cell r="D4260" t="str">
            <v>720mm</v>
          </cell>
          <cell r="E4260" t="str">
            <v>AC</v>
          </cell>
          <cell r="F4260" t="str">
            <v>EA</v>
          </cell>
          <cell r="G4260" t="str">
            <v>P</v>
          </cell>
          <cell r="H4260" t="str">
            <v>standard</v>
          </cell>
          <cell r="I4260">
            <v>0.5447</v>
          </cell>
        </row>
        <row r="4261">
          <cell r="B4261" t="str">
            <v>SHT0010944</v>
          </cell>
          <cell r="C4261" t="str">
            <v>副驾高配靠背骨架总成</v>
          </cell>
          <cell r="D4261" t="str">
            <v>H6两气袋腰托双扶手</v>
          </cell>
          <cell r="E4261" t="str">
            <v>AC</v>
          </cell>
          <cell r="F4261" t="str">
            <v>EA</v>
          </cell>
          <cell r="G4261" t="str">
            <v>P</v>
          </cell>
          <cell r="H4261" t="str">
            <v>standard</v>
          </cell>
          <cell r="I4261">
            <v>201.89408</v>
          </cell>
        </row>
        <row r="4262">
          <cell r="B4262" t="str">
            <v>SHT0001667</v>
          </cell>
          <cell r="C4262" t="str">
            <v>坐盆总成</v>
          </cell>
        </row>
        <row r="4262">
          <cell r="E4262" t="str">
            <v>AC</v>
          </cell>
          <cell r="F4262" t="str">
            <v>EA</v>
          </cell>
          <cell r="G4262" t="str">
            <v>P</v>
          </cell>
          <cell r="H4262" t="str">
            <v>standard</v>
          </cell>
          <cell r="I4262">
            <v>23.8</v>
          </cell>
        </row>
        <row r="4263">
          <cell r="B4263" t="str">
            <v>TSY0000863</v>
          </cell>
          <cell r="C4263" t="str">
            <v>吊紧带KT-135-2-870</v>
          </cell>
          <cell r="D4263" t="str">
            <v>870mm</v>
          </cell>
          <cell r="E4263" t="str">
            <v>AC</v>
          </cell>
          <cell r="F4263" t="str">
            <v>EA</v>
          </cell>
          <cell r="G4263" t="str">
            <v>P</v>
          </cell>
          <cell r="H4263" t="str">
            <v>standard</v>
          </cell>
          <cell r="I4263">
            <v>0.654</v>
          </cell>
        </row>
        <row r="4264">
          <cell r="B4264" t="str">
            <v>SHT0011019</v>
          </cell>
          <cell r="C4264" t="str">
            <v>低配副司机靠背护面总成</v>
          </cell>
          <cell r="D4264" t="str">
            <v>H6织物面套</v>
          </cell>
          <cell r="E4264" t="str">
            <v>AC</v>
          </cell>
          <cell r="F4264" t="str">
            <v>EA</v>
          </cell>
          <cell r="G4264" t="str">
            <v>P</v>
          </cell>
          <cell r="H4264" t="str">
            <v>Standard</v>
          </cell>
          <cell r="I4264">
            <v>75.49</v>
          </cell>
          <cell r="J4264">
            <v>75.49</v>
          </cell>
        </row>
        <row r="4265">
          <cell r="B4265" t="str">
            <v>SHT0000500</v>
          </cell>
          <cell r="C4265" t="str">
            <v>H4司机腰部调节手轮黑色</v>
          </cell>
        </row>
        <row r="4265">
          <cell r="E4265" t="str">
            <v>AC</v>
          </cell>
          <cell r="F4265" t="str">
            <v>EA</v>
          </cell>
          <cell r="G4265" t="str">
            <v>P</v>
          </cell>
          <cell r="H4265" t="str">
            <v>standard</v>
          </cell>
          <cell r="I4265">
            <v>0.8633</v>
          </cell>
        </row>
        <row r="4266">
          <cell r="B4266" t="str">
            <v>TSY0000864</v>
          </cell>
          <cell r="C4266" t="str">
            <v>米色拉锁50cm</v>
          </cell>
        </row>
        <row r="4266">
          <cell r="E4266" t="str">
            <v>AC</v>
          </cell>
          <cell r="F4266" t="str">
            <v>EA</v>
          </cell>
          <cell r="G4266" t="str">
            <v>P</v>
          </cell>
          <cell r="H4266" t="str">
            <v>standard</v>
          </cell>
          <cell r="I4266">
            <v>0.462</v>
          </cell>
        </row>
        <row r="4267">
          <cell r="B4267" t="str">
            <v>SHT0011945</v>
          </cell>
          <cell r="C4267" t="str">
            <v>靠背面套钢丝1</v>
          </cell>
        </row>
        <row r="4267">
          <cell r="E4267" t="str">
            <v>AC</v>
          </cell>
          <cell r="F4267" t="str">
            <v>EA</v>
          </cell>
          <cell r="G4267" t="str">
            <v>P</v>
          </cell>
          <cell r="H4267" t="str">
            <v>standard</v>
          </cell>
          <cell r="I4267">
            <v>0.25</v>
          </cell>
          <cell r="J4267">
            <v>0.1619</v>
          </cell>
        </row>
        <row r="4268">
          <cell r="B4268" t="str">
            <v>SHT0000501</v>
          </cell>
          <cell r="C4268" t="str">
            <v>H4正副司机坐垫包装膜</v>
          </cell>
        </row>
        <row r="4268">
          <cell r="E4268" t="str">
            <v>AC</v>
          </cell>
          <cell r="F4268" t="str">
            <v>EA</v>
          </cell>
          <cell r="G4268" t="str">
            <v>P</v>
          </cell>
          <cell r="H4268" t="str">
            <v>standard</v>
          </cell>
          <cell r="I4268">
            <v>0.9658</v>
          </cell>
          <cell r="J4268">
            <v>0.9409</v>
          </cell>
        </row>
        <row r="4269">
          <cell r="B4269" t="str">
            <v>TSY0000865</v>
          </cell>
          <cell r="C4269" t="str">
            <v>棕色拉锁130cm</v>
          </cell>
        </row>
        <row r="4269">
          <cell r="E4269" t="str">
            <v>AC</v>
          </cell>
          <cell r="F4269" t="str">
            <v>EA</v>
          </cell>
          <cell r="G4269" t="str">
            <v>P</v>
          </cell>
          <cell r="H4269" t="str">
            <v>standard</v>
          </cell>
          <cell r="I4269">
            <v>0.871</v>
          </cell>
        </row>
        <row r="4270">
          <cell r="B4270" t="str">
            <v>SHT0010547</v>
          </cell>
          <cell r="C4270" t="str">
            <v>驾驶员靠背护面总成</v>
          </cell>
          <cell r="D4270" t="str">
            <v>轩德6</v>
          </cell>
          <cell r="E4270" t="str">
            <v>AC</v>
          </cell>
          <cell r="F4270" t="str">
            <v>EA</v>
          </cell>
          <cell r="G4270" t="str">
            <v>P</v>
          </cell>
          <cell r="H4270" t="str">
            <v>standard</v>
          </cell>
          <cell r="I4270">
            <v>47.34</v>
          </cell>
        </row>
        <row r="4271">
          <cell r="B4271" t="str">
            <v>SHT0001666</v>
          </cell>
          <cell r="C4271" t="str">
            <v>副驾调角器总成</v>
          </cell>
          <cell r="D4271" t="str">
            <v>X3000/F3000</v>
          </cell>
          <cell r="E4271" t="str">
            <v>AC</v>
          </cell>
          <cell r="F4271" t="str">
            <v>EA</v>
          </cell>
          <cell r="G4271" t="str">
            <v>P</v>
          </cell>
          <cell r="H4271" t="str">
            <v>Standard</v>
          </cell>
          <cell r="I4271">
            <v>60.99147</v>
          </cell>
        </row>
        <row r="4272">
          <cell r="B4272" t="str">
            <v>TSY0000867</v>
          </cell>
          <cell r="C4272" t="str">
            <v>浅黄平缝线40#/3</v>
          </cell>
        </row>
        <row r="4272">
          <cell r="E4272" t="str">
            <v>AC</v>
          </cell>
          <cell r="F4272" t="str">
            <v>M</v>
          </cell>
          <cell r="G4272" t="str">
            <v>P</v>
          </cell>
          <cell r="H4272" t="str">
            <v>standard</v>
          </cell>
          <cell r="I4272">
            <v>0.0082</v>
          </cell>
        </row>
        <row r="4273">
          <cell r="B4273" t="str">
            <v>SHT0010561</v>
          </cell>
          <cell r="C4273" t="str">
            <v>驾驶员座垫护面总成</v>
          </cell>
          <cell r="D4273" t="str">
            <v>轩德6</v>
          </cell>
          <cell r="E4273" t="str">
            <v>AC</v>
          </cell>
          <cell r="F4273" t="str">
            <v>EA</v>
          </cell>
          <cell r="G4273" t="str">
            <v>P</v>
          </cell>
          <cell r="H4273" t="str">
            <v>standard</v>
          </cell>
          <cell r="I4273">
            <v>21.76</v>
          </cell>
        </row>
        <row r="4274">
          <cell r="B4274" t="str">
            <v>SHT0000107</v>
          </cell>
          <cell r="C4274" t="str">
            <v>卧铺护面总成</v>
          </cell>
          <cell r="D4274" t="str">
            <v>M4中重卡</v>
          </cell>
          <cell r="E4274" t="str">
            <v>AC</v>
          </cell>
          <cell r="F4274" t="str">
            <v>EA</v>
          </cell>
          <cell r="G4274" t="str">
            <v>P</v>
          </cell>
          <cell r="H4274" t="str">
            <v>standard</v>
          </cell>
          <cell r="I4274">
            <v>68.28</v>
          </cell>
          <cell r="J4274">
            <v>68.288</v>
          </cell>
        </row>
        <row r="4275">
          <cell r="B4275" t="str">
            <v>TSY0000868</v>
          </cell>
          <cell r="C4275" t="str">
            <v>黑色包缝线40S/2</v>
          </cell>
        </row>
        <row r="4275">
          <cell r="E4275" t="str">
            <v>AC</v>
          </cell>
          <cell r="F4275" t="str">
            <v>M</v>
          </cell>
          <cell r="G4275" t="str">
            <v>P</v>
          </cell>
          <cell r="H4275" t="str">
            <v>standard</v>
          </cell>
          <cell r="I4275">
            <v>5.6897</v>
          </cell>
        </row>
        <row r="4276">
          <cell r="B4276" t="str">
            <v>SHT0011878</v>
          </cell>
          <cell r="C4276" t="str">
            <v>副司机座椅底支架总成</v>
          </cell>
          <cell r="D4276" t="str">
            <v>A9609100711</v>
          </cell>
          <cell r="E4276" t="str">
            <v>AC</v>
          </cell>
          <cell r="F4276" t="str">
            <v>EA</v>
          </cell>
          <cell r="G4276" t="str">
            <v>p</v>
          </cell>
          <cell r="H4276" t="str">
            <v>standard</v>
          </cell>
          <cell r="I4276">
            <v>143.5893</v>
          </cell>
        </row>
        <row r="4277">
          <cell r="B4277" t="str">
            <v>TSY0000869</v>
          </cell>
          <cell r="C4277" t="str">
            <v>浅黄包缝线40S/2</v>
          </cell>
        </row>
        <row r="4277">
          <cell r="E4277" t="str">
            <v>AC</v>
          </cell>
          <cell r="F4277" t="str">
            <v>M</v>
          </cell>
          <cell r="G4277" t="str">
            <v>P</v>
          </cell>
          <cell r="H4277" t="str">
            <v>standard</v>
          </cell>
          <cell r="I4277">
            <v>5.6897</v>
          </cell>
        </row>
        <row r="4278">
          <cell r="B4278" t="str">
            <v>SHT0010587</v>
          </cell>
          <cell r="C4278" t="str">
            <v>中间座靠背护面总成</v>
          </cell>
          <cell r="D4278" t="str">
            <v>轩德6</v>
          </cell>
          <cell r="E4278" t="str">
            <v>AC</v>
          </cell>
          <cell r="F4278" t="str">
            <v>EA</v>
          </cell>
          <cell r="G4278" t="str">
            <v>P</v>
          </cell>
          <cell r="H4278" t="str">
            <v>standard</v>
          </cell>
          <cell r="I4278">
            <v>18.43</v>
          </cell>
        </row>
        <row r="4279">
          <cell r="B4279" t="str">
            <v>SHT0000104</v>
          </cell>
          <cell r="C4279" t="str">
            <v>副驾底座总成</v>
          </cell>
          <cell r="D4279" t="str">
            <v>M4中重卡右舵</v>
          </cell>
          <cell r="E4279" t="str">
            <v>AC</v>
          </cell>
          <cell r="F4279" t="str">
            <v>EA</v>
          </cell>
          <cell r="G4279" t="str">
            <v>P</v>
          </cell>
          <cell r="H4279" t="str">
            <v>standard</v>
          </cell>
          <cell r="I4279">
            <v>59.6879</v>
          </cell>
        </row>
        <row r="4280">
          <cell r="B4280" t="str">
            <v>TSY0000873</v>
          </cell>
          <cell r="C4280" t="str">
            <v>吊紧带KT-135-2-570</v>
          </cell>
          <cell r="D4280" t="str">
            <v>570mm</v>
          </cell>
          <cell r="E4280" t="str">
            <v>AC</v>
          </cell>
          <cell r="F4280" t="str">
            <v>EA</v>
          </cell>
          <cell r="G4280" t="str">
            <v>P</v>
          </cell>
          <cell r="H4280" t="str">
            <v>standard</v>
          </cell>
          <cell r="I4280">
            <v>0.3327</v>
          </cell>
        </row>
        <row r="4281">
          <cell r="B4281" t="str">
            <v>SHT0012022</v>
          </cell>
          <cell r="C4281" t="str">
            <v>悬浮气路总成</v>
          </cell>
          <cell r="D4281" t="str">
            <v>H4-2.0</v>
          </cell>
          <cell r="E4281" t="str">
            <v>AC</v>
          </cell>
          <cell r="F4281" t="str">
            <v>EA</v>
          </cell>
          <cell r="G4281" t="str">
            <v>P</v>
          </cell>
          <cell r="H4281" t="str">
            <v>standard</v>
          </cell>
          <cell r="I4281">
            <v>42.76</v>
          </cell>
          <cell r="J4281">
            <v>44.39</v>
          </cell>
        </row>
        <row r="4282">
          <cell r="B4282" t="str">
            <v>SHT0000103</v>
          </cell>
          <cell r="C4282" t="str">
            <v>副驾底座总成</v>
          </cell>
          <cell r="D4282" t="str">
            <v>M4中重卡左舵</v>
          </cell>
          <cell r="E4282" t="str">
            <v>AC</v>
          </cell>
          <cell r="F4282" t="str">
            <v>EA</v>
          </cell>
          <cell r="G4282" t="str">
            <v>P</v>
          </cell>
          <cell r="H4282" t="str">
            <v>standard</v>
          </cell>
          <cell r="I4282">
            <v>59.6879</v>
          </cell>
        </row>
        <row r="4283">
          <cell r="B4283" t="str">
            <v>TSY0000874</v>
          </cell>
          <cell r="C4283" t="str">
            <v>吊紧带KT-135-2-435</v>
          </cell>
          <cell r="D4283" t="str">
            <v>435mm</v>
          </cell>
          <cell r="E4283" t="str">
            <v>AC</v>
          </cell>
          <cell r="F4283" t="str">
            <v>EA</v>
          </cell>
          <cell r="G4283" t="str">
            <v>P</v>
          </cell>
          <cell r="H4283" t="str">
            <v>standard</v>
          </cell>
          <cell r="I4283">
            <v>0.0441</v>
          </cell>
        </row>
        <row r="4284">
          <cell r="B4284" t="str">
            <v>SHT0010967</v>
          </cell>
          <cell r="C4284" t="str">
            <v>气管防护弹簧</v>
          </cell>
        </row>
        <row r="4284">
          <cell r="E4284" t="str">
            <v>AC</v>
          </cell>
          <cell r="F4284" t="str">
            <v>EA</v>
          </cell>
          <cell r="G4284" t="str">
            <v>P</v>
          </cell>
          <cell r="H4284" t="str">
            <v>standard</v>
          </cell>
          <cell r="I4284">
            <v>0.1394</v>
          </cell>
          <cell r="J4284">
            <v>0.13936</v>
          </cell>
        </row>
        <row r="4285">
          <cell r="B4285" t="str">
            <v>SHT0000503</v>
          </cell>
          <cell r="C4285" t="str">
            <v>H4按钮堵盖</v>
          </cell>
          <cell r="D4285" t="str">
            <v>H4B-6806160</v>
          </cell>
          <cell r="E4285" t="str">
            <v>AC</v>
          </cell>
          <cell r="F4285" t="str">
            <v>Ea</v>
          </cell>
          <cell r="G4285" t="str">
            <v>P</v>
          </cell>
          <cell r="H4285" t="str">
            <v>standard</v>
          </cell>
          <cell r="I4285">
            <v>0.2039</v>
          </cell>
          <cell r="J4285">
            <v>0.2039</v>
          </cell>
        </row>
        <row r="4286">
          <cell r="B4286" t="str">
            <v>TSY0000877</v>
          </cell>
          <cell r="C4286" t="str">
            <v>绝缘纸板条410*121</v>
          </cell>
          <cell r="D4286" t="str">
            <v>H4副背护面用</v>
          </cell>
          <cell r="E4286" t="str">
            <v>AC</v>
          </cell>
          <cell r="F4286" t="str">
            <v>EA</v>
          </cell>
          <cell r="G4286" t="str">
            <v>P</v>
          </cell>
          <cell r="H4286" t="str">
            <v>standard</v>
          </cell>
          <cell r="I4286">
            <v>1.115</v>
          </cell>
          <cell r="J4286">
            <v>1.115</v>
          </cell>
        </row>
        <row r="4287">
          <cell r="B4287" t="str">
            <v>SHT0010636</v>
          </cell>
          <cell r="C4287" t="str">
            <v>主驾高配安全带总成</v>
          </cell>
        </row>
        <row r="4287">
          <cell r="E4287" t="str">
            <v>AC</v>
          </cell>
          <cell r="F4287" t="str">
            <v>EA</v>
          </cell>
          <cell r="G4287" t="str">
            <v>P</v>
          </cell>
          <cell r="H4287" t="str">
            <v>standard</v>
          </cell>
          <cell r="I4287">
            <v>175.5</v>
          </cell>
          <cell r="J4287">
            <v>176.5</v>
          </cell>
        </row>
        <row r="4288">
          <cell r="B4288" t="str">
            <v>SHT0000504</v>
          </cell>
          <cell r="C4288" t="str">
            <v>H4A升级司机座垫后部罩壳</v>
          </cell>
          <cell r="D4288" t="str">
            <v>0</v>
          </cell>
          <cell r="E4288" t="str">
            <v>AC</v>
          </cell>
          <cell r="F4288" t="str">
            <v>Ea</v>
          </cell>
          <cell r="G4288" t="str">
            <v>P</v>
          </cell>
          <cell r="H4288" t="str">
            <v>standard</v>
          </cell>
          <cell r="I4288">
            <v>5.05503</v>
          </cell>
        </row>
        <row r="4289">
          <cell r="B4289" t="str">
            <v>TSY0000878</v>
          </cell>
          <cell r="C4289" t="str">
            <v>3C标识布标</v>
          </cell>
          <cell r="D4289" t="str">
            <v>19mm*28mm</v>
          </cell>
          <cell r="E4289" t="str">
            <v>AC</v>
          </cell>
          <cell r="F4289" t="str">
            <v>EA</v>
          </cell>
          <cell r="G4289" t="str">
            <v>P</v>
          </cell>
          <cell r="H4289" t="str">
            <v>Standard</v>
          </cell>
          <cell r="I4289">
            <v>0.0077</v>
          </cell>
        </row>
        <row r="4290">
          <cell r="B4290" t="str">
            <v>SHT0011224</v>
          </cell>
          <cell r="C4290" t="str">
            <v>副司机坐垫护面总成</v>
          </cell>
          <cell r="D4290" t="str">
            <v>2.0造型升级GTL-C工程车</v>
          </cell>
          <cell r="E4290" t="str">
            <v>AC</v>
          </cell>
          <cell r="F4290" t="str">
            <v>EA</v>
          </cell>
          <cell r="G4290" t="str">
            <v>P</v>
          </cell>
          <cell r="H4290" t="str">
            <v>standard</v>
          </cell>
          <cell r="I4290">
            <v>0.0001</v>
          </cell>
        </row>
        <row r="4291">
          <cell r="B4291" t="str">
            <v>SHT0000505</v>
          </cell>
          <cell r="C4291" t="str">
            <v>H4A升降调节开关总成</v>
          </cell>
        </row>
        <row r="4291">
          <cell r="E4291" t="str">
            <v>AC</v>
          </cell>
          <cell r="F4291" t="str">
            <v>EA</v>
          </cell>
          <cell r="G4291" t="str">
            <v>P</v>
          </cell>
          <cell r="H4291" t="str">
            <v>standard</v>
          </cell>
          <cell r="I4291">
            <v>52.11</v>
          </cell>
          <cell r="J4291">
            <v>50.16</v>
          </cell>
        </row>
        <row r="4292">
          <cell r="B4292" t="str">
            <v>TSY0010002</v>
          </cell>
          <cell r="C4292" t="str">
            <v>KT-135-2-330mm</v>
          </cell>
          <cell r="D4292" t="str">
            <v>330mm*25mm*N轩德E6正背</v>
          </cell>
          <cell r="E4292" t="str">
            <v>AC</v>
          </cell>
          <cell r="F4292" t="str">
            <v>EA</v>
          </cell>
          <cell r="G4292" t="str">
            <v>P</v>
          </cell>
          <cell r="H4292" t="str">
            <v>standard</v>
          </cell>
          <cell r="I4292">
            <v>0.1967</v>
          </cell>
          <cell r="J4292">
            <v>0.1926</v>
          </cell>
        </row>
        <row r="4293">
          <cell r="B4293" t="str">
            <v>SHT0012355</v>
          </cell>
          <cell r="C4293" t="str">
            <v>驾驶员靠背面套总成</v>
          </cell>
          <cell r="D4293" t="str">
            <v>重汽T5-1.0森织</v>
          </cell>
          <cell r="E4293" t="str">
            <v>AC</v>
          </cell>
          <cell r="F4293" t="str">
            <v>EA</v>
          </cell>
          <cell r="G4293" t="str">
            <v>P</v>
          </cell>
          <cell r="H4293" t="str">
            <v>standard</v>
          </cell>
          <cell r="I4293">
            <v>30.7295</v>
          </cell>
        </row>
        <row r="4294">
          <cell r="B4294" t="str">
            <v>SHT0001660</v>
          </cell>
          <cell r="C4294" t="str">
            <v>X3000正司机调角器手柄灰</v>
          </cell>
          <cell r="D4294" t="str">
            <v>印标识状态</v>
          </cell>
          <cell r="E4294" t="str">
            <v>AC</v>
          </cell>
          <cell r="F4294" t="str">
            <v>Ea</v>
          </cell>
          <cell r="G4294" t="str">
            <v>P</v>
          </cell>
          <cell r="H4294" t="str">
            <v>Standard</v>
          </cell>
          <cell r="I4294">
            <v>1.3385</v>
          </cell>
          <cell r="J4294">
            <v>1.5144</v>
          </cell>
        </row>
        <row r="4295">
          <cell r="B4295" t="str">
            <v>TSY0010003</v>
          </cell>
          <cell r="C4295" t="str">
            <v>KT-135-2-190mm</v>
          </cell>
          <cell r="D4295" t="str">
            <v>190mm*25mm*N轩德E6正背</v>
          </cell>
          <cell r="E4295" t="str">
            <v>AC</v>
          </cell>
          <cell r="F4295" t="str">
            <v>EA</v>
          </cell>
          <cell r="G4295" t="str">
            <v>P</v>
          </cell>
          <cell r="H4295" t="str">
            <v>standard</v>
          </cell>
          <cell r="I4295">
            <v>0.1133</v>
          </cell>
          <cell r="J4295">
            <v>0.1109</v>
          </cell>
        </row>
        <row r="4296">
          <cell r="B4296" t="str">
            <v>SHT0010668</v>
          </cell>
          <cell r="C4296" t="str">
            <v>标配安全带出口罩壳</v>
          </cell>
          <cell r="D4296" t="str">
            <v>H6</v>
          </cell>
          <cell r="E4296" t="str">
            <v>AC</v>
          </cell>
          <cell r="F4296" t="str">
            <v>EA</v>
          </cell>
          <cell r="G4296" t="str">
            <v>P</v>
          </cell>
          <cell r="H4296" t="str">
            <v>standard</v>
          </cell>
          <cell r="I4296">
            <v>9.81488</v>
          </cell>
        </row>
        <row r="4297">
          <cell r="B4297" t="str">
            <v>SHT0000506</v>
          </cell>
          <cell r="C4297" t="str">
            <v>H4升级座椅司机左罩壳</v>
          </cell>
          <cell r="D4297" t="str">
            <v>H4A-6806001-A</v>
          </cell>
          <cell r="E4297" t="str">
            <v>AC</v>
          </cell>
          <cell r="F4297" t="str">
            <v>Ea</v>
          </cell>
          <cell r="G4297" t="str">
            <v>P</v>
          </cell>
          <cell r="H4297" t="str">
            <v>standard</v>
          </cell>
          <cell r="I4297">
            <v>8.21727</v>
          </cell>
        </row>
        <row r="4298">
          <cell r="B4298" t="str">
            <v>TSY0010005</v>
          </cell>
          <cell r="C4298" t="str">
            <v>KT-135-2-375mm正座</v>
          </cell>
          <cell r="D4298" t="str">
            <v>375mm*25mm*N轩德E6正座</v>
          </cell>
          <cell r="E4298" t="str">
            <v>AC</v>
          </cell>
          <cell r="F4298" t="str">
            <v>EA</v>
          </cell>
          <cell r="G4298" t="str">
            <v>P</v>
          </cell>
          <cell r="H4298" t="str">
            <v>standard</v>
          </cell>
          <cell r="I4298">
            <v>0.2235</v>
          </cell>
          <cell r="J4298">
            <v>0.2189</v>
          </cell>
        </row>
        <row r="4299">
          <cell r="B4299" t="str">
            <v>SHT0010998</v>
          </cell>
          <cell r="C4299" t="str">
            <v>主驾底座模块化总成</v>
          </cell>
          <cell r="D4299" t="str">
            <v>H4-2.0</v>
          </cell>
          <cell r="E4299" t="str">
            <v>AC</v>
          </cell>
          <cell r="F4299" t="str">
            <v>EA</v>
          </cell>
          <cell r="G4299" t="str">
            <v>P</v>
          </cell>
          <cell r="H4299" t="str">
            <v>standard</v>
          </cell>
          <cell r="I4299">
            <v>654.0329</v>
          </cell>
        </row>
        <row r="4300">
          <cell r="B4300" t="str">
            <v>SHT0000507</v>
          </cell>
          <cell r="C4300" t="str">
            <v>H4A升级司机底座总成</v>
          </cell>
        </row>
        <row r="4300">
          <cell r="E4300" t="str">
            <v>AC</v>
          </cell>
          <cell r="F4300" t="str">
            <v>EA</v>
          </cell>
          <cell r="G4300" t="str">
            <v>P</v>
          </cell>
          <cell r="H4300" t="str">
            <v>standard</v>
          </cell>
          <cell r="I4300">
            <v>433.11556</v>
          </cell>
        </row>
        <row r="4301">
          <cell r="B4301" t="str">
            <v>TSY0010006</v>
          </cell>
          <cell r="C4301" t="str">
            <v>KT-135-2-360mm</v>
          </cell>
          <cell r="D4301" t="str">
            <v>360mm*25mm*N轩德E6正背</v>
          </cell>
          <cell r="E4301" t="str">
            <v>AC</v>
          </cell>
          <cell r="F4301" t="str">
            <v>EA</v>
          </cell>
          <cell r="G4301" t="str">
            <v>P</v>
          </cell>
          <cell r="H4301" t="str">
            <v>standard</v>
          </cell>
          <cell r="I4301">
            <v>0.2145</v>
          </cell>
          <cell r="J4301">
            <v>0.2101</v>
          </cell>
        </row>
        <row r="4302">
          <cell r="B4302" t="str">
            <v>SHT0010985</v>
          </cell>
          <cell r="C4302" t="str">
            <v>X3000正司机仰角手柄</v>
          </cell>
          <cell r="D4302" t="str">
            <v>印标识状态</v>
          </cell>
          <cell r="E4302" t="str">
            <v>AC</v>
          </cell>
          <cell r="F4302" t="str">
            <v>Ea</v>
          </cell>
          <cell r="G4302" t="str">
            <v>P</v>
          </cell>
          <cell r="H4302" t="str">
            <v>standard</v>
          </cell>
          <cell r="I4302">
            <v>1.0536</v>
          </cell>
          <cell r="J4302">
            <v>1.1685</v>
          </cell>
        </row>
        <row r="4303">
          <cell r="B4303" t="str">
            <v>SHT0000508</v>
          </cell>
          <cell r="C4303" t="str">
            <v>H4A主驾调角器右罩壳</v>
          </cell>
          <cell r="D4303" t="str">
            <v>H4A-6806002</v>
          </cell>
          <cell r="E4303" t="str">
            <v>AC</v>
          </cell>
          <cell r="F4303" t="str">
            <v>Ea</v>
          </cell>
          <cell r="G4303" t="str">
            <v>P</v>
          </cell>
          <cell r="H4303" t="str">
            <v>standard</v>
          </cell>
          <cell r="I4303">
            <v>8.02895</v>
          </cell>
        </row>
        <row r="4304">
          <cell r="B4304" t="str">
            <v>TSY0010008</v>
          </cell>
          <cell r="C4304" t="str">
            <v>吊紧带KT-135-2-340mm</v>
          </cell>
          <cell r="D4304" t="str">
            <v>340mm</v>
          </cell>
          <cell r="E4304" t="str">
            <v>AC</v>
          </cell>
          <cell r="F4304" t="str">
            <v>EA</v>
          </cell>
          <cell r="G4304" t="str">
            <v>P</v>
          </cell>
          <cell r="H4304" t="str">
            <v>standard</v>
          </cell>
          <cell r="I4304">
            <v>0.2027</v>
          </cell>
          <cell r="J4304">
            <v>0.1985</v>
          </cell>
        </row>
        <row r="4305">
          <cell r="B4305" t="str">
            <v>SHT0012352</v>
          </cell>
          <cell r="C4305" t="str">
            <v>头枕面套总成</v>
          </cell>
          <cell r="D4305" t="str">
            <v>重汽T5-1.0超纤+PVC</v>
          </cell>
          <cell r="E4305" t="str">
            <v>AC</v>
          </cell>
          <cell r="F4305" t="str">
            <v>EA</v>
          </cell>
          <cell r="G4305" t="str">
            <v>P</v>
          </cell>
          <cell r="H4305" t="str">
            <v>standard</v>
          </cell>
          <cell r="I4305">
            <v>14.4068</v>
          </cell>
        </row>
        <row r="4306">
          <cell r="B4306" t="str">
            <v>SHT0000510</v>
          </cell>
          <cell r="C4306" t="str">
            <v>白铝标牌</v>
          </cell>
        </row>
        <row r="4306">
          <cell r="E4306" t="str">
            <v>AC</v>
          </cell>
          <cell r="F4306" t="str">
            <v>EA</v>
          </cell>
          <cell r="G4306" t="str">
            <v>P</v>
          </cell>
          <cell r="H4306" t="str">
            <v>standard</v>
          </cell>
          <cell r="I4306">
            <v>0.1624</v>
          </cell>
        </row>
        <row r="4307">
          <cell r="B4307" t="str">
            <v>TSY0010046</v>
          </cell>
          <cell r="C4307" t="str">
            <v>仿麂皮绒主面料</v>
          </cell>
          <cell r="D4307" t="str">
            <v>FDDQ0436DK0A1</v>
          </cell>
          <cell r="E4307" t="str">
            <v>AC</v>
          </cell>
          <cell r="F4307" t="str">
            <v>M</v>
          </cell>
          <cell r="G4307" t="str">
            <v>P</v>
          </cell>
          <cell r="H4307" t="str">
            <v>standard</v>
          </cell>
          <cell r="I4307">
            <v>55.775</v>
          </cell>
        </row>
        <row r="4308">
          <cell r="B4308" t="str">
            <v>SHT0012351</v>
          </cell>
          <cell r="C4308" t="str">
            <v>坐垫面套总成</v>
          </cell>
          <cell r="D4308" t="str">
            <v>重汽T5-1.0森织</v>
          </cell>
          <cell r="E4308" t="str">
            <v>AC</v>
          </cell>
          <cell r="F4308" t="str">
            <v>EA</v>
          </cell>
          <cell r="G4308" t="str">
            <v>P</v>
          </cell>
          <cell r="H4308" t="str">
            <v>standard</v>
          </cell>
          <cell r="I4308">
            <v>19.9975</v>
          </cell>
        </row>
        <row r="4309">
          <cell r="B4309" t="str">
            <v>SHT0000512</v>
          </cell>
          <cell r="C4309" t="str">
            <v>H4A升级靠背骨架焊接总成</v>
          </cell>
          <cell r="D4309" t="str">
            <v>H4A-6802101</v>
          </cell>
          <cell r="E4309" t="str">
            <v>AC</v>
          </cell>
          <cell r="F4309" t="str">
            <v>EA</v>
          </cell>
          <cell r="G4309" t="str">
            <v>P</v>
          </cell>
          <cell r="H4309" t="str">
            <v>standard</v>
          </cell>
          <cell r="I4309">
            <v>43.5128</v>
          </cell>
          <cell r="J4309">
            <v>43.51282</v>
          </cell>
        </row>
        <row r="4310">
          <cell r="B4310" t="str">
            <v>TSY0010047</v>
          </cell>
          <cell r="C4310" t="str">
            <v>机织辅料</v>
          </cell>
          <cell r="D4310" t="str">
            <v>FDVQ0459BK0A1</v>
          </cell>
          <cell r="E4310" t="str">
            <v>AC</v>
          </cell>
          <cell r="F4310" t="str">
            <v>M</v>
          </cell>
          <cell r="G4310" t="str">
            <v>P</v>
          </cell>
          <cell r="H4310" t="str">
            <v>standard</v>
          </cell>
          <cell r="I4310">
            <v>36.084</v>
          </cell>
        </row>
        <row r="4311">
          <cell r="B4311" t="str">
            <v>SHT0010676</v>
          </cell>
          <cell r="C4311" t="str">
            <v>副驾驶员主边罩壳</v>
          </cell>
          <cell r="D4311" t="str">
            <v>H6</v>
          </cell>
          <cell r="E4311" t="str">
            <v>AC</v>
          </cell>
          <cell r="F4311" t="str">
            <v>EA</v>
          </cell>
          <cell r="G4311" t="str">
            <v>P</v>
          </cell>
          <cell r="H4311" t="str">
            <v>standard</v>
          </cell>
          <cell r="I4311">
            <v>11.20883</v>
          </cell>
        </row>
        <row r="4312">
          <cell r="B4312" t="str">
            <v>SHT0000093</v>
          </cell>
          <cell r="C4312" t="str">
            <v>M4深灰右舵主驾升降把手前</v>
          </cell>
        </row>
        <row r="4312">
          <cell r="E4312" t="str">
            <v>AC</v>
          </cell>
          <cell r="F4312" t="str">
            <v>Ea</v>
          </cell>
          <cell r="G4312" t="str">
            <v>P</v>
          </cell>
          <cell r="H4312" t="str">
            <v>standard</v>
          </cell>
          <cell r="I4312">
            <v>7.35482</v>
          </cell>
          <cell r="J4312">
            <v>0.6995</v>
          </cell>
        </row>
        <row r="4313">
          <cell r="B4313" t="str">
            <v>TSY0010048</v>
          </cell>
          <cell r="C4313" t="str">
            <v>皮革（复合2mmPE）</v>
          </cell>
          <cell r="D4313" t="str">
            <v>PVC辅料KA-1273</v>
          </cell>
          <cell r="E4313" t="str">
            <v>AC</v>
          </cell>
          <cell r="F4313" t="str">
            <v>M</v>
          </cell>
          <cell r="G4313" t="str">
            <v>P</v>
          </cell>
          <cell r="H4313" t="str">
            <v>standard</v>
          </cell>
          <cell r="I4313">
            <v>50.35</v>
          </cell>
        </row>
        <row r="4314">
          <cell r="B4314" t="str">
            <v>SHT0010677</v>
          </cell>
          <cell r="C4314" t="str">
            <v>副驾标配靠背调节手柄</v>
          </cell>
        </row>
        <row r="4314">
          <cell r="E4314" t="str">
            <v>AC</v>
          </cell>
          <cell r="F4314" t="str">
            <v>EA</v>
          </cell>
          <cell r="G4314" t="str">
            <v>P</v>
          </cell>
          <cell r="H4314" t="str">
            <v>standard</v>
          </cell>
          <cell r="I4314">
            <v>8.10701</v>
          </cell>
        </row>
        <row r="4315">
          <cell r="B4315" t="str">
            <v>SHT0000518</v>
          </cell>
          <cell r="C4315" t="str">
            <v>主驾底座模块化总成</v>
          </cell>
          <cell r="D4315" t="str">
            <v>欧曼机械减震</v>
          </cell>
          <cell r="E4315" t="str">
            <v>AC</v>
          </cell>
          <cell r="F4315" t="str">
            <v>EA</v>
          </cell>
          <cell r="G4315" t="str">
            <v>P</v>
          </cell>
          <cell r="H4315" t="str">
            <v>standard</v>
          </cell>
          <cell r="I4315">
            <v>340.95147</v>
          </cell>
        </row>
        <row r="4316">
          <cell r="B4316" t="str">
            <v>TSY0010050</v>
          </cell>
          <cell r="C4316" t="str">
            <v>毛巾布</v>
          </cell>
          <cell r="D4316" t="str">
            <v>宽38mm</v>
          </cell>
          <cell r="E4316" t="str">
            <v>AC</v>
          </cell>
          <cell r="F4316" t="str">
            <v>M</v>
          </cell>
          <cell r="G4316" t="str">
            <v>P</v>
          </cell>
          <cell r="H4316" t="str">
            <v>standard</v>
          </cell>
          <cell r="I4316">
            <v>0.98</v>
          </cell>
          <cell r="J4316">
            <v>0.95</v>
          </cell>
        </row>
        <row r="4317">
          <cell r="B4317" t="str">
            <v>SHT0012040</v>
          </cell>
          <cell r="C4317" t="str">
            <v>升降器连接异形螺母</v>
          </cell>
          <cell r="D4317" t="str">
            <v>1.3平台</v>
          </cell>
          <cell r="E4317" t="str">
            <v>AC</v>
          </cell>
          <cell r="F4317" t="str">
            <v>EA</v>
          </cell>
          <cell r="G4317" t="str">
            <v>P</v>
          </cell>
          <cell r="H4317" t="str">
            <v>standard</v>
          </cell>
          <cell r="I4317">
            <v>2.035</v>
          </cell>
          <cell r="J4317">
            <v>0.8444</v>
          </cell>
        </row>
        <row r="4318">
          <cell r="B4318" t="str">
            <v>SHT0000519</v>
          </cell>
          <cell r="C4318" t="str">
            <v>SQDZ主驾驶座角调把手黄</v>
          </cell>
        </row>
        <row r="4318">
          <cell r="E4318" t="str">
            <v>AC</v>
          </cell>
          <cell r="F4318" t="str">
            <v>EA</v>
          </cell>
          <cell r="G4318" t="str">
            <v>P</v>
          </cell>
          <cell r="H4318" t="str">
            <v>standard</v>
          </cell>
          <cell r="I4318">
            <v>0.5994</v>
          </cell>
          <cell r="J4318">
            <v>0.59942</v>
          </cell>
        </row>
        <row r="4319">
          <cell r="B4319" t="str">
            <v>TSY0010051</v>
          </cell>
          <cell r="C4319" t="str">
            <v>吊紧带（绒布+勾条）250</v>
          </cell>
          <cell r="D4319" t="str">
            <v>H6靠背护面用</v>
          </cell>
          <cell r="E4319" t="str">
            <v>AC</v>
          </cell>
          <cell r="F4319" t="str">
            <v>EA</v>
          </cell>
          <cell r="G4319" t="str">
            <v>P</v>
          </cell>
          <cell r="H4319" t="str">
            <v>standard</v>
          </cell>
          <cell r="I4319">
            <v>2.793</v>
          </cell>
          <cell r="J4319">
            <v>2.793</v>
          </cell>
        </row>
        <row r="4320">
          <cell r="B4320" t="str">
            <v>SHT0010983</v>
          </cell>
          <cell r="C4320" t="str">
            <v>X3000副司机调角器手柄</v>
          </cell>
          <cell r="D4320" t="str">
            <v>印标识状态</v>
          </cell>
          <cell r="E4320" t="str">
            <v>AC</v>
          </cell>
          <cell r="F4320" t="str">
            <v>Ea</v>
          </cell>
          <cell r="G4320" t="str">
            <v>P</v>
          </cell>
          <cell r="H4320" t="str">
            <v>standard</v>
          </cell>
          <cell r="I4320">
            <v>1.5459</v>
          </cell>
          <cell r="J4320">
            <v>1.7135</v>
          </cell>
        </row>
        <row r="4321">
          <cell r="B4321" t="str">
            <v>SHT0001658</v>
          </cell>
          <cell r="C4321" t="str">
            <v>H5座垫前部罩壳</v>
          </cell>
          <cell r="D4321" t="str">
            <v>0</v>
          </cell>
          <cell r="E4321" t="str">
            <v>AC</v>
          </cell>
          <cell r="F4321" t="str">
            <v>Ea</v>
          </cell>
          <cell r="G4321" t="str">
            <v>P</v>
          </cell>
          <cell r="H4321" t="str">
            <v>standard</v>
          </cell>
          <cell r="I4321">
            <v>6.44841</v>
          </cell>
        </row>
        <row r="4322">
          <cell r="B4322" t="str">
            <v>TSY0010052</v>
          </cell>
          <cell r="C4322" t="str">
            <v>吊紧带（绒布+PP板）210</v>
          </cell>
          <cell r="D4322" t="str">
            <v>H6座垫护面用</v>
          </cell>
          <cell r="E4322" t="str">
            <v>AC</v>
          </cell>
          <cell r="F4322" t="str">
            <v>EA</v>
          </cell>
          <cell r="G4322" t="str">
            <v>P</v>
          </cell>
          <cell r="H4322" t="str">
            <v>standard</v>
          </cell>
          <cell r="I4322">
            <v>2.891</v>
          </cell>
          <cell r="J4322">
            <v>2.891</v>
          </cell>
        </row>
        <row r="4323">
          <cell r="B4323" t="str">
            <v>SHT0011066</v>
          </cell>
          <cell r="C4323" t="str">
            <v>靠背泡沫预埋钢丝2</v>
          </cell>
          <cell r="D4323" t="str">
            <v>H4-2.0造型升级</v>
          </cell>
          <cell r="E4323" t="str">
            <v>AC</v>
          </cell>
          <cell r="F4323" t="str">
            <v>EA</v>
          </cell>
          <cell r="G4323" t="str">
            <v>P</v>
          </cell>
          <cell r="H4323" t="str">
            <v>standard</v>
          </cell>
          <cell r="I4323">
            <v>0.0001</v>
          </cell>
          <cell r="J4323">
            <v>0.14</v>
          </cell>
        </row>
        <row r="4324">
          <cell r="B4324" t="str">
            <v>SHT0000520</v>
          </cell>
          <cell r="C4324" t="str">
            <v>司机升降器把手左后黄色</v>
          </cell>
        </row>
        <row r="4324">
          <cell r="E4324" t="str">
            <v>AC</v>
          </cell>
          <cell r="F4324" t="str">
            <v>EA</v>
          </cell>
          <cell r="G4324" t="str">
            <v>P</v>
          </cell>
          <cell r="H4324" t="str">
            <v>standard</v>
          </cell>
          <cell r="I4324">
            <v>0.5605</v>
          </cell>
          <cell r="J4324">
            <v>0.56049</v>
          </cell>
        </row>
        <row r="4325">
          <cell r="B4325" t="str">
            <v>TSY0010055</v>
          </cell>
          <cell r="C4325" t="str">
            <v>M3069银灰色缝纫线Tex135</v>
          </cell>
          <cell r="D4325" t="str">
            <v>1350米</v>
          </cell>
          <cell r="E4325" t="str">
            <v>AC</v>
          </cell>
          <cell r="F4325" t="str">
            <v>M</v>
          </cell>
          <cell r="G4325" t="str">
            <v>P</v>
          </cell>
          <cell r="H4325" t="str">
            <v>standard</v>
          </cell>
          <cell r="I4325">
            <v>0.009</v>
          </cell>
          <cell r="J4325">
            <v>0.0081737037037037</v>
          </cell>
        </row>
        <row r="4326">
          <cell r="B4326" t="str">
            <v>SHT0010982</v>
          </cell>
          <cell r="C4326" t="str">
            <v>X3000正司机调角器手柄</v>
          </cell>
          <cell r="D4326" t="str">
            <v>印标识状态</v>
          </cell>
          <cell r="E4326" t="str">
            <v>AC</v>
          </cell>
          <cell r="F4326" t="str">
            <v>Ea</v>
          </cell>
          <cell r="G4326" t="str">
            <v>P</v>
          </cell>
          <cell r="H4326" t="str">
            <v>standard</v>
          </cell>
          <cell r="I4326">
            <v>1.5604</v>
          </cell>
          <cell r="J4326">
            <v>1.7314</v>
          </cell>
        </row>
        <row r="4327">
          <cell r="B4327" t="str">
            <v>SHT0001657</v>
          </cell>
          <cell r="C4327" t="str">
            <v>安全带锁扣总成</v>
          </cell>
          <cell r="D4327" t="str">
            <v>带报警线/4SB152AD</v>
          </cell>
          <cell r="E4327" t="str">
            <v>AC</v>
          </cell>
          <cell r="F4327" t="str">
            <v>EA</v>
          </cell>
          <cell r="G4327" t="str">
            <v>P</v>
          </cell>
          <cell r="H4327" t="str">
            <v>standard</v>
          </cell>
          <cell r="I4327">
            <v>15.044</v>
          </cell>
          <cell r="J4327">
            <v>12.5</v>
          </cell>
        </row>
        <row r="4328">
          <cell r="B4328" t="str">
            <v>TSY0010056</v>
          </cell>
          <cell r="C4328" t="str">
            <v>暗线黑色涤纶线M1003</v>
          </cell>
          <cell r="D4328" t="str">
            <v>3股30#</v>
          </cell>
          <cell r="E4328" t="str">
            <v>AC</v>
          </cell>
          <cell r="F4328" t="str">
            <v>M</v>
          </cell>
          <cell r="G4328" t="str">
            <v>P</v>
          </cell>
          <cell r="H4328" t="str">
            <v>standard</v>
          </cell>
          <cell r="I4328">
            <v>0.0067</v>
          </cell>
          <cell r="J4328">
            <v>12.1</v>
          </cell>
        </row>
        <row r="4329">
          <cell r="B4329" t="str">
            <v>SHT0002421</v>
          </cell>
          <cell r="C4329" t="str">
            <v>驾驶员座垫护面总成</v>
          </cell>
          <cell r="D4329" t="str">
            <v>主料虎V，辅料M20</v>
          </cell>
          <cell r="E4329" t="str">
            <v>AC</v>
          </cell>
          <cell r="F4329" t="str">
            <v>EA</v>
          </cell>
          <cell r="G4329" t="str">
            <v>P</v>
          </cell>
          <cell r="H4329" t="str">
            <v>standard</v>
          </cell>
          <cell r="I4329">
            <v>26.3</v>
          </cell>
        </row>
        <row r="4330">
          <cell r="B4330" t="str">
            <v>SHT0000521</v>
          </cell>
          <cell r="C4330" t="str">
            <v>重卡腰部调整手柄</v>
          </cell>
        </row>
        <row r="4330">
          <cell r="E4330" t="str">
            <v>AC</v>
          </cell>
          <cell r="F4330" t="str">
            <v>EA</v>
          </cell>
          <cell r="G4330" t="str">
            <v>P</v>
          </cell>
          <cell r="H4330" t="str">
            <v>standard</v>
          </cell>
          <cell r="I4330">
            <v>0.59</v>
          </cell>
          <cell r="J4330">
            <v>0.381153659049954</v>
          </cell>
        </row>
        <row r="4331">
          <cell r="B4331" t="str">
            <v>TSY0010057</v>
          </cell>
          <cell r="C4331" t="str">
            <v>H6高配驾驶员靠背护面标识</v>
          </cell>
          <cell r="D4331" t="str">
            <v>55mm*20mm</v>
          </cell>
          <cell r="E4331" t="str">
            <v>AC</v>
          </cell>
          <cell r="F4331" t="str">
            <v>EA</v>
          </cell>
          <cell r="G4331" t="str">
            <v>P</v>
          </cell>
          <cell r="H4331" t="str">
            <v>standard</v>
          </cell>
          <cell r="I4331">
            <v>0.0291</v>
          </cell>
          <cell r="J4331">
            <v>0.0291</v>
          </cell>
        </row>
        <row r="4332">
          <cell r="B4332" t="str">
            <v>SHT0010726</v>
          </cell>
          <cell r="C4332" t="str">
            <v>直通变径接头</v>
          </cell>
          <cell r="D4332" t="str">
            <v>PEG6-4灰色</v>
          </cell>
          <cell r="E4332" t="str">
            <v>AC</v>
          </cell>
          <cell r="F4332" t="str">
            <v>EA</v>
          </cell>
          <cell r="G4332" t="str">
            <v>P</v>
          </cell>
          <cell r="H4332" t="str">
            <v>standard</v>
          </cell>
          <cell r="I4332">
            <v>1.7</v>
          </cell>
        </row>
        <row r="4333">
          <cell r="B4333" t="str">
            <v>SHT0001653</v>
          </cell>
          <cell r="C4333" t="str">
            <v>H5延伸手柄</v>
          </cell>
          <cell r="D4333" t="str">
            <v>黑色</v>
          </cell>
          <cell r="E4333" t="str">
            <v>AC</v>
          </cell>
          <cell r="F4333" t="str">
            <v>Ea</v>
          </cell>
          <cell r="G4333" t="str">
            <v>P</v>
          </cell>
          <cell r="H4333" t="str">
            <v>standard</v>
          </cell>
          <cell r="I4333">
            <v>0.7393</v>
          </cell>
          <cell r="J4333">
            <v>0.8222</v>
          </cell>
        </row>
        <row r="4334">
          <cell r="B4334" t="str">
            <v>TSY0010058</v>
          </cell>
          <cell r="C4334" t="str">
            <v>H6高配驾驶员座垫护面标识</v>
          </cell>
          <cell r="D4334" t="str">
            <v>55mm*20mm</v>
          </cell>
          <cell r="E4334" t="str">
            <v>AC</v>
          </cell>
          <cell r="F4334" t="str">
            <v>EA</v>
          </cell>
          <cell r="G4334" t="str">
            <v>P</v>
          </cell>
          <cell r="H4334" t="str">
            <v>standard</v>
          </cell>
          <cell r="I4334">
            <v>0.0291</v>
          </cell>
          <cell r="J4334">
            <v>0.0291</v>
          </cell>
        </row>
        <row r="4335">
          <cell r="B4335" t="str">
            <v>SHT0010981</v>
          </cell>
          <cell r="C4335" t="str">
            <v>驾驶员塑料件支撑板</v>
          </cell>
          <cell r="D4335" t="str">
            <v>H6</v>
          </cell>
          <cell r="E4335" t="str">
            <v>AC</v>
          </cell>
          <cell r="F4335" t="str">
            <v>EA</v>
          </cell>
          <cell r="G4335" t="str">
            <v>P</v>
          </cell>
          <cell r="H4335" t="str">
            <v>standard</v>
          </cell>
          <cell r="I4335">
            <v>10.09198</v>
          </cell>
        </row>
        <row r="4336">
          <cell r="B4336" t="str">
            <v>SHT0000526</v>
          </cell>
          <cell r="C4336" t="str">
            <v>欧曼升级正副靠背包装膜</v>
          </cell>
        </row>
        <row r="4336">
          <cell r="E4336" t="str">
            <v>NA</v>
          </cell>
          <cell r="F4336" t="str">
            <v>EA</v>
          </cell>
          <cell r="G4336" t="str">
            <v>P</v>
          </cell>
          <cell r="H4336" t="str">
            <v>standard</v>
          </cell>
          <cell r="I4336">
            <v>1.1224</v>
          </cell>
          <cell r="J4336">
            <v>1.12239316239316</v>
          </cell>
        </row>
        <row r="4337">
          <cell r="B4337" t="str">
            <v>TSY0010059</v>
          </cell>
          <cell r="C4337" t="str">
            <v>箭型条JX-01-1240mm</v>
          </cell>
          <cell r="D4337" t="str">
            <v>H6座垫护面用</v>
          </cell>
          <cell r="E4337" t="str">
            <v>AC</v>
          </cell>
          <cell r="F4337" t="str">
            <v>EA</v>
          </cell>
          <cell r="G4337" t="str">
            <v>P</v>
          </cell>
          <cell r="H4337" t="str">
            <v>standard</v>
          </cell>
          <cell r="I4337">
            <v>1.0114</v>
          </cell>
          <cell r="J4337">
            <v>1.0218</v>
          </cell>
        </row>
        <row r="4338">
          <cell r="B4338" t="str">
            <v>SHT0011316</v>
          </cell>
          <cell r="C4338" t="str">
            <v>靠背3D网格下</v>
          </cell>
          <cell r="D4338" t="str">
            <v>H4-2.2</v>
          </cell>
          <cell r="E4338" t="str">
            <v>AC</v>
          </cell>
          <cell r="F4338" t="str">
            <v>EA</v>
          </cell>
          <cell r="G4338" t="str">
            <v>P</v>
          </cell>
          <cell r="H4338" t="str">
            <v>Standard</v>
          </cell>
          <cell r="I4338">
            <v>7.99</v>
          </cell>
          <cell r="J4338">
            <v>7.99</v>
          </cell>
        </row>
        <row r="4339">
          <cell r="B4339" t="str">
            <v>SHT0000082</v>
          </cell>
          <cell r="C4339" t="str">
            <v>正司机标牌</v>
          </cell>
        </row>
        <row r="4339">
          <cell r="E4339" t="str">
            <v>AC</v>
          </cell>
          <cell r="F4339" t="str">
            <v>EA</v>
          </cell>
          <cell r="G4339" t="str">
            <v>P</v>
          </cell>
          <cell r="H4339" t="str">
            <v>standard</v>
          </cell>
          <cell r="I4339">
            <v>0.1675</v>
          </cell>
        </row>
        <row r="4340">
          <cell r="B4340" t="str">
            <v>TSY0010064</v>
          </cell>
          <cell r="C4340" t="str">
            <v>4#黑色普通拉链1150mm</v>
          </cell>
        </row>
        <row r="4340">
          <cell r="E4340" t="str">
            <v>AC</v>
          </cell>
          <cell r="F4340" t="str">
            <v>EA</v>
          </cell>
          <cell r="G4340" t="str">
            <v>P</v>
          </cell>
          <cell r="H4340" t="str">
            <v>standard</v>
          </cell>
          <cell r="I4340">
            <v>1.4406</v>
          </cell>
          <cell r="J4340">
            <v>1.4406</v>
          </cell>
        </row>
        <row r="4341">
          <cell r="B4341" t="str">
            <v>SHT0010756</v>
          </cell>
          <cell r="C4341" t="str">
            <v>主驾高配靠背骨架总成</v>
          </cell>
          <cell r="D4341" t="str">
            <v>H6四气袋腰托双扶手</v>
          </cell>
          <cell r="E4341" t="str">
            <v>AC</v>
          </cell>
          <cell r="F4341" t="str">
            <v>EA</v>
          </cell>
          <cell r="G4341" t="str">
            <v>P</v>
          </cell>
          <cell r="H4341" t="str">
            <v>standard</v>
          </cell>
          <cell r="I4341">
            <v>204.01371</v>
          </cell>
        </row>
        <row r="4342">
          <cell r="B4342" t="str">
            <v>SHT0000527</v>
          </cell>
          <cell r="C4342" t="str">
            <v>欧曼升级正副坐垫包装膜</v>
          </cell>
        </row>
        <row r="4342">
          <cell r="E4342" t="str">
            <v>NA</v>
          </cell>
          <cell r="F4342" t="str">
            <v>EA</v>
          </cell>
          <cell r="G4342" t="str">
            <v>P</v>
          </cell>
          <cell r="H4342" t="str">
            <v>standard</v>
          </cell>
          <cell r="I4342">
            <v>0.645</v>
          </cell>
          <cell r="J4342">
            <v>0.644957264957265</v>
          </cell>
        </row>
        <row r="4343">
          <cell r="B4343" t="str">
            <v>TSY0010066</v>
          </cell>
          <cell r="C4343" t="str">
            <v>机织主面料</v>
          </cell>
          <cell r="D4343" t="str">
            <v>DDZQ200041C-110（A3）</v>
          </cell>
          <cell r="E4343" t="str">
            <v>NA</v>
          </cell>
          <cell r="F4343" t="str">
            <v>M</v>
          </cell>
          <cell r="G4343" t="str">
            <v>P</v>
          </cell>
          <cell r="H4343" t="str">
            <v>standard</v>
          </cell>
          <cell r="I4343">
            <v>38.606</v>
          </cell>
        </row>
        <row r="4344">
          <cell r="B4344" t="str">
            <v>SHT0010758</v>
          </cell>
          <cell r="C4344" t="str">
            <v>主驾低配靠背骨架总成</v>
          </cell>
          <cell r="D4344" t="str">
            <v>H6两气袋腰托双扶手</v>
          </cell>
          <cell r="E4344" t="str">
            <v>AC</v>
          </cell>
          <cell r="F4344" t="str">
            <v>EA</v>
          </cell>
          <cell r="G4344" t="str">
            <v>P</v>
          </cell>
          <cell r="H4344" t="str">
            <v>standard</v>
          </cell>
          <cell r="I4344">
            <v>201.90019</v>
          </cell>
        </row>
        <row r="4345">
          <cell r="B4345" t="str">
            <v>SHT0001651</v>
          </cell>
          <cell r="C4345" t="str">
            <v>坐盆总成</v>
          </cell>
          <cell r="D4345" t="str">
            <v>X3000带4档坐盆延伸</v>
          </cell>
          <cell r="E4345" t="str">
            <v>AC</v>
          </cell>
          <cell r="F4345" t="str">
            <v>EA</v>
          </cell>
          <cell r="G4345" t="str">
            <v>P</v>
          </cell>
          <cell r="H4345" t="str">
            <v>standard</v>
          </cell>
          <cell r="I4345">
            <v>27.93</v>
          </cell>
        </row>
        <row r="4346">
          <cell r="B4346" t="str">
            <v>TSY0010067</v>
          </cell>
          <cell r="C4346" t="str">
            <v>绒布100g/㎡</v>
          </cell>
          <cell r="D4346" t="str">
            <v>520mm*54mm</v>
          </cell>
          <cell r="E4346" t="str">
            <v>AC</v>
          </cell>
          <cell r="F4346" t="str">
            <v>EA</v>
          </cell>
          <cell r="G4346" t="str">
            <v>P</v>
          </cell>
          <cell r="H4346" t="str">
            <v>standard</v>
          </cell>
          <cell r="I4346">
            <v>0.637</v>
          </cell>
          <cell r="J4346">
            <v>0.6</v>
          </cell>
        </row>
        <row r="4347">
          <cell r="B4347" t="str">
            <v>SHT0010976</v>
          </cell>
          <cell r="C4347" t="str">
            <v>驾驶员前罩壳</v>
          </cell>
          <cell r="D4347" t="str">
            <v>带水平减震功能</v>
          </cell>
          <cell r="E4347" t="str">
            <v>AC</v>
          </cell>
          <cell r="F4347" t="str">
            <v>EA</v>
          </cell>
          <cell r="G4347" t="str">
            <v>P</v>
          </cell>
          <cell r="H4347" t="str">
            <v>Standard</v>
          </cell>
          <cell r="I4347">
            <v>7.3303</v>
          </cell>
        </row>
        <row r="4348">
          <cell r="B4348" t="str">
            <v>SHT0000532</v>
          </cell>
          <cell r="C4348" t="str">
            <v>H4A升级副司机背骨架总成</v>
          </cell>
          <cell r="D4348" t="str">
            <v>H4A-6902100</v>
          </cell>
          <cell r="E4348" t="str">
            <v>AC</v>
          </cell>
          <cell r="F4348" t="str">
            <v>EA</v>
          </cell>
          <cell r="G4348" t="str">
            <v>P</v>
          </cell>
          <cell r="H4348" t="str">
            <v>standard</v>
          </cell>
          <cell r="I4348">
            <v>39.0598</v>
          </cell>
          <cell r="J4348">
            <v>39.05983</v>
          </cell>
        </row>
        <row r="4349">
          <cell r="B4349" t="str">
            <v>TSY0010069</v>
          </cell>
          <cell r="C4349" t="str">
            <v>H6标配驾驶员靠背护面标识</v>
          </cell>
          <cell r="D4349" t="str">
            <v>55mm*20mm</v>
          </cell>
          <cell r="E4349" t="str">
            <v>AC</v>
          </cell>
          <cell r="F4349" t="str">
            <v>EA</v>
          </cell>
          <cell r="G4349" t="str">
            <v>P</v>
          </cell>
          <cell r="H4349" t="str">
            <v>standard</v>
          </cell>
          <cell r="I4349">
            <v>0.0291</v>
          </cell>
          <cell r="J4349">
            <v>0.0291</v>
          </cell>
        </row>
        <row r="4350">
          <cell r="B4350" t="str">
            <v>SHT0011964</v>
          </cell>
          <cell r="C4350" t="str">
            <v>2.0座椅调角器手柄带标识</v>
          </cell>
        </row>
        <row r="4350">
          <cell r="E4350" t="str">
            <v>AC</v>
          </cell>
          <cell r="F4350" t="str">
            <v>EA</v>
          </cell>
          <cell r="G4350" t="str">
            <v>P</v>
          </cell>
          <cell r="H4350" t="str">
            <v>standard</v>
          </cell>
          <cell r="I4350">
            <v>1.9248</v>
          </cell>
          <cell r="J4350">
            <v>2.2796</v>
          </cell>
        </row>
        <row r="4351">
          <cell r="B4351" t="str">
            <v>SHT0001649</v>
          </cell>
          <cell r="C4351" t="str">
            <v>驾驶员坐垫护面总成</v>
          </cell>
          <cell r="D4351" t="str">
            <v>X300091正座布面</v>
          </cell>
          <cell r="E4351" t="str">
            <v>AC</v>
          </cell>
          <cell r="F4351" t="str">
            <v>EA</v>
          </cell>
          <cell r="G4351" t="str">
            <v>P</v>
          </cell>
          <cell r="H4351" t="str">
            <v>Standard</v>
          </cell>
          <cell r="I4351">
            <v>20.07</v>
          </cell>
        </row>
        <row r="4352">
          <cell r="B4352" t="str">
            <v>TSY0010070</v>
          </cell>
          <cell r="C4352" t="str">
            <v>H6标配副驾靠背护面标识</v>
          </cell>
          <cell r="D4352" t="str">
            <v>55mm*20mm</v>
          </cell>
          <cell r="E4352" t="str">
            <v>AC</v>
          </cell>
          <cell r="F4352" t="str">
            <v>EA</v>
          </cell>
          <cell r="G4352" t="str">
            <v>P</v>
          </cell>
          <cell r="H4352" t="str">
            <v>standard</v>
          </cell>
          <cell r="I4352">
            <v>0.0291</v>
          </cell>
          <cell r="J4352">
            <v>0.0291</v>
          </cell>
        </row>
        <row r="4353">
          <cell r="B4353" t="str">
            <v>SHT0010956</v>
          </cell>
          <cell r="C4353" t="str">
            <v>转接风道</v>
          </cell>
        </row>
        <row r="4353">
          <cell r="E4353" t="str">
            <v>AC</v>
          </cell>
          <cell r="F4353" t="str">
            <v>EA</v>
          </cell>
          <cell r="G4353" t="str">
            <v>P</v>
          </cell>
          <cell r="H4353" t="str">
            <v>standard</v>
          </cell>
          <cell r="I4353">
            <v>6.4452</v>
          </cell>
          <cell r="J4353">
            <v>6.4452</v>
          </cell>
        </row>
        <row r="4354">
          <cell r="B4354" t="str">
            <v>SHT0000801</v>
          </cell>
          <cell r="C4354" t="str">
            <v>H4副司安全带外罩壳固定片</v>
          </cell>
        </row>
        <row r="4354">
          <cell r="E4354" t="str">
            <v>AC</v>
          </cell>
          <cell r="F4354" t="str">
            <v>EA</v>
          </cell>
          <cell r="G4354" t="str">
            <v>P</v>
          </cell>
          <cell r="H4354" t="str">
            <v>standard</v>
          </cell>
          <cell r="I4354">
            <v>1.0851</v>
          </cell>
          <cell r="J4354">
            <v>1.08514</v>
          </cell>
        </row>
        <row r="4355">
          <cell r="B4355" t="str">
            <v>TSY0010071</v>
          </cell>
          <cell r="C4355" t="str">
            <v>H6标配驾驶员座垫护面标识</v>
          </cell>
          <cell r="D4355" t="str">
            <v>55mm*20mm</v>
          </cell>
          <cell r="E4355" t="str">
            <v>AC</v>
          </cell>
          <cell r="F4355" t="str">
            <v>EA</v>
          </cell>
          <cell r="G4355" t="str">
            <v>P</v>
          </cell>
          <cell r="H4355" t="str">
            <v>standard</v>
          </cell>
          <cell r="I4355">
            <v>0.0291</v>
          </cell>
          <cell r="J4355">
            <v>0.0291</v>
          </cell>
        </row>
        <row r="4356">
          <cell r="B4356" t="str">
            <v>SHT0011222</v>
          </cell>
          <cell r="C4356" t="str">
            <v>副司机靠背护面总成</v>
          </cell>
          <cell r="D4356" t="str">
            <v>2.0造型升级GTL-C工程车</v>
          </cell>
          <cell r="E4356" t="str">
            <v>AC</v>
          </cell>
          <cell r="F4356" t="str">
            <v>EA</v>
          </cell>
          <cell r="G4356" t="str">
            <v>P</v>
          </cell>
          <cell r="H4356" t="str">
            <v>standard</v>
          </cell>
          <cell r="I4356">
            <v>0.0001</v>
          </cell>
        </row>
        <row r="4357">
          <cell r="B4357" t="str">
            <v>SHT0001644</v>
          </cell>
          <cell r="C4357" t="str">
            <v>主驾驶调角器总成</v>
          </cell>
          <cell r="D4357" t="str">
            <v>X3000/F3000</v>
          </cell>
          <cell r="E4357" t="str">
            <v>AC</v>
          </cell>
          <cell r="F4357" t="str">
            <v>EA</v>
          </cell>
          <cell r="G4357" t="str">
            <v>P</v>
          </cell>
          <cell r="H4357" t="str">
            <v>standard</v>
          </cell>
          <cell r="I4357">
            <v>72.19159</v>
          </cell>
        </row>
        <row r="4358">
          <cell r="B4358" t="str">
            <v>TSY0010072</v>
          </cell>
          <cell r="C4358" t="str">
            <v>机织主面料</v>
          </cell>
          <cell r="D4358" t="str">
            <v>FDZQ0413BK0A1（A5）</v>
          </cell>
          <cell r="E4358" t="str">
            <v>AC</v>
          </cell>
          <cell r="F4358" t="str">
            <v>M</v>
          </cell>
          <cell r="G4358" t="str">
            <v>P</v>
          </cell>
          <cell r="H4358" t="str">
            <v>standard</v>
          </cell>
          <cell r="I4358">
            <v>38.606</v>
          </cell>
        </row>
        <row r="4359">
          <cell r="B4359" t="str">
            <v>SHT0012021</v>
          </cell>
          <cell r="C4359" t="str">
            <v>气囊气路总成</v>
          </cell>
          <cell r="D4359" t="str">
            <v>H4-2.0</v>
          </cell>
          <cell r="E4359" t="str">
            <v>AC</v>
          </cell>
          <cell r="F4359" t="str">
            <v>EA</v>
          </cell>
          <cell r="G4359" t="str">
            <v>P</v>
          </cell>
          <cell r="H4359" t="str">
            <v>standard</v>
          </cell>
          <cell r="I4359">
            <v>58.53</v>
          </cell>
          <cell r="J4359">
            <v>58.53</v>
          </cell>
        </row>
        <row r="4360">
          <cell r="B4360" t="str">
            <v>SHT0000606</v>
          </cell>
          <cell r="C4360" t="str">
            <v>重卡卧铺短定位块(二)</v>
          </cell>
        </row>
        <row r="4360">
          <cell r="E4360" t="str">
            <v>AC</v>
          </cell>
          <cell r="F4360" t="str">
            <v>EA</v>
          </cell>
          <cell r="G4360" t="str">
            <v>P</v>
          </cell>
          <cell r="H4360" t="str">
            <v>standard</v>
          </cell>
          <cell r="I4360">
            <v>2.4538</v>
          </cell>
        </row>
        <row r="4361">
          <cell r="B4361" t="str">
            <v>TSY0010077</v>
          </cell>
          <cell r="C4361" t="str">
            <v>H6低配副驾靠背护面标识</v>
          </cell>
          <cell r="D4361" t="str">
            <v>55mm*20mm</v>
          </cell>
          <cell r="E4361" t="str">
            <v>AC</v>
          </cell>
          <cell r="F4361" t="str">
            <v>EA</v>
          </cell>
          <cell r="G4361" t="str">
            <v>P</v>
          </cell>
          <cell r="H4361" t="str">
            <v>standard</v>
          </cell>
          <cell r="I4361">
            <v>0.0291</v>
          </cell>
          <cell r="J4361">
            <v>0.0291</v>
          </cell>
        </row>
        <row r="4362">
          <cell r="B4362" t="str">
            <v>SHT0010959</v>
          </cell>
          <cell r="C4362" t="str">
            <v>减震钉</v>
          </cell>
        </row>
        <row r="4362">
          <cell r="E4362" t="str">
            <v>AC</v>
          </cell>
          <cell r="F4362" t="str">
            <v>EA</v>
          </cell>
          <cell r="G4362" t="str">
            <v>P</v>
          </cell>
          <cell r="H4362" t="str">
            <v>standard</v>
          </cell>
          <cell r="I4362">
            <v>0.4234</v>
          </cell>
          <cell r="J4362">
            <v>0.4234</v>
          </cell>
        </row>
        <row r="4363">
          <cell r="B4363" t="str">
            <v>SHT0000536</v>
          </cell>
          <cell r="C4363" t="str">
            <v>H4副驾驶员安全带总成</v>
          </cell>
        </row>
        <row r="4363">
          <cell r="E4363" t="str">
            <v>AC</v>
          </cell>
          <cell r="F4363" t="str">
            <v>EA</v>
          </cell>
          <cell r="G4363" t="str">
            <v>P</v>
          </cell>
          <cell r="H4363" t="str">
            <v>standard</v>
          </cell>
          <cell r="I4363">
            <v>35.89</v>
          </cell>
        </row>
        <row r="4364">
          <cell r="B4364" t="str">
            <v>TSY0010078</v>
          </cell>
          <cell r="C4364" t="str">
            <v>H6低配副驾座垫护面标识</v>
          </cell>
          <cell r="D4364" t="str">
            <v>55mm*20mm</v>
          </cell>
          <cell r="E4364" t="str">
            <v>AC</v>
          </cell>
          <cell r="F4364" t="str">
            <v>EA</v>
          </cell>
          <cell r="G4364" t="str">
            <v>P</v>
          </cell>
          <cell r="H4364" t="str">
            <v>standard</v>
          </cell>
          <cell r="I4364">
            <v>0.0291</v>
          </cell>
          <cell r="J4364">
            <v>0.0291</v>
          </cell>
        </row>
        <row r="4365">
          <cell r="B4365" t="str">
            <v>SHT0010958</v>
          </cell>
          <cell r="C4365" t="str">
            <v>风扇</v>
          </cell>
        </row>
        <row r="4365">
          <cell r="E4365" t="str">
            <v>AC</v>
          </cell>
          <cell r="F4365" t="str">
            <v>EA</v>
          </cell>
          <cell r="G4365" t="str">
            <v>P</v>
          </cell>
          <cell r="H4365" t="str">
            <v>standard</v>
          </cell>
          <cell r="I4365">
            <v>58.7592</v>
          </cell>
          <cell r="J4365">
            <v>58.7592</v>
          </cell>
        </row>
        <row r="4366">
          <cell r="B4366" t="str">
            <v>SHT0000800</v>
          </cell>
          <cell r="C4366" t="str">
            <v>H4司机安全带外罩壳固定片</v>
          </cell>
        </row>
        <row r="4366">
          <cell r="E4366" t="str">
            <v>AC</v>
          </cell>
          <cell r="F4366" t="str">
            <v>EA</v>
          </cell>
          <cell r="G4366" t="str">
            <v>P</v>
          </cell>
          <cell r="H4366" t="str">
            <v>standard</v>
          </cell>
          <cell r="I4366">
            <v>1.0851</v>
          </cell>
          <cell r="J4366">
            <v>1.08514</v>
          </cell>
        </row>
        <row r="4367">
          <cell r="B4367" t="str">
            <v>TSY0010082</v>
          </cell>
          <cell r="C4367" t="str">
            <v>型条KT-16-280mm</v>
          </cell>
          <cell r="D4367" t="str">
            <v>280mm</v>
          </cell>
          <cell r="E4367" t="str">
            <v>AC</v>
          </cell>
          <cell r="F4367" t="str">
            <v>EA</v>
          </cell>
          <cell r="G4367" t="str">
            <v>P</v>
          </cell>
          <cell r="H4367" t="str">
            <v>standard</v>
          </cell>
          <cell r="I4367">
            <v>0.3156</v>
          </cell>
          <cell r="J4367">
            <v>0.3188</v>
          </cell>
        </row>
        <row r="4368">
          <cell r="B4368" t="str">
            <v>SHT0010882</v>
          </cell>
          <cell r="C4368" t="str">
            <v>高配安全带出口罩壳底座</v>
          </cell>
          <cell r="D4368" t="str">
            <v>H6</v>
          </cell>
          <cell r="E4368" t="str">
            <v>AC</v>
          </cell>
          <cell r="F4368" t="str">
            <v>EA</v>
          </cell>
          <cell r="G4368" t="str">
            <v>P</v>
          </cell>
          <cell r="H4368" t="str">
            <v>standard</v>
          </cell>
          <cell r="I4368">
            <v>10.2915</v>
          </cell>
        </row>
        <row r="4369">
          <cell r="B4369" t="str">
            <v>SHT0000602</v>
          </cell>
          <cell r="C4369" t="str">
            <v>重卡卧铺长定位块(一)</v>
          </cell>
        </row>
        <row r="4369">
          <cell r="E4369" t="str">
            <v>AC</v>
          </cell>
          <cell r="F4369" t="str">
            <v>EA</v>
          </cell>
          <cell r="G4369" t="str">
            <v>P</v>
          </cell>
          <cell r="H4369" t="str">
            <v>standard</v>
          </cell>
          <cell r="I4369">
            <v>2.1154</v>
          </cell>
        </row>
        <row r="4370">
          <cell r="B4370" t="str">
            <v>TSY0010083</v>
          </cell>
          <cell r="C4370" t="str">
            <v>4#黑色普通拉链550mm</v>
          </cell>
        </row>
        <row r="4370">
          <cell r="E4370" t="str">
            <v>AC</v>
          </cell>
          <cell r="F4370" t="str">
            <v>EA</v>
          </cell>
          <cell r="G4370" t="str">
            <v>P</v>
          </cell>
          <cell r="H4370" t="str">
            <v>standard</v>
          </cell>
          <cell r="I4370">
            <v>0.833</v>
          </cell>
          <cell r="J4370">
            <v>0.833</v>
          </cell>
        </row>
        <row r="4371">
          <cell r="B4371" t="str">
            <v>SHT0010883</v>
          </cell>
          <cell r="C4371" t="str">
            <v>标配安全带出口罩壳底座</v>
          </cell>
          <cell r="D4371" t="str">
            <v>H6</v>
          </cell>
          <cell r="E4371" t="str">
            <v>AC</v>
          </cell>
          <cell r="F4371" t="str">
            <v>EA</v>
          </cell>
          <cell r="G4371" t="str">
            <v>P</v>
          </cell>
          <cell r="H4371" t="str">
            <v>standard</v>
          </cell>
          <cell r="I4371">
            <v>11.12676</v>
          </cell>
        </row>
        <row r="4372">
          <cell r="B4372" t="str">
            <v>SHT0000539</v>
          </cell>
          <cell r="C4372" t="str">
            <v>H4A副司机调角器罩壳(左)</v>
          </cell>
          <cell r="D4372" t="str">
            <v>H4A-6906001</v>
          </cell>
          <cell r="E4372" t="str">
            <v>AC</v>
          </cell>
          <cell r="F4372" t="str">
            <v>Ea</v>
          </cell>
          <cell r="G4372" t="str">
            <v>P</v>
          </cell>
          <cell r="H4372" t="str">
            <v>standard</v>
          </cell>
          <cell r="I4372">
            <v>6.1674</v>
          </cell>
        </row>
        <row r="4373">
          <cell r="B4373" t="str">
            <v>TSY0010084</v>
          </cell>
          <cell r="C4373" t="str">
            <v>H6副座翻转标识</v>
          </cell>
        </row>
        <row r="4373">
          <cell r="E4373" t="str">
            <v>AC</v>
          </cell>
          <cell r="F4373" t="str">
            <v>EA</v>
          </cell>
          <cell r="G4373" t="str">
            <v>P</v>
          </cell>
          <cell r="H4373" t="str">
            <v>standard</v>
          </cell>
          <cell r="I4373">
            <v>0.34</v>
          </cell>
          <cell r="J4373">
            <v>0.3</v>
          </cell>
        </row>
        <row r="4374">
          <cell r="B4374" t="str">
            <v>SHT0011975</v>
          </cell>
          <cell r="C4374" t="str">
            <v>2.0座椅加热通风底座</v>
          </cell>
        </row>
        <row r="4374">
          <cell r="E4374" t="str">
            <v>AC</v>
          </cell>
          <cell r="F4374" t="str">
            <v>Ea</v>
          </cell>
          <cell r="G4374" t="str">
            <v>P</v>
          </cell>
          <cell r="H4374" t="str">
            <v>standard</v>
          </cell>
          <cell r="I4374">
            <v>3.30782</v>
          </cell>
        </row>
        <row r="4375">
          <cell r="B4375" t="str">
            <v>SHT0000789</v>
          </cell>
          <cell r="C4375" t="str">
            <v>副驾驶靠背护面总成</v>
          </cell>
          <cell r="D4375" t="str">
            <v>2018款GTL-B</v>
          </cell>
          <cell r="E4375" t="str">
            <v>AC</v>
          </cell>
          <cell r="F4375" t="str">
            <v>EA</v>
          </cell>
          <cell r="G4375" t="str">
            <v>P</v>
          </cell>
          <cell r="H4375" t="str">
            <v>standard</v>
          </cell>
          <cell r="I4375">
            <v>6.8534</v>
          </cell>
        </row>
        <row r="4376">
          <cell r="B4376" t="str">
            <v>TSY0010087</v>
          </cell>
          <cell r="C4376" t="str">
            <v>吊紧带</v>
          </cell>
          <cell r="D4376" t="str">
            <v>380mm*27mm*N</v>
          </cell>
          <cell r="E4376" t="str">
            <v>AC</v>
          </cell>
          <cell r="F4376" t="str">
            <v>EA</v>
          </cell>
          <cell r="G4376" t="str">
            <v>P</v>
          </cell>
          <cell r="H4376" t="str">
            <v>Standard</v>
          </cell>
          <cell r="I4376">
            <v>0.2218</v>
          </cell>
          <cell r="J4376">
            <v>0.2218</v>
          </cell>
        </row>
        <row r="4377">
          <cell r="B4377" t="str">
            <v>SHT0011149</v>
          </cell>
          <cell r="C4377" t="str">
            <v>坐垫防护罩</v>
          </cell>
        </row>
        <row r="4377">
          <cell r="E4377" t="str">
            <v>AC</v>
          </cell>
          <cell r="F4377" t="str">
            <v>EA</v>
          </cell>
          <cell r="G4377" t="str">
            <v>P</v>
          </cell>
          <cell r="H4377" t="str">
            <v>standard</v>
          </cell>
          <cell r="I4377">
            <v>2.13</v>
          </cell>
          <cell r="J4377">
            <v>2.13</v>
          </cell>
        </row>
        <row r="4378">
          <cell r="B4378" t="str">
            <v>SHT0000541</v>
          </cell>
          <cell r="C4378" t="str">
            <v>副驾驶员靠背护面总成</v>
          </cell>
          <cell r="D4378" t="str">
            <v>2017款EST</v>
          </cell>
          <cell r="E4378" t="str">
            <v>AC</v>
          </cell>
          <cell r="F4378" t="str">
            <v>EA</v>
          </cell>
          <cell r="G4378" t="str">
            <v>P</v>
          </cell>
          <cell r="H4378" t="str">
            <v>standard</v>
          </cell>
          <cell r="I4378">
            <v>0.0001</v>
          </cell>
        </row>
        <row r="4379">
          <cell r="B4379" t="str">
            <v>TSY0010088</v>
          </cell>
          <cell r="C4379" t="str">
            <v>吊紧带</v>
          </cell>
          <cell r="D4379" t="str">
            <v>415mm*27mm*N</v>
          </cell>
          <cell r="E4379" t="str">
            <v>AC</v>
          </cell>
          <cell r="F4379" t="str">
            <v>EA</v>
          </cell>
          <cell r="G4379" t="str">
            <v>P</v>
          </cell>
          <cell r="H4379" t="str">
            <v>Standard</v>
          </cell>
          <cell r="I4379">
            <v>0.2422</v>
          </cell>
          <cell r="J4379">
            <v>0.2422</v>
          </cell>
        </row>
        <row r="4380">
          <cell r="B4380" t="str">
            <v>SHT0011148</v>
          </cell>
          <cell r="C4380" t="str">
            <v>靠背防护罩</v>
          </cell>
        </row>
        <row r="4380">
          <cell r="E4380" t="str">
            <v>AC</v>
          </cell>
          <cell r="F4380" t="str">
            <v>EA</v>
          </cell>
          <cell r="G4380" t="str">
            <v>P</v>
          </cell>
          <cell r="H4380" t="str">
            <v>standard</v>
          </cell>
          <cell r="I4380">
            <v>2.95</v>
          </cell>
          <cell r="J4380">
            <v>2.95</v>
          </cell>
        </row>
        <row r="4381">
          <cell r="B4381" t="str">
            <v>SHT0000542</v>
          </cell>
          <cell r="C4381" t="str">
            <v>H4副司机底座总成</v>
          </cell>
        </row>
        <row r="4381">
          <cell r="E4381" t="str">
            <v>AC</v>
          </cell>
          <cell r="F4381" t="str">
            <v>EA</v>
          </cell>
          <cell r="G4381" t="str">
            <v>P</v>
          </cell>
          <cell r="H4381" t="str">
            <v>standard</v>
          </cell>
          <cell r="I4381">
            <v>78.3663</v>
          </cell>
        </row>
        <row r="4382">
          <cell r="B4382" t="str">
            <v>TSY0010089</v>
          </cell>
          <cell r="C4382" t="str">
            <v>吊紧带</v>
          </cell>
          <cell r="D4382" t="str">
            <v>270mm*27mm*N</v>
          </cell>
          <cell r="E4382" t="str">
            <v>AC</v>
          </cell>
          <cell r="F4382" t="str">
            <v>EA</v>
          </cell>
          <cell r="G4382" t="str">
            <v>P</v>
          </cell>
          <cell r="H4382" t="str">
            <v>Standard</v>
          </cell>
          <cell r="I4382">
            <v>0.1576</v>
          </cell>
          <cell r="J4382">
            <v>0.1576</v>
          </cell>
        </row>
        <row r="4383">
          <cell r="B4383" t="str">
            <v>SHT0011972</v>
          </cell>
          <cell r="C4383" t="str">
            <v>调角器左罩壳</v>
          </cell>
          <cell r="D4383" t="str">
            <v>通风加热黑色</v>
          </cell>
          <cell r="E4383" t="str">
            <v>AC</v>
          </cell>
          <cell r="F4383" t="str">
            <v>EA</v>
          </cell>
          <cell r="G4383" t="str">
            <v>P</v>
          </cell>
          <cell r="H4383" t="str">
            <v>standard</v>
          </cell>
          <cell r="I4383">
            <v>8.15936</v>
          </cell>
        </row>
        <row r="4384">
          <cell r="B4384" t="str">
            <v>SHT0000543</v>
          </cell>
          <cell r="C4384" t="str">
            <v>副驾驶员座垫护面总成</v>
          </cell>
          <cell r="D4384" t="str">
            <v>2017款EST</v>
          </cell>
          <cell r="E4384" t="str">
            <v>AC</v>
          </cell>
          <cell r="F4384" t="str">
            <v>EA</v>
          </cell>
          <cell r="G4384" t="str">
            <v>P</v>
          </cell>
          <cell r="H4384" t="str">
            <v>standard</v>
          </cell>
          <cell r="I4384">
            <v>0.0001</v>
          </cell>
        </row>
        <row r="4385">
          <cell r="B4385" t="str">
            <v>TSY0010090</v>
          </cell>
          <cell r="C4385" t="str">
            <v>吊紧带</v>
          </cell>
          <cell r="D4385" t="str">
            <v>410mm*27mm*N</v>
          </cell>
          <cell r="E4385" t="str">
            <v>AC</v>
          </cell>
          <cell r="F4385" t="str">
            <v>EA</v>
          </cell>
          <cell r="G4385" t="str">
            <v>P</v>
          </cell>
          <cell r="H4385" t="str">
            <v>Standard</v>
          </cell>
          <cell r="I4385">
            <v>0.2393</v>
          </cell>
          <cell r="J4385">
            <v>0.2393</v>
          </cell>
        </row>
        <row r="4386">
          <cell r="B4386" t="str">
            <v>SHT0011091</v>
          </cell>
          <cell r="C4386" t="str">
            <v>靠背3D网格上</v>
          </cell>
          <cell r="D4386" t="str">
            <v>H4-2.2</v>
          </cell>
          <cell r="E4386" t="str">
            <v>AC</v>
          </cell>
          <cell r="F4386" t="str">
            <v>EA</v>
          </cell>
          <cell r="G4386" t="str">
            <v>P</v>
          </cell>
          <cell r="H4386" t="str">
            <v>Standard</v>
          </cell>
          <cell r="I4386">
            <v>6.01</v>
          </cell>
          <cell r="J4386">
            <v>6.01</v>
          </cell>
        </row>
        <row r="4387">
          <cell r="B4387" t="str">
            <v>SHT0000544</v>
          </cell>
          <cell r="C4387" t="str">
            <v>H4副司机座框总成</v>
          </cell>
        </row>
        <row r="4387">
          <cell r="E4387" t="str">
            <v>AC</v>
          </cell>
          <cell r="F4387" t="str">
            <v>EA</v>
          </cell>
          <cell r="G4387" t="str">
            <v>P</v>
          </cell>
          <cell r="H4387" t="str">
            <v>standard</v>
          </cell>
          <cell r="I4387">
            <v>18.5906</v>
          </cell>
          <cell r="J4387">
            <v>18.5906</v>
          </cell>
        </row>
        <row r="4388">
          <cell r="B4388" t="str">
            <v>TSY0010091</v>
          </cell>
          <cell r="C4388" t="str">
            <v>KT-135-2-375mm正背</v>
          </cell>
          <cell r="D4388" t="str">
            <v>375mm*25mm*N轩德E6正背</v>
          </cell>
          <cell r="E4388" t="str">
            <v>AC</v>
          </cell>
          <cell r="F4388" t="str">
            <v>EA</v>
          </cell>
          <cell r="G4388" t="str">
            <v>P</v>
          </cell>
          <cell r="H4388" t="str">
            <v>standard</v>
          </cell>
          <cell r="I4388">
            <v>0.2216</v>
          </cell>
          <cell r="J4388">
            <v>0.2189</v>
          </cell>
        </row>
        <row r="4389">
          <cell r="B4389" t="str">
            <v>SHT0011090</v>
          </cell>
          <cell r="C4389" t="str">
            <v>坐垫3D网格</v>
          </cell>
          <cell r="D4389" t="str">
            <v>H4-2.2</v>
          </cell>
          <cell r="E4389" t="str">
            <v>AC</v>
          </cell>
          <cell r="F4389" t="str">
            <v>EA</v>
          </cell>
          <cell r="G4389" t="str">
            <v>P</v>
          </cell>
          <cell r="H4389" t="str">
            <v>Standard</v>
          </cell>
          <cell r="I4389">
            <v>7.2</v>
          </cell>
          <cell r="J4389">
            <v>6.9</v>
          </cell>
        </row>
        <row r="4390">
          <cell r="B4390" t="str">
            <v>SHT0000783</v>
          </cell>
          <cell r="C4390" t="str">
            <v>上卧铺左支撑总成</v>
          </cell>
          <cell r="D4390" t="str">
            <v>H4704010301A0</v>
          </cell>
          <cell r="E4390" t="str">
            <v>AC</v>
          </cell>
          <cell r="F4390" t="str">
            <v>EA</v>
          </cell>
          <cell r="G4390" t="str">
            <v>P</v>
          </cell>
          <cell r="H4390" t="str">
            <v>standard</v>
          </cell>
          <cell r="I4390">
            <v>20.73</v>
          </cell>
          <cell r="J4390">
            <v>20</v>
          </cell>
        </row>
        <row r="4391">
          <cell r="B4391" t="str">
            <v>TSY0010092</v>
          </cell>
          <cell r="C4391" t="str">
            <v>KT-135-2-260mm</v>
          </cell>
          <cell r="D4391" t="str">
            <v>260mm*25mm*N轩德E6正座</v>
          </cell>
          <cell r="E4391" t="str">
            <v>AC</v>
          </cell>
          <cell r="F4391" t="str">
            <v>EA</v>
          </cell>
          <cell r="G4391" t="str">
            <v>P</v>
          </cell>
          <cell r="H4391" t="str">
            <v>standard</v>
          </cell>
          <cell r="I4391">
            <v>0.1533</v>
          </cell>
          <cell r="J4391">
            <v>0.1518</v>
          </cell>
        </row>
        <row r="4392">
          <cell r="B4392" t="str">
            <v>SHT0000545</v>
          </cell>
          <cell r="C4392" t="str">
            <v>驾驶员靠背护面总成</v>
          </cell>
          <cell r="D4392" t="str">
            <v>2017款GTL-A</v>
          </cell>
          <cell r="E4392" t="str">
            <v>AC</v>
          </cell>
          <cell r="F4392" t="str">
            <v>EA</v>
          </cell>
          <cell r="G4392" t="str">
            <v>P</v>
          </cell>
          <cell r="H4392" t="str">
            <v>standard</v>
          </cell>
          <cell r="I4392">
            <v>63.23</v>
          </cell>
        </row>
        <row r="4393">
          <cell r="B4393" t="str">
            <v>TSY0010093</v>
          </cell>
          <cell r="C4393" t="str">
            <v>KT-135-2-390mm</v>
          </cell>
          <cell r="D4393" t="str">
            <v>390mm*25mm*N轩德E6正座</v>
          </cell>
          <cell r="E4393" t="str">
            <v>AC</v>
          </cell>
          <cell r="F4393" t="str">
            <v>EA</v>
          </cell>
          <cell r="G4393" t="str">
            <v>P</v>
          </cell>
          <cell r="H4393" t="str">
            <v>standard</v>
          </cell>
          <cell r="I4393">
            <v>0.223</v>
          </cell>
          <cell r="J4393">
            <v>0.2276</v>
          </cell>
        </row>
        <row r="4394">
          <cell r="B4394" t="str">
            <v>SHT0000546</v>
          </cell>
          <cell r="C4394" t="str">
            <v>H4A升级司机座椅坐垫护面</v>
          </cell>
        </row>
        <row r="4394">
          <cell r="E4394" t="str">
            <v>AC</v>
          </cell>
          <cell r="F4394" t="str">
            <v>EA</v>
          </cell>
          <cell r="G4394" t="str">
            <v>P</v>
          </cell>
          <cell r="H4394" t="str">
            <v>standard</v>
          </cell>
          <cell r="I4394">
            <v>15.351</v>
          </cell>
        </row>
        <row r="4395">
          <cell r="B4395" t="str">
            <v>TSY0010094</v>
          </cell>
          <cell r="C4395" t="str">
            <v>箭型条1240cm</v>
          </cell>
        </row>
        <row r="4395">
          <cell r="E4395" t="str">
            <v>AC</v>
          </cell>
          <cell r="F4395" t="str">
            <v>EA</v>
          </cell>
          <cell r="G4395" t="str">
            <v>P</v>
          </cell>
          <cell r="H4395" t="str">
            <v>standard</v>
          </cell>
          <cell r="I4395">
            <v>1.032</v>
          </cell>
        </row>
        <row r="4396">
          <cell r="B4396" t="str">
            <v>SHT0000547</v>
          </cell>
          <cell r="C4396" t="str">
            <v>副驾驶员座垫护面总成</v>
          </cell>
          <cell r="D4396" t="str">
            <v>2017款GTL-A</v>
          </cell>
          <cell r="E4396" t="str">
            <v>AC</v>
          </cell>
          <cell r="F4396" t="str">
            <v>EA</v>
          </cell>
          <cell r="G4396" t="str">
            <v>P</v>
          </cell>
          <cell r="H4396" t="str">
            <v>standard</v>
          </cell>
          <cell r="I4396">
            <v>21.188</v>
          </cell>
        </row>
        <row r="4397">
          <cell r="B4397" t="str">
            <v>TSY0010097</v>
          </cell>
          <cell r="C4397" t="str">
            <v>箭型条290cm</v>
          </cell>
          <cell r="D4397" t="str">
            <v>汕德卡座垫护面用</v>
          </cell>
          <cell r="E4397" t="str">
            <v>AC</v>
          </cell>
          <cell r="F4397" t="str">
            <v>EA</v>
          </cell>
          <cell r="G4397" t="str">
            <v>P</v>
          </cell>
          <cell r="H4397" t="str">
            <v>standard</v>
          </cell>
          <cell r="I4397">
            <v>0.2413</v>
          </cell>
        </row>
        <row r="4398">
          <cell r="B4398" t="str">
            <v>SHT0000548</v>
          </cell>
          <cell r="C4398" t="str">
            <v>副驾驶员靠背护面总成</v>
          </cell>
          <cell r="D4398" t="str">
            <v>2017款GTL-A</v>
          </cell>
          <cell r="E4398" t="str">
            <v>AC</v>
          </cell>
          <cell r="F4398" t="str">
            <v>EA</v>
          </cell>
          <cell r="G4398" t="str">
            <v>P</v>
          </cell>
          <cell r="H4398" t="str">
            <v>standard</v>
          </cell>
          <cell r="I4398">
            <v>40.485</v>
          </cell>
        </row>
        <row r="4399">
          <cell r="B4399" t="str">
            <v>TSY0010099</v>
          </cell>
          <cell r="C4399" t="str">
            <v>箭型条65cm</v>
          </cell>
        </row>
        <row r="4399">
          <cell r="E4399" t="str">
            <v>AC</v>
          </cell>
          <cell r="F4399" t="str">
            <v>EA</v>
          </cell>
          <cell r="G4399" t="str">
            <v>P</v>
          </cell>
          <cell r="H4399" t="str">
            <v>standard</v>
          </cell>
          <cell r="I4399">
            <v>0.0521</v>
          </cell>
        </row>
        <row r="4400">
          <cell r="B4400" t="str">
            <v>SHT0000554</v>
          </cell>
          <cell r="C4400" t="str">
            <v>驾驶员座垫护面总成</v>
          </cell>
          <cell r="D4400" t="str">
            <v>H3豪华型</v>
          </cell>
          <cell r="E4400" t="str">
            <v>AC</v>
          </cell>
          <cell r="F4400" t="str">
            <v>EA</v>
          </cell>
          <cell r="G4400" t="str">
            <v>P</v>
          </cell>
          <cell r="H4400" t="str">
            <v>standard</v>
          </cell>
          <cell r="I4400">
            <v>18.0012</v>
          </cell>
        </row>
        <row r="4401">
          <cell r="B4401" t="str">
            <v>TSY0010101</v>
          </cell>
          <cell r="C4401" t="str">
            <v>KT-135-27-230</v>
          </cell>
          <cell r="D4401" t="str">
            <v>230mm*27mmJ7F-AA97副座</v>
          </cell>
          <cell r="E4401" t="str">
            <v>AC</v>
          </cell>
          <cell r="F4401" t="str">
            <v>EA</v>
          </cell>
          <cell r="G4401" t="str">
            <v>P</v>
          </cell>
          <cell r="H4401" t="str">
            <v>standard</v>
          </cell>
          <cell r="I4401">
            <v>0.1343</v>
          </cell>
          <cell r="J4401">
            <v>0.1343</v>
          </cell>
        </row>
        <row r="4402">
          <cell r="B4402" t="str">
            <v>SHT0000555</v>
          </cell>
          <cell r="C4402" t="str">
            <v>驾驶员靠背护面总成</v>
          </cell>
          <cell r="D4402" t="str">
            <v>H3豪华型</v>
          </cell>
          <cell r="E4402" t="str">
            <v>AC</v>
          </cell>
          <cell r="F4402" t="str">
            <v>EA</v>
          </cell>
          <cell r="G4402" t="str">
            <v>P</v>
          </cell>
          <cell r="H4402" t="str">
            <v>standard</v>
          </cell>
          <cell r="I4402">
            <v>28</v>
          </cell>
        </row>
        <row r="4403">
          <cell r="B4403" t="str">
            <v>TSY0010102</v>
          </cell>
          <cell r="C4403" t="str">
            <v>KT-135-27-780</v>
          </cell>
          <cell r="D4403" t="str">
            <v>780mm*27mmJ7F-AA97副座</v>
          </cell>
          <cell r="E4403" t="str">
            <v>AC</v>
          </cell>
          <cell r="F4403" t="str">
            <v>EA</v>
          </cell>
          <cell r="G4403" t="str">
            <v>P</v>
          </cell>
          <cell r="H4403" t="str">
            <v>standard</v>
          </cell>
          <cell r="I4403">
            <v>0.4553</v>
          </cell>
          <cell r="J4403">
            <v>0.4553</v>
          </cell>
        </row>
        <row r="4404">
          <cell r="B4404" t="str">
            <v>SHT0000556</v>
          </cell>
          <cell r="C4404" t="str">
            <v>驾驶员靠背骨架总成</v>
          </cell>
          <cell r="D4404" t="str">
            <v>新重卡豪华型</v>
          </cell>
          <cell r="E4404" t="str">
            <v>AC</v>
          </cell>
          <cell r="F4404" t="str">
            <v>EA</v>
          </cell>
          <cell r="G4404" t="str">
            <v>P</v>
          </cell>
          <cell r="H4404" t="str">
            <v>standard</v>
          </cell>
          <cell r="I4404">
            <v>32.0656</v>
          </cell>
          <cell r="J4404">
            <v>32.0656</v>
          </cell>
        </row>
        <row r="4405">
          <cell r="B4405" t="str">
            <v>TSY0010103</v>
          </cell>
          <cell r="C4405" t="str">
            <v>产品标识6905100-H22-C00</v>
          </cell>
        </row>
        <row r="4405">
          <cell r="E4405" t="str">
            <v>AC</v>
          </cell>
          <cell r="F4405" t="str">
            <v>EA</v>
          </cell>
          <cell r="G4405" t="str">
            <v>P</v>
          </cell>
          <cell r="H4405" t="str">
            <v>standard</v>
          </cell>
          <cell r="I4405">
            <v>0.0291</v>
          </cell>
        </row>
        <row r="4406">
          <cell r="B4406" t="str">
            <v>SHT0001641</v>
          </cell>
          <cell r="C4406" t="str">
            <v>阻尼器调节机构总成</v>
          </cell>
          <cell r="D4406" t="str">
            <v>五档手柄为灰色</v>
          </cell>
          <cell r="E4406" t="str">
            <v>NA</v>
          </cell>
          <cell r="F4406" t="str">
            <v>EA</v>
          </cell>
          <cell r="G4406" t="str">
            <v>P</v>
          </cell>
          <cell r="H4406" t="str">
            <v>standard</v>
          </cell>
          <cell r="I4406">
            <v>17.51</v>
          </cell>
          <cell r="J4406">
            <v>17.51</v>
          </cell>
        </row>
        <row r="4407">
          <cell r="B4407" t="str">
            <v>TSY0010104</v>
          </cell>
          <cell r="C4407" t="str">
            <v>产品标识6903010AH22-C00</v>
          </cell>
        </row>
        <row r="4407">
          <cell r="E4407" t="str">
            <v>AC</v>
          </cell>
          <cell r="F4407" t="str">
            <v>EA</v>
          </cell>
          <cell r="G4407" t="str">
            <v>P</v>
          </cell>
          <cell r="H4407" t="str">
            <v>standard</v>
          </cell>
          <cell r="I4407">
            <v>0.0291</v>
          </cell>
        </row>
        <row r="4408">
          <cell r="B4408" t="str">
            <v>SHT0000557</v>
          </cell>
          <cell r="C4408" t="str">
            <v>驾驶员底支架总成</v>
          </cell>
          <cell r="D4408" t="str">
            <v>欧曼升级气囊</v>
          </cell>
          <cell r="E4408" t="str">
            <v>AC</v>
          </cell>
          <cell r="F4408" t="str">
            <v>EA</v>
          </cell>
          <cell r="G4408" t="str">
            <v>P</v>
          </cell>
          <cell r="H4408" t="str">
            <v>standard</v>
          </cell>
          <cell r="I4408">
            <v>451.5913</v>
          </cell>
        </row>
        <row r="4409">
          <cell r="B4409" t="str">
            <v>TSY0010105</v>
          </cell>
          <cell r="C4409" t="str">
            <v>产品标识6903010-H22-C00</v>
          </cell>
        </row>
        <row r="4409">
          <cell r="E4409" t="str">
            <v>AC</v>
          </cell>
          <cell r="F4409" t="str">
            <v>EA</v>
          </cell>
          <cell r="G4409" t="str">
            <v>P</v>
          </cell>
          <cell r="H4409" t="str">
            <v>standard</v>
          </cell>
          <cell r="I4409">
            <v>0.0291</v>
          </cell>
        </row>
        <row r="4410">
          <cell r="B4410" t="str">
            <v>SHT0000558</v>
          </cell>
          <cell r="C4410" t="str">
            <v>欧曼升级扶手包装膜</v>
          </cell>
        </row>
        <row r="4410">
          <cell r="E4410" t="str">
            <v>NA</v>
          </cell>
          <cell r="F4410" t="str">
            <v>EA</v>
          </cell>
          <cell r="G4410" t="str">
            <v>P</v>
          </cell>
          <cell r="H4410" t="str">
            <v>standard</v>
          </cell>
          <cell r="I4410">
            <v>0.1675</v>
          </cell>
          <cell r="J4410">
            <v>0.167521367521368</v>
          </cell>
        </row>
        <row r="4411">
          <cell r="B4411" t="str">
            <v>TSY0010110</v>
          </cell>
          <cell r="C4411" t="str">
            <v>吊紧带（绒布+PP条）265</v>
          </cell>
          <cell r="D4411" t="str">
            <v>H6低配副驾靠背护面用</v>
          </cell>
          <cell r="E4411" t="str">
            <v>AC</v>
          </cell>
          <cell r="F4411" t="str">
            <v>EA</v>
          </cell>
          <cell r="G4411" t="str">
            <v>P</v>
          </cell>
          <cell r="H4411" t="str">
            <v>standard</v>
          </cell>
          <cell r="I4411">
            <v>0.2416</v>
          </cell>
          <cell r="J4411">
            <v>0.2415</v>
          </cell>
        </row>
        <row r="4412">
          <cell r="B4412" t="str">
            <v>SHT0000784</v>
          </cell>
          <cell r="C4412" t="str">
            <v>上卧铺右支撑总成</v>
          </cell>
          <cell r="D4412" t="str">
            <v>H4704010402A0</v>
          </cell>
          <cell r="E4412" t="str">
            <v>AC</v>
          </cell>
          <cell r="F4412" t="str">
            <v>EA</v>
          </cell>
          <cell r="G4412" t="str">
            <v>P</v>
          </cell>
          <cell r="H4412" t="str">
            <v>standard</v>
          </cell>
          <cell r="I4412">
            <v>20.73</v>
          </cell>
          <cell r="J4412">
            <v>20</v>
          </cell>
        </row>
        <row r="4413">
          <cell r="B4413" t="str">
            <v>TSY0010111</v>
          </cell>
          <cell r="C4413" t="str">
            <v>吊紧带（绒布+PP条）520</v>
          </cell>
          <cell r="D4413" t="str">
            <v>H6低配副驾靠背护面用</v>
          </cell>
          <cell r="E4413" t="str">
            <v>AC</v>
          </cell>
          <cell r="F4413" t="str">
            <v>EA</v>
          </cell>
          <cell r="G4413" t="str">
            <v>P</v>
          </cell>
          <cell r="H4413" t="str">
            <v>standard</v>
          </cell>
          <cell r="I4413">
            <v>0.4739</v>
          </cell>
          <cell r="J4413">
            <v>0.474</v>
          </cell>
        </row>
        <row r="4414">
          <cell r="B4414" t="str">
            <v>SHT0000559</v>
          </cell>
          <cell r="C4414" t="str">
            <v>右侧扶手护面总成</v>
          </cell>
          <cell r="D4414" t="str">
            <v>H3豪华型正司机</v>
          </cell>
          <cell r="E4414" t="str">
            <v>AC</v>
          </cell>
          <cell r="F4414" t="str">
            <v>EA</v>
          </cell>
          <cell r="G4414" t="str">
            <v>P</v>
          </cell>
          <cell r="H4414" t="str">
            <v>standard</v>
          </cell>
          <cell r="I4414">
            <v>4.5005</v>
          </cell>
        </row>
        <row r="4415">
          <cell r="B4415" t="str">
            <v>TSY0010112</v>
          </cell>
          <cell r="C4415" t="str">
            <v>吊紧带（绒布+PP条）265</v>
          </cell>
          <cell r="D4415" t="str">
            <v>H6低配副驾座垫护面用</v>
          </cell>
          <cell r="E4415" t="str">
            <v>AC</v>
          </cell>
          <cell r="F4415" t="str">
            <v>EA</v>
          </cell>
          <cell r="G4415" t="str">
            <v>P</v>
          </cell>
          <cell r="H4415" t="str">
            <v>standard</v>
          </cell>
          <cell r="I4415">
            <v>0.2416</v>
          </cell>
          <cell r="J4415">
            <v>0.2415</v>
          </cell>
        </row>
        <row r="4416">
          <cell r="B4416" t="str">
            <v>SHT0000560</v>
          </cell>
          <cell r="C4416" t="str">
            <v>中间座折叠板右侧左舵</v>
          </cell>
        </row>
        <row r="4416">
          <cell r="E4416" t="str">
            <v>AC</v>
          </cell>
          <cell r="F4416" t="str">
            <v>EA</v>
          </cell>
          <cell r="G4416" t="str">
            <v>P</v>
          </cell>
          <cell r="H4416" t="str">
            <v>standard</v>
          </cell>
          <cell r="I4416">
            <v>10.5821</v>
          </cell>
          <cell r="J4416">
            <v>10.58207</v>
          </cell>
        </row>
        <row r="4417">
          <cell r="B4417" t="str">
            <v>TSY0010113</v>
          </cell>
          <cell r="C4417" t="str">
            <v>吊紧带（绒布+PP条）390</v>
          </cell>
          <cell r="D4417" t="str">
            <v>H6低配副驾座垫护面用</v>
          </cell>
          <cell r="E4417" t="str">
            <v>AC</v>
          </cell>
          <cell r="F4417" t="str">
            <v>EA</v>
          </cell>
          <cell r="G4417" t="str">
            <v>P</v>
          </cell>
          <cell r="H4417" t="str">
            <v>standard</v>
          </cell>
          <cell r="I4417">
            <v>0.3554</v>
          </cell>
          <cell r="J4417">
            <v>0.3555</v>
          </cell>
        </row>
        <row r="4418">
          <cell r="B4418" t="str">
            <v>SHT0001635</v>
          </cell>
          <cell r="C4418" t="str">
            <v>上卧铺防护网总成</v>
          </cell>
          <cell r="D4418" t="str">
            <v>奇兵高顶H3</v>
          </cell>
          <cell r="E4418" t="str">
            <v>AC</v>
          </cell>
          <cell r="F4418" t="str">
            <v>EA</v>
          </cell>
          <cell r="G4418" t="str">
            <v>P</v>
          </cell>
          <cell r="H4418" t="str">
            <v>standard</v>
          </cell>
          <cell r="I4418">
            <v>48.3</v>
          </cell>
        </row>
        <row r="4419">
          <cell r="B4419" t="str">
            <v>TSY0010114</v>
          </cell>
          <cell r="C4419" t="str">
            <v>吊紧带（绒布+PP条）420</v>
          </cell>
          <cell r="D4419" t="str">
            <v>H6座垫护面用</v>
          </cell>
          <cell r="E4419" t="str">
            <v>AC</v>
          </cell>
          <cell r="F4419" t="str">
            <v>EA</v>
          </cell>
          <cell r="G4419" t="str">
            <v>P</v>
          </cell>
          <cell r="H4419" t="str">
            <v>standard</v>
          </cell>
          <cell r="I4419">
            <v>0.3828</v>
          </cell>
          <cell r="J4419">
            <v>0.3828</v>
          </cell>
        </row>
        <row r="4420">
          <cell r="B4420" t="str">
            <v>SHT0000566</v>
          </cell>
          <cell r="C4420" t="str">
            <v>重卡中间靠背骨架总成</v>
          </cell>
        </row>
        <row r="4420">
          <cell r="E4420" t="str">
            <v>AC</v>
          </cell>
          <cell r="F4420" t="str">
            <v>EA</v>
          </cell>
          <cell r="G4420" t="str">
            <v>P</v>
          </cell>
          <cell r="H4420" t="str">
            <v>standard</v>
          </cell>
          <cell r="I4420">
            <v>19.65</v>
          </cell>
          <cell r="J4420">
            <v>19.65</v>
          </cell>
        </row>
        <row r="4421">
          <cell r="B4421" t="str">
            <v>TSY0010115</v>
          </cell>
          <cell r="C4421" t="str">
            <v>型条KT-40-130mm</v>
          </cell>
          <cell r="D4421" t="str">
            <v>130mm</v>
          </cell>
          <cell r="E4421" t="str">
            <v>AC</v>
          </cell>
          <cell r="F4421" t="str">
            <v>EA</v>
          </cell>
          <cell r="G4421" t="str">
            <v>P</v>
          </cell>
          <cell r="H4421" t="str">
            <v>standard</v>
          </cell>
          <cell r="I4421">
            <v>0.2867</v>
          </cell>
          <cell r="J4421">
            <v>0.287</v>
          </cell>
        </row>
        <row r="4422">
          <cell r="B4422" t="str">
            <v>SHT0001579</v>
          </cell>
          <cell r="C4422" t="str">
            <v>驾驶员坐垫护面总成</v>
          </cell>
          <cell r="D4422" t="str">
            <v>2019款EST</v>
          </cell>
          <cell r="E4422" t="str">
            <v>AC</v>
          </cell>
          <cell r="F4422" t="str">
            <v>EA</v>
          </cell>
          <cell r="G4422" t="str">
            <v>P</v>
          </cell>
          <cell r="H4422" t="str">
            <v>standard</v>
          </cell>
          <cell r="I4422">
            <v>5.0924</v>
          </cell>
        </row>
        <row r="4423">
          <cell r="B4423" t="str">
            <v>TSY0010116</v>
          </cell>
          <cell r="C4423" t="str">
            <v>勾条JYG38-2-130mm</v>
          </cell>
          <cell r="D4423" t="str">
            <v>H6靠背护面用</v>
          </cell>
          <cell r="E4423" t="str">
            <v>AC</v>
          </cell>
          <cell r="F4423" t="str">
            <v>EA</v>
          </cell>
          <cell r="G4423" t="str">
            <v>P</v>
          </cell>
          <cell r="H4423" t="str">
            <v>standard</v>
          </cell>
          <cell r="I4423">
            <v>0.1911</v>
          </cell>
          <cell r="J4423">
            <v>0.1911</v>
          </cell>
        </row>
        <row r="4424">
          <cell r="B4424" t="str">
            <v>SHT0000568</v>
          </cell>
          <cell r="C4424" t="str">
            <v>重卡中间座杂物箱浅灰</v>
          </cell>
        </row>
        <row r="4424">
          <cell r="E4424" t="str">
            <v>AC</v>
          </cell>
          <cell r="F4424" t="str">
            <v>EA</v>
          </cell>
          <cell r="G4424" t="str">
            <v>P</v>
          </cell>
          <cell r="H4424" t="str">
            <v>standard</v>
          </cell>
          <cell r="I4424">
            <v>14.2603</v>
          </cell>
        </row>
        <row r="4425">
          <cell r="B4425" t="str">
            <v>TSY0010117</v>
          </cell>
          <cell r="C4425" t="str">
            <v>勾条JYG38-2-170mm</v>
          </cell>
          <cell r="D4425" t="str">
            <v>H6靠背护面用</v>
          </cell>
          <cell r="E4425" t="str">
            <v>AC</v>
          </cell>
          <cell r="F4425" t="str">
            <v>EA</v>
          </cell>
          <cell r="G4425" t="str">
            <v>P</v>
          </cell>
          <cell r="H4425" t="str">
            <v>standard</v>
          </cell>
          <cell r="I4425">
            <v>0.2499</v>
          </cell>
          <cell r="J4425">
            <v>0.2499</v>
          </cell>
        </row>
        <row r="4426">
          <cell r="B4426" t="str">
            <v>SCS0012110</v>
          </cell>
          <cell r="C4426" t="str">
            <v>靠背面套吊紧钢丝1</v>
          </cell>
          <cell r="D4426" t="str">
            <v>B01</v>
          </cell>
          <cell r="E4426" t="str">
            <v>AC</v>
          </cell>
          <cell r="F4426" t="str">
            <v>EA</v>
          </cell>
          <cell r="G4426" t="str">
            <v>P</v>
          </cell>
          <cell r="H4426" t="str">
            <v>Standard</v>
          </cell>
          <cell r="I4426">
            <v>0.6</v>
          </cell>
          <cell r="J4426">
            <v>0.425</v>
          </cell>
        </row>
        <row r="4427">
          <cell r="B4427" t="str">
            <v>SCS0012109</v>
          </cell>
          <cell r="C4427" t="str">
            <v>靠背面套吊紧钢丝3</v>
          </cell>
          <cell r="D4427" t="str">
            <v>B01</v>
          </cell>
          <cell r="E4427" t="str">
            <v>AC</v>
          </cell>
          <cell r="F4427" t="str">
            <v>EA</v>
          </cell>
          <cell r="G4427" t="str">
            <v>P</v>
          </cell>
          <cell r="H4427" t="str">
            <v>Standard</v>
          </cell>
          <cell r="I4427">
            <v>0.48</v>
          </cell>
          <cell r="J4427">
            <v>0.44</v>
          </cell>
        </row>
        <row r="4428">
          <cell r="B4428" t="str">
            <v>SHT0000570</v>
          </cell>
          <cell r="C4428" t="str">
            <v>尼龙垫-1033E</v>
          </cell>
        </row>
        <row r="4428">
          <cell r="E4428" t="str">
            <v>AC</v>
          </cell>
          <cell r="F4428" t="str">
            <v>Ea</v>
          </cell>
          <cell r="G4428" t="str">
            <v>P</v>
          </cell>
          <cell r="H4428" t="str">
            <v>standard</v>
          </cell>
          <cell r="I4428">
            <v>0.153</v>
          </cell>
        </row>
        <row r="4429">
          <cell r="B4429" t="str">
            <v>SHT0000571</v>
          </cell>
          <cell r="C4429" t="str">
            <v>H3升级正司机角调把手黄色</v>
          </cell>
        </row>
        <row r="4429">
          <cell r="E4429" t="str">
            <v>AC</v>
          </cell>
          <cell r="F4429" t="str">
            <v>EA</v>
          </cell>
          <cell r="G4429" t="str">
            <v>P</v>
          </cell>
          <cell r="H4429" t="str">
            <v>standard</v>
          </cell>
          <cell r="I4429">
            <v>0.5605</v>
          </cell>
        </row>
        <row r="4430">
          <cell r="B4430" t="str">
            <v>SHT0000572</v>
          </cell>
          <cell r="C4430" t="str">
            <v>主驾底座模块化总成</v>
          </cell>
          <cell r="D4430" t="str">
            <v>欧曼延伸</v>
          </cell>
          <cell r="E4430" t="str">
            <v>AC</v>
          </cell>
          <cell r="F4430" t="str">
            <v>EA</v>
          </cell>
          <cell r="G4430" t="str">
            <v>P</v>
          </cell>
          <cell r="H4430" t="str">
            <v>standard</v>
          </cell>
          <cell r="I4430">
            <v>372.50226</v>
          </cell>
        </row>
        <row r="4431">
          <cell r="B4431" t="str">
            <v>SHT0000574</v>
          </cell>
          <cell r="C4431" t="str">
            <v>H3改型座盆组件</v>
          </cell>
        </row>
        <row r="4431">
          <cell r="E4431" t="str">
            <v>AC</v>
          </cell>
          <cell r="F4431" t="str">
            <v>EA</v>
          </cell>
          <cell r="G4431" t="str">
            <v>P</v>
          </cell>
          <cell r="H4431" t="str">
            <v>standard</v>
          </cell>
          <cell r="I4431">
            <v>17.7413</v>
          </cell>
        </row>
        <row r="4432">
          <cell r="B4432" t="str">
            <v>SHT0000576</v>
          </cell>
          <cell r="C4432" t="str">
            <v>H3改型副司机底座骨架总成</v>
          </cell>
        </row>
        <row r="4432">
          <cell r="E4432" t="str">
            <v>AC</v>
          </cell>
          <cell r="F4432" t="str">
            <v>EA</v>
          </cell>
          <cell r="G4432" t="str">
            <v>P</v>
          </cell>
          <cell r="H4432" t="str">
            <v>standard</v>
          </cell>
          <cell r="I4432">
            <v>48.3351</v>
          </cell>
        </row>
        <row r="4433">
          <cell r="B4433" t="str">
            <v>SHT0000577</v>
          </cell>
          <cell r="C4433" t="str">
            <v>H3改型副司机背骨架总成</v>
          </cell>
        </row>
        <row r="4433">
          <cell r="E4433" t="str">
            <v>AC</v>
          </cell>
          <cell r="F4433" t="str">
            <v>EA</v>
          </cell>
          <cell r="G4433" t="str">
            <v>P</v>
          </cell>
          <cell r="H4433" t="str">
            <v>standard</v>
          </cell>
          <cell r="I4433">
            <v>33.2449</v>
          </cell>
          <cell r="J4433">
            <v>33.24493</v>
          </cell>
        </row>
        <row r="4434">
          <cell r="B4434" t="str">
            <v>SHT0001577</v>
          </cell>
          <cell r="C4434" t="str">
            <v>驾驶员坐垫护面总成</v>
          </cell>
          <cell r="D4434" t="str">
            <v>2019款GTL-B</v>
          </cell>
          <cell r="E4434" t="str">
            <v>AC</v>
          </cell>
          <cell r="F4434" t="str">
            <v>EA</v>
          </cell>
          <cell r="G4434" t="str">
            <v>P</v>
          </cell>
          <cell r="H4434" t="str">
            <v>standard</v>
          </cell>
          <cell r="I4434">
            <v>21.4729</v>
          </cell>
        </row>
        <row r="4435">
          <cell r="B4435" t="str">
            <v>SHT0000580</v>
          </cell>
          <cell r="C4435" t="str">
            <v>司机升降器把手左前黄色</v>
          </cell>
        </row>
        <row r="4435">
          <cell r="E4435" t="str">
            <v>AC</v>
          </cell>
          <cell r="F4435" t="str">
            <v>EA</v>
          </cell>
          <cell r="G4435" t="str">
            <v>P</v>
          </cell>
          <cell r="H4435" t="str">
            <v>standard</v>
          </cell>
          <cell r="I4435">
            <v>0.5605</v>
          </cell>
          <cell r="J4435">
            <v>0.56049</v>
          </cell>
        </row>
        <row r="4436">
          <cell r="B4436" t="str">
            <v>SHT0001575</v>
          </cell>
          <cell r="C4436" t="str">
            <v>驾驶员坐垫护面总成</v>
          </cell>
          <cell r="D4436" t="str">
            <v>2019款GTL-A</v>
          </cell>
          <cell r="E4436" t="str">
            <v>AC</v>
          </cell>
          <cell r="F4436" t="str">
            <v>EA</v>
          </cell>
          <cell r="G4436" t="str">
            <v>P</v>
          </cell>
          <cell r="H4436" t="str">
            <v>standard</v>
          </cell>
          <cell r="I4436">
            <v>16.6046</v>
          </cell>
        </row>
        <row r="4437">
          <cell r="B4437" t="str">
            <v>SHT0000582</v>
          </cell>
          <cell r="C4437" t="str">
            <v>H3升级司机主边调角器总成</v>
          </cell>
        </row>
        <row r="4437">
          <cell r="E4437" t="str">
            <v>AC</v>
          </cell>
          <cell r="F4437" t="str">
            <v>EA</v>
          </cell>
          <cell r="G4437" t="str">
            <v>P</v>
          </cell>
          <cell r="H4437" t="str">
            <v>standard</v>
          </cell>
          <cell r="I4437">
            <v>24.6067</v>
          </cell>
          <cell r="J4437">
            <v>24.6067</v>
          </cell>
        </row>
        <row r="4438">
          <cell r="B4438" t="str">
            <v>SHT0000730</v>
          </cell>
          <cell r="C4438" t="str">
            <v>H3升级副司机主边调角器</v>
          </cell>
        </row>
        <row r="4438">
          <cell r="E4438" t="str">
            <v>AC</v>
          </cell>
          <cell r="F4438" t="str">
            <v>EA</v>
          </cell>
          <cell r="G4438" t="str">
            <v>P</v>
          </cell>
          <cell r="H4438" t="str">
            <v>standard</v>
          </cell>
          <cell r="I4438">
            <v>24.6067</v>
          </cell>
          <cell r="J4438">
            <v>24.6067</v>
          </cell>
        </row>
        <row r="4439">
          <cell r="B4439" t="str">
            <v>SHT0000583</v>
          </cell>
          <cell r="C4439" t="str">
            <v>H3升级司机总座罩壳(主)</v>
          </cell>
        </row>
        <row r="4439">
          <cell r="E4439" t="str">
            <v>AC</v>
          </cell>
          <cell r="F4439" t="str">
            <v>EA</v>
          </cell>
          <cell r="G4439" t="str">
            <v>P</v>
          </cell>
          <cell r="H4439" t="str">
            <v>standard</v>
          </cell>
          <cell r="I4439">
            <v>1.9929</v>
          </cell>
        </row>
        <row r="4440">
          <cell r="B4440" t="str">
            <v>SHT0000589</v>
          </cell>
          <cell r="C4440" t="str">
            <v>主驾底座模块化总成</v>
          </cell>
          <cell r="D4440" t="str">
            <v>H3A</v>
          </cell>
          <cell r="E4440" t="str">
            <v>AC</v>
          </cell>
          <cell r="F4440" t="str">
            <v>EA</v>
          </cell>
          <cell r="G4440" t="str">
            <v>P</v>
          </cell>
          <cell r="H4440" t="str">
            <v>standard</v>
          </cell>
          <cell r="I4440">
            <v>337.88593</v>
          </cell>
        </row>
        <row r="4441">
          <cell r="B4441" t="str">
            <v>SHT0000590</v>
          </cell>
          <cell r="C4441" t="str">
            <v>H3改型司机调角器右罩壳</v>
          </cell>
        </row>
        <row r="4441">
          <cell r="E4441" t="str">
            <v>AC</v>
          </cell>
          <cell r="F4441" t="str">
            <v>EA</v>
          </cell>
          <cell r="G4441" t="str">
            <v>P</v>
          </cell>
          <cell r="H4441" t="str">
            <v>standard</v>
          </cell>
          <cell r="I4441">
            <v>1.8243</v>
          </cell>
        </row>
        <row r="4442">
          <cell r="B4442" t="str">
            <v>SHT0000591</v>
          </cell>
          <cell r="C4442" t="str">
            <v>H3改型司机背骨架焊接总成</v>
          </cell>
        </row>
        <row r="4442">
          <cell r="E4442" t="str">
            <v>AC</v>
          </cell>
          <cell r="F4442" t="str">
            <v>EA</v>
          </cell>
          <cell r="G4442" t="str">
            <v>P</v>
          </cell>
          <cell r="H4442" t="str">
            <v>standard</v>
          </cell>
          <cell r="I4442">
            <v>32.5885</v>
          </cell>
          <cell r="J4442">
            <v>32.58853</v>
          </cell>
        </row>
        <row r="4443">
          <cell r="B4443" t="str">
            <v>SHT0000703</v>
          </cell>
          <cell r="C4443" t="str">
            <v>驾驶员座垫护面总成</v>
          </cell>
          <cell r="D4443" t="str">
            <v>2018款GTL-B</v>
          </cell>
          <cell r="E4443" t="str">
            <v>AC</v>
          </cell>
          <cell r="F4443" t="str">
            <v>EA</v>
          </cell>
          <cell r="G4443" t="str">
            <v>P</v>
          </cell>
          <cell r="H4443" t="str">
            <v>standard</v>
          </cell>
          <cell r="I4443">
            <v>3.9194</v>
          </cell>
        </row>
        <row r="4444">
          <cell r="B4444" t="str">
            <v>SHT0000594</v>
          </cell>
          <cell r="C4444" t="str">
            <v>2490上卧铺骨架总成</v>
          </cell>
        </row>
        <row r="4444">
          <cell r="E4444" t="str">
            <v>AC</v>
          </cell>
          <cell r="F4444" t="str">
            <v>EA</v>
          </cell>
          <cell r="G4444" t="str">
            <v>P</v>
          </cell>
          <cell r="H4444" t="str">
            <v>standard</v>
          </cell>
          <cell r="I4444">
            <v>100.0635</v>
          </cell>
          <cell r="J4444">
            <v>131.5</v>
          </cell>
        </row>
        <row r="4445">
          <cell r="B4445" t="str">
            <v>SCS0011955</v>
          </cell>
          <cell r="C4445" t="str">
            <v>B40驾驶员座椅</v>
          </cell>
          <cell r="D4445" t="str">
            <v>P1681010136A0改制</v>
          </cell>
          <cell r="E4445" t="str">
            <v>AC</v>
          </cell>
          <cell r="F4445" t="str">
            <v>EA</v>
          </cell>
          <cell r="G4445" t="str">
            <v>P</v>
          </cell>
          <cell r="H4445" t="str">
            <v>Standard</v>
          </cell>
          <cell r="I4445">
            <v>0</v>
          </cell>
        </row>
        <row r="4446">
          <cell r="B4446" t="str">
            <v>SHT0000595</v>
          </cell>
          <cell r="C4446" t="str">
            <v>重卡吊铺上面硬质棉</v>
          </cell>
        </row>
        <row r="4446">
          <cell r="E4446" t="str">
            <v>AC</v>
          </cell>
          <cell r="F4446" t="str">
            <v>EA</v>
          </cell>
          <cell r="G4446" t="str">
            <v>P</v>
          </cell>
          <cell r="H4446" t="str">
            <v>standard</v>
          </cell>
          <cell r="I4446">
            <v>18.718</v>
          </cell>
        </row>
        <row r="4447">
          <cell r="B4447" t="str">
            <v>SHT0000598</v>
          </cell>
          <cell r="C4447" t="str">
            <v>上卧铺扶手年度型</v>
          </cell>
          <cell r="D4447" t="str">
            <v>电镀黑色</v>
          </cell>
          <cell r="E4447" t="str">
            <v>AC</v>
          </cell>
          <cell r="F4447" t="str">
            <v>EA</v>
          </cell>
          <cell r="G4447" t="str">
            <v>P</v>
          </cell>
          <cell r="H4447" t="str">
            <v>standard</v>
          </cell>
          <cell r="I4447">
            <v>5.5984</v>
          </cell>
        </row>
        <row r="4448">
          <cell r="B4448" t="str">
            <v>SHT0000599</v>
          </cell>
          <cell r="C4448" t="str">
            <v>福田11款吊铺椰棕总成</v>
          </cell>
        </row>
        <row r="4448">
          <cell r="E4448" t="str">
            <v>AC</v>
          </cell>
          <cell r="F4448" t="str">
            <v>EA</v>
          </cell>
          <cell r="G4448" t="str">
            <v>P</v>
          </cell>
          <cell r="H4448" t="str">
            <v>standard</v>
          </cell>
          <cell r="I4448">
            <v>46.8792</v>
          </cell>
          <cell r="J4448">
            <v>39.823</v>
          </cell>
        </row>
        <row r="4449">
          <cell r="B4449" t="str">
            <v>SHT0000600</v>
          </cell>
          <cell r="C4449" t="str">
            <v>11款椰棕吊铺下面硬质棉</v>
          </cell>
        </row>
        <row r="4449">
          <cell r="E4449" t="str">
            <v>AC</v>
          </cell>
          <cell r="F4449" t="str">
            <v>EA</v>
          </cell>
          <cell r="G4449" t="str">
            <v>P</v>
          </cell>
          <cell r="H4449" t="str">
            <v>standard</v>
          </cell>
          <cell r="I4449">
            <v>4.2735</v>
          </cell>
        </row>
        <row r="4450">
          <cell r="B4450" t="str">
            <v>SHT0000601</v>
          </cell>
          <cell r="C4450" t="str">
            <v>VT2490吊铺</v>
          </cell>
          <cell r="D4450" t="str">
            <v>椰棕2490VT面料</v>
          </cell>
          <cell r="E4450" t="str">
            <v>AC</v>
          </cell>
          <cell r="F4450" t="str">
            <v>EA</v>
          </cell>
          <cell r="G4450" t="str">
            <v>P</v>
          </cell>
          <cell r="H4450" t="str">
            <v>standard</v>
          </cell>
          <cell r="I4450">
            <v>64.9276</v>
          </cell>
        </row>
        <row r="4451">
          <cell r="B4451" t="str">
            <v>SHT0000686</v>
          </cell>
          <cell r="C4451" t="str">
            <v>上卧铺骨架总成</v>
          </cell>
          <cell r="D4451" t="str">
            <v>H4中长车身</v>
          </cell>
          <cell r="E4451" t="str">
            <v>AC</v>
          </cell>
          <cell r="F4451" t="str">
            <v>EA</v>
          </cell>
          <cell r="G4451" t="str">
            <v>P</v>
          </cell>
          <cell r="H4451" t="str">
            <v>standard</v>
          </cell>
          <cell r="I4451">
            <v>146.1537</v>
          </cell>
          <cell r="J4451">
            <v>146.1537</v>
          </cell>
        </row>
        <row r="4452">
          <cell r="B4452" t="str">
            <v>SHT0000603</v>
          </cell>
          <cell r="C4452" t="str">
            <v>重卡标准型卧铺硬质棉</v>
          </cell>
        </row>
        <row r="4452">
          <cell r="E4452" t="str">
            <v>AC</v>
          </cell>
          <cell r="F4452" t="str">
            <v>EA</v>
          </cell>
          <cell r="G4452" t="str">
            <v>P</v>
          </cell>
          <cell r="H4452" t="str">
            <v>standard</v>
          </cell>
          <cell r="I4452">
            <v>25.0437</v>
          </cell>
        </row>
        <row r="4453">
          <cell r="B4453" t="str">
            <v>SHT0000604</v>
          </cell>
          <cell r="C4453" t="str">
            <v>重卡卧铺木板标准型</v>
          </cell>
        </row>
        <row r="4453">
          <cell r="E4453" t="str">
            <v>AC</v>
          </cell>
          <cell r="F4453" t="str">
            <v>EA</v>
          </cell>
          <cell r="G4453" t="str">
            <v>P</v>
          </cell>
          <cell r="H4453" t="str">
            <v>standard</v>
          </cell>
          <cell r="I4453">
            <v>46.9027</v>
          </cell>
          <cell r="J4453">
            <v>35</v>
          </cell>
        </row>
        <row r="4454">
          <cell r="B4454" t="str">
            <v>SHT0000680</v>
          </cell>
          <cell r="C4454" t="str">
            <v>中间座椅靠背护面总成</v>
          </cell>
          <cell r="D4454" t="str">
            <v>舒适版中间座椅</v>
          </cell>
          <cell r="E4454" t="str">
            <v>AC</v>
          </cell>
          <cell r="F4454" t="str">
            <v>EA</v>
          </cell>
          <cell r="G4454" t="str">
            <v>P</v>
          </cell>
          <cell r="H4454" t="str">
            <v>standard</v>
          </cell>
          <cell r="I4454">
            <v>0.0001</v>
          </cell>
        </row>
        <row r="4455">
          <cell r="B4455" t="str">
            <v>SHT0000608</v>
          </cell>
          <cell r="C4455" t="str">
            <v>重卡卧铺板条短</v>
          </cell>
        </row>
        <row r="4455">
          <cell r="E4455" t="str">
            <v>AC</v>
          </cell>
          <cell r="F4455" t="str">
            <v>EA</v>
          </cell>
          <cell r="G4455" t="str">
            <v>P</v>
          </cell>
          <cell r="H4455" t="str">
            <v>standard</v>
          </cell>
          <cell r="I4455">
            <v>0.274</v>
          </cell>
        </row>
        <row r="4456">
          <cell r="B4456" t="str">
            <v>SHT0000610</v>
          </cell>
          <cell r="C4456" t="str">
            <v>重卡卧铺板条长</v>
          </cell>
        </row>
        <row r="4456">
          <cell r="E4456" t="str">
            <v>AC</v>
          </cell>
          <cell r="F4456" t="str">
            <v>EA</v>
          </cell>
          <cell r="G4456" t="str">
            <v>P</v>
          </cell>
          <cell r="H4456" t="str">
            <v>standard</v>
          </cell>
          <cell r="I4456">
            <v>0.7339</v>
          </cell>
        </row>
        <row r="4457">
          <cell r="B4457" t="str">
            <v>SHT0000612</v>
          </cell>
          <cell r="C4457" t="str">
            <v>福田11款下卧铺椰棕总成</v>
          </cell>
        </row>
        <row r="4457">
          <cell r="E4457" t="str">
            <v>AC</v>
          </cell>
          <cell r="F4457" t="str">
            <v>EA</v>
          </cell>
          <cell r="G4457" t="str">
            <v>P</v>
          </cell>
          <cell r="H4457" t="str">
            <v>standard</v>
          </cell>
          <cell r="I4457">
            <v>71.798</v>
          </cell>
          <cell r="J4457">
            <v>66.7788</v>
          </cell>
        </row>
        <row r="4458">
          <cell r="B4458" t="str">
            <v>SHT0000615</v>
          </cell>
          <cell r="C4458" t="str">
            <v>福田11款下卧铺加厚椰棕</v>
          </cell>
        </row>
        <row r="4458">
          <cell r="E4458" t="str">
            <v>AC</v>
          </cell>
          <cell r="F4458" t="str">
            <v>EA</v>
          </cell>
          <cell r="G4458" t="str">
            <v>P</v>
          </cell>
          <cell r="H4458" t="str">
            <v>standard</v>
          </cell>
          <cell r="I4458">
            <v>102.1931</v>
          </cell>
        </row>
        <row r="4459">
          <cell r="B4459" t="str">
            <v>SHT0000617</v>
          </cell>
          <cell r="C4459" t="str">
            <v>福田11款2280吊铺椰棕</v>
          </cell>
        </row>
        <row r="4459">
          <cell r="E4459" t="str">
            <v>AC</v>
          </cell>
          <cell r="F4459" t="str">
            <v>EA</v>
          </cell>
          <cell r="G4459" t="str">
            <v>P</v>
          </cell>
          <cell r="H4459" t="str">
            <v>standard</v>
          </cell>
          <cell r="I4459">
            <v>44.1452</v>
          </cell>
        </row>
        <row r="4460">
          <cell r="B4460" t="str">
            <v>SHT0000618</v>
          </cell>
          <cell r="C4460" t="str">
            <v>2280上卧铺骨架总成</v>
          </cell>
        </row>
        <row r="4460">
          <cell r="E4460" t="str">
            <v>AC</v>
          </cell>
          <cell r="F4460" t="str">
            <v>EA</v>
          </cell>
          <cell r="G4460" t="str">
            <v>P</v>
          </cell>
          <cell r="H4460" t="str">
            <v>standard</v>
          </cell>
          <cell r="I4460">
            <v>98.7556</v>
          </cell>
        </row>
        <row r="4461">
          <cell r="B4461" t="str">
            <v>SHT0000619</v>
          </cell>
          <cell r="C4461" t="str">
            <v>2280椰棕吊铺下面硬质棉</v>
          </cell>
        </row>
        <row r="4461">
          <cell r="E4461" t="str">
            <v>AC</v>
          </cell>
          <cell r="F4461" t="str">
            <v>EA</v>
          </cell>
          <cell r="G4461" t="str">
            <v>P</v>
          </cell>
          <cell r="H4461" t="str">
            <v>standard</v>
          </cell>
          <cell r="I4461">
            <v>4.27</v>
          </cell>
        </row>
        <row r="4462">
          <cell r="B4462" t="str">
            <v>SHT0000620</v>
          </cell>
          <cell r="C4462" t="str">
            <v>下卧铺椰棕垫总成</v>
          </cell>
          <cell r="D4462" t="str">
            <v>福田11款2280</v>
          </cell>
          <cell r="E4462" t="str">
            <v>AC</v>
          </cell>
          <cell r="F4462" t="str">
            <v>EA</v>
          </cell>
          <cell r="G4462" t="str">
            <v>P</v>
          </cell>
          <cell r="H4462" t="str">
            <v>standard</v>
          </cell>
          <cell r="I4462">
            <v>67.4483</v>
          </cell>
        </row>
        <row r="4463">
          <cell r="B4463" t="str">
            <v>SHT0000621</v>
          </cell>
          <cell r="C4463" t="str">
            <v>下卧铺木板总成</v>
          </cell>
          <cell r="D4463" t="str">
            <v>福田11款2280</v>
          </cell>
          <cell r="E4463" t="str">
            <v>AC</v>
          </cell>
          <cell r="F4463" t="str">
            <v>EA</v>
          </cell>
          <cell r="G4463" t="str">
            <v>P</v>
          </cell>
          <cell r="H4463" t="str">
            <v>standard</v>
          </cell>
          <cell r="I4463">
            <v>30.5</v>
          </cell>
        </row>
        <row r="4464">
          <cell r="B4464" t="str">
            <v>SHT0000622</v>
          </cell>
          <cell r="C4464" t="str">
            <v>下卧铺护面总成</v>
          </cell>
          <cell r="D4464" t="str">
            <v>椰棕2280</v>
          </cell>
          <cell r="E4464" t="str">
            <v>AC</v>
          </cell>
          <cell r="F4464" t="str">
            <v>EA</v>
          </cell>
          <cell r="G4464" t="str">
            <v>P</v>
          </cell>
          <cell r="H4464" t="str">
            <v>standard</v>
          </cell>
          <cell r="I4464">
            <v>20.1443</v>
          </cell>
        </row>
        <row r="4465">
          <cell r="B4465" t="str">
            <v>SHT0000624</v>
          </cell>
          <cell r="C4465" t="str">
            <v>H4-B下卧铺垫</v>
          </cell>
        </row>
        <row r="4465">
          <cell r="E4465" t="str">
            <v>AC</v>
          </cell>
          <cell r="F4465" t="str">
            <v>EA</v>
          </cell>
          <cell r="G4465" t="str">
            <v>P</v>
          </cell>
          <cell r="H4465" t="str">
            <v>standard</v>
          </cell>
          <cell r="I4465">
            <v>103.1966</v>
          </cell>
          <cell r="J4465">
            <v>95.1327</v>
          </cell>
        </row>
        <row r="4466">
          <cell r="B4466" t="str">
            <v>SHT0000626</v>
          </cell>
          <cell r="C4466" t="str">
            <v>下卧铺护面总成</v>
          </cell>
          <cell r="D4466" t="str">
            <v>西南版GTL-A</v>
          </cell>
          <cell r="E4466" t="str">
            <v>AC</v>
          </cell>
          <cell r="F4466" t="str">
            <v>EA</v>
          </cell>
          <cell r="G4466" t="str">
            <v>P</v>
          </cell>
          <cell r="H4466" t="str">
            <v>standard</v>
          </cell>
          <cell r="I4466">
            <v>0.0001</v>
          </cell>
        </row>
        <row r="4467">
          <cell r="B4467" t="str">
            <v>SHT0000627</v>
          </cell>
          <cell r="C4467" t="str">
            <v>H4下卧铺总成包装袋膜</v>
          </cell>
        </row>
        <row r="4467">
          <cell r="E4467" t="str">
            <v>AC</v>
          </cell>
          <cell r="F4467" t="str">
            <v>EA</v>
          </cell>
          <cell r="G4467" t="str">
            <v>P</v>
          </cell>
          <cell r="H4467" t="str">
            <v>standard</v>
          </cell>
          <cell r="I4467">
            <v>2.7244</v>
          </cell>
          <cell r="J4467">
            <v>2.7244</v>
          </cell>
        </row>
        <row r="4468">
          <cell r="B4468" t="str">
            <v>SCS0012055</v>
          </cell>
          <cell r="C4468" t="str">
            <v>后排坐垫左侧舒适海绵1</v>
          </cell>
          <cell r="D4468" t="str">
            <v>V71</v>
          </cell>
          <cell r="E4468" t="str">
            <v>AC</v>
          </cell>
          <cell r="F4468" t="str">
            <v>EA</v>
          </cell>
          <cell r="G4468" t="str">
            <v>P</v>
          </cell>
          <cell r="H4468" t="str">
            <v>Standard</v>
          </cell>
          <cell r="I4468">
            <v>5.47</v>
          </cell>
          <cell r="J4468">
            <v>5.47</v>
          </cell>
        </row>
        <row r="4469">
          <cell r="B4469" t="str">
            <v>SHT0000634</v>
          </cell>
          <cell r="C4469" t="str">
            <v>2490上卧铺骨架总成右舵</v>
          </cell>
        </row>
        <row r="4469">
          <cell r="E4469" t="str">
            <v>AC</v>
          </cell>
          <cell r="F4469" t="str">
            <v>EA</v>
          </cell>
          <cell r="G4469" t="str">
            <v>P</v>
          </cell>
          <cell r="H4469" t="str">
            <v>standard</v>
          </cell>
          <cell r="I4469">
            <v>99.9233</v>
          </cell>
          <cell r="J4469">
            <v>99.92332</v>
          </cell>
        </row>
        <row r="4470">
          <cell r="B4470" t="str">
            <v>SHT0000782</v>
          </cell>
          <cell r="C4470" t="str">
            <v>上卧铺支承板左</v>
          </cell>
          <cell r="D4470" t="str">
            <v>H4704010320A0</v>
          </cell>
          <cell r="E4470" t="str">
            <v>AC</v>
          </cell>
          <cell r="F4470" t="str">
            <v>EA</v>
          </cell>
          <cell r="G4470" t="str">
            <v>P</v>
          </cell>
          <cell r="H4470" t="str">
            <v>standard</v>
          </cell>
          <cell r="I4470">
            <v>20.73</v>
          </cell>
          <cell r="J4470">
            <v>20</v>
          </cell>
        </row>
        <row r="4471">
          <cell r="B4471" t="str">
            <v>SHT0000637</v>
          </cell>
          <cell r="C4471" t="str">
            <v>条形码白</v>
          </cell>
        </row>
        <row r="4471">
          <cell r="E4471" t="str">
            <v>AC</v>
          </cell>
          <cell r="F4471" t="str">
            <v>EA</v>
          </cell>
          <cell r="G4471" t="str">
            <v>P</v>
          </cell>
          <cell r="H4471" t="str">
            <v>standard</v>
          </cell>
          <cell r="I4471">
            <v>0.014</v>
          </cell>
          <cell r="J4471">
            <v>0.0137152505845385</v>
          </cell>
        </row>
        <row r="4472">
          <cell r="B4472" t="str">
            <v>SHT0000638</v>
          </cell>
          <cell r="C4472" t="str">
            <v>副驾驶员靠背护面总成</v>
          </cell>
          <cell r="D4472" t="str">
            <v>2017款GTL-B</v>
          </cell>
          <cell r="E4472" t="str">
            <v>AC</v>
          </cell>
          <cell r="F4472" t="str">
            <v>EA</v>
          </cell>
          <cell r="G4472" t="str">
            <v>P</v>
          </cell>
          <cell r="H4472" t="str">
            <v>standard</v>
          </cell>
          <cell r="I4472">
            <v>0.0001</v>
          </cell>
        </row>
        <row r="4473">
          <cell r="B4473" t="str">
            <v>SHT0000639</v>
          </cell>
          <cell r="C4473" t="str">
            <v>副驾驶员座垫护面总成</v>
          </cell>
          <cell r="D4473" t="str">
            <v>2017款GTL-B</v>
          </cell>
          <cell r="E4473" t="str">
            <v>AC</v>
          </cell>
          <cell r="F4473" t="str">
            <v>EA</v>
          </cell>
          <cell r="G4473" t="str">
            <v>P</v>
          </cell>
          <cell r="H4473" t="str">
            <v>standard</v>
          </cell>
          <cell r="I4473">
            <v>0.0001</v>
          </cell>
        </row>
        <row r="4474">
          <cell r="B4474" t="str">
            <v>SHT0000640</v>
          </cell>
          <cell r="C4474" t="str">
            <v>H3升级副司机底座骨架</v>
          </cell>
        </row>
        <row r="4474">
          <cell r="E4474" t="str">
            <v>AC</v>
          </cell>
          <cell r="F4474" t="str">
            <v>EA</v>
          </cell>
          <cell r="G4474" t="str">
            <v>P</v>
          </cell>
          <cell r="H4474" t="str">
            <v>standard</v>
          </cell>
          <cell r="I4474">
            <v>43.8567</v>
          </cell>
        </row>
        <row r="4475">
          <cell r="B4475" t="str">
            <v>SHT0000641</v>
          </cell>
          <cell r="C4475" t="str">
            <v>H3升级副司机角调把手</v>
          </cell>
        </row>
        <row r="4475">
          <cell r="E4475" t="str">
            <v>AC</v>
          </cell>
          <cell r="F4475" t="str">
            <v>EA</v>
          </cell>
          <cell r="G4475" t="str">
            <v>P</v>
          </cell>
          <cell r="H4475" t="str">
            <v>standard</v>
          </cell>
          <cell r="I4475">
            <v>0.5605</v>
          </cell>
        </row>
        <row r="4476">
          <cell r="B4476" t="str">
            <v>SHT0000643</v>
          </cell>
          <cell r="C4476" t="str">
            <v>重卡中间座垫骨架总成</v>
          </cell>
        </row>
        <row r="4476">
          <cell r="E4476" t="str">
            <v>AC</v>
          </cell>
          <cell r="F4476" t="str">
            <v>EA</v>
          </cell>
          <cell r="G4476" t="str">
            <v>P</v>
          </cell>
          <cell r="H4476" t="str">
            <v>standard</v>
          </cell>
          <cell r="I4476">
            <v>30.9735</v>
          </cell>
          <cell r="J4476">
            <v>30.9735</v>
          </cell>
        </row>
        <row r="4477">
          <cell r="B4477" t="str">
            <v>SHT0000647</v>
          </cell>
          <cell r="C4477" t="str">
            <v>欧曼升级橡胶圈</v>
          </cell>
        </row>
        <row r="4477">
          <cell r="E4477" t="str">
            <v>AC</v>
          </cell>
          <cell r="F4477" t="str">
            <v>EA</v>
          </cell>
          <cell r="G4477" t="str">
            <v>P</v>
          </cell>
          <cell r="H4477" t="str">
            <v>standard</v>
          </cell>
          <cell r="I4477">
            <v>0.177</v>
          </cell>
          <cell r="J4477">
            <v>0.177</v>
          </cell>
        </row>
        <row r="4478">
          <cell r="B4478" t="str">
            <v>SHT0000656</v>
          </cell>
          <cell r="C4478" t="str">
            <v>右舵1B220中间座垫骨架</v>
          </cell>
        </row>
        <row r="4478">
          <cell r="E4478" t="str">
            <v>AC</v>
          </cell>
          <cell r="F4478" t="str">
            <v>EA</v>
          </cell>
          <cell r="G4478" t="str">
            <v>P</v>
          </cell>
          <cell r="H4478" t="str">
            <v>standard</v>
          </cell>
          <cell r="I4478">
            <v>30.9735</v>
          </cell>
          <cell r="J4478">
            <v>30.9735</v>
          </cell>
        </row>
        <row r="4479">
          <cell r="B4479" t="str">
            <v>SHT0000650</v>
          </cell>
          <cell r="C4479" t="str">
            <v>新重卡右舵豪华司机背骨架</v>
          </cell>
        </row>
        <row r="4479">
          <cell r="E4479" t="str">
            <v>AC</v>
          </cell>
          <cell r="F4479" t="str">
            <v>EA</v>
          </cell>
          <cell r="G4479" t="str">
            <v>P</v>
          </cell>
          <cell r="H4479" t="str">
            <v>standard</v>
          </cell>
          <cell r="I4479">
            <v>37.5144</v>
          </cell>
          <cell r="J4479">
            <v>37.5144</v>
          </cell>
        </row>
        <row r="4480">
          <cell r="B4480" t="str">
            <v>SHT0000781</v>
          </cell>
          <cell r="C4480" t="str">
            <v>上卧铺铸钢支撑板右</v>
          </cell>
          <cell r="D4480" t="str">
            <v>H4704010310A0</v>
          </cell>
          <cell r="E4480" t="str">
            <v>AC</v>
          </cell>
          <cell r="F4480" t="str">
            <v>EA</v>
          </cell>
          <cell r="G4480" t="str">
            <v>P</v>
          </cell>
          <cell r="H4480" t="str">
            <v>standard</v>
          </cell>
          <cell r="I4480">
            <v>20.73</v>
          </cell>
          <cell r="J4480">
            <v>20</v>
          </cell>
        </row>
        <row r="4481">
          <cell r="B4481" t="str">
            <v>SHT0000651</v>
          </cell>
          <cell r="C4481" t="str">
            <v>重卡司机底座支架</v>
          </cell>
        </row>
        <row r="4481">
          <cell r="E4481" t="str">
            <v>AC</v>
          </cell>
          <cell r="F4481" t="str">
            <v>EA</v>
          </cell>
          <cell r="G4481" t="str">
            <v>P</v>
          </cell>
          <cell r="H4481" t="str">
            <v>standard</v>
          </cell>
          <cell r="I4481">
            <v>24.2832</v>
          </cell>
        </row>
        <row r="4482">
          <cell r="B4482" t="str">
            <v>SHT0000652</v>
          </cell>
          <cell r="C4482" t="str">
            <v>重卡右舵副司机底座骨架</v>
          </cell>
        </row>
        <row r="4482">
          <cell r="E4482" t="str">
            <v>AC</v>
          </cell>
          <cell r="F4482" t="str">
            <v>EA</v>
          </cell>
          <cell r="G4482" t="str">
            <v>P</v>
          </cell>
          <cell r="H4482" t="str">
            <v>standard</v>
          </cell>
          <cell r="I4482">
            <v>34.83</v>
          </cell>
        </row>
        <row r="4483">
          <cell r="B4483" t="str">
            <v>SHT0000655</v>
          </cell>
          <cell r="C4483" t="str">
            <v>中间座折叠板左侧右舵</v>
          </cell>
        </row>
        <row r="4483">
          <cell r="E4483" t="str">
            <v>AC</v>
          </cell>
          <cell r="F4483" t="str">
            <v>EA</v>
          </cell>
          <cell r="G4483" t="str">
            <v>P</v>
          </cell>
          <cell r="H4483" t="str">
            <v>standard</v>
          </cell>
          <cell r="I4483">
            <v>14.88</v>
          </cell>
        </row>
        <row r="4484">
          <cell r="B4484" t="str">
            <v>SCS0011997</v>
          </cell>
          <cell r="C4484" t="str">
            <v>坐垫发泡背面无纺布2</v>
          </cell>
          <cell r="D4484" t="str">
            <v>V71</v>
          </cell>
          <cell r="E4484" t="str">
            <v>AC</v>
          </cell>
          <cell r="F4484" t="str">
            <v>EA</v>
          </cell>
          <cell r="G4484" t="str">
            <v>P</v>
          </cell>
          <cell r="H4484" t="str">
            <v>Standard</v>
          </cell>
          <cell r="I4484">
            <v>1.7</v>
          </cell>
          <cell r="J4484">
            <v>1.7</v>
          </cell>
        </row>
        <row r="4485">
          <cell r="B4485" t="str">
            <v>SHT0000659</v>
          </cell>
          <cell r="C4485" t="str">
            <v>中间座骨架总成</v>
          </cell>
          <cell r="D4485" t="str">
            <v>重卡右舵</v>
          </cell>
          <cell r="E4485" t="str">
            <v>AC</v>
          </cell>
          <cell r="F4485" t="str">
            <v>EA</v>
          </cell>
          <cell r="G4485" t="str">
            <v>P</v>
          </cell>
          <cell r="H4485" t="str">
            <v>standard</v>
          </cell>
          <cell r="I4485">
            <v>17.59</v>
          </cell>
        </row>
        <row r="4486">
          <cell r="B4486" t="str">
            <v>SHT0000661</v>
          </cell>
          <cell r="C4486" t="str">
            <v>升降器总成</v>
          </cell>
          <cell r="D4486" t="str">
            <v>欧曼右舵</v>
          </cell>
          <cell r="E4486" t="str">
            <v>AC</v>
          </cell>
          <cell r="F4486" t="str">
            <v>EA</v>
          </cell>
          <cell r="G4486" t="str">
            <v>P</v>
          </cell>
          <cell r="H4486" t="str">
            <v>standard</v>
          </cell>
          <cell r="I4486">
            <v>84.43239</v>
          </cell>
        </row>
        <row r="4487">
          <cell r="B4487" t="str">
            <v>SHT0000662</v>
          </cell>
          <cell r="C4487" t="str">
            <v>欧曼升极右舵豪华防尘罩</v>
          </cell>
        </row>
        <row r="4487">
          <cell r="E4487" t="str">
            <v>AC</v>
          </cell>
          <cell r="F4487" t="str">
            <v>EA</v>
          </cell>
          <cell r="G4487" t="str">
            <v>P</v>
          </cell>
          <cell r="H4487" t="str">
            <v>standard</v>
          </cell>
          <cell r="I4487">
            <v>21.8347</v>
          </cell>
          <cell r="J4487">
            <v>21.8347</v>
          </cell>
        </row>
        <row r="4488">
          <cell r="B4488" t="str">
            <v>SHT0000780</v>
          </cell>
          <cell r="C4488" t="str">
            <v>气弹簧总成</v>
          </cell>
          <cell r="D4488" t="str">
            <v>H4704010260A0</v>
          </cell>
          <cell r="E4488" t="str">
            <v>AC</v>
          </cell>
          <cell r="F4488" t="str">
            <v>EA</v>
          </cell>
          <cell r="G4488" t="str">
            <v>P</v>
          </cell>
          <cell r="H4488" t="str">
            <v>standard</v>
          </cell>
          <cell r="I4488">
            <v>18.301</v>
          </cell>
          <cell r="J4488">
            <v>17.935</v>
          </cell>
        </row>
        <row r="4489">
          <cell r="B4489" t="str">
            <v>SHT0000663</v>
          </cell>
          <cell r="C4489" t="str">
            <v>卧铺木板</v>
          </cell>
          <cell r="D4489" t="str">
            <v>重卡经济型</v>
          </cell>
          <cell r="E4489" t="str">
            <v>AC</v>
          </cell>
          <cell r="F4489" t="str">
            <v>EA</v>
          </cell>
          <cell r="G4489" t="str">
            <v>P</v>
          </cell>
          <cell r="H4489" t="str">
            <v>standard</v>
          </cell>
          <cell r="I4489">
            <v>0.0001</v>
          </cell>
        </row>
        <row r="4490">
          <cell r="B4490" t="str">
            <v>SHT0000664</v>
          </cell>
          <cell r="C4490" t="str">
            <v>卧铺支撑架/扶手</v>
          </cell>
        </row>
        <row r="4490">
          <cell r="E4490" t="str">
            <v>AC</v>
          </cell>
          <cell r="F4490" t="str">
            <v>EA</v>
          </cell>
          <cell r="G4490" t="str">
            <v>P</v>
          </cell>
          <cell r="H4490" t="str">
            <v>standard</v>
          </cell>
          <cell r="I4490">
            <v>0.0001</v>
          </cell>
        </row>
        <row r="4491">
          <cell r="B4491" t="str">
            <v>SHT0000665</v>
          </cell>
          <cell r="C4491" t="str">
            <v>重卡加厚经济卧铺硬质棉</v>
          </cell>
        </row>
        <row r="4491">
          <cell r="E4491" t="str">
            <v>AC</v>
          </cell>
          <cell r="F4491" t="str">
            <v>EA</v>
          </cell>
          <cell r="G4491" t="str">
            <v>P</v>
          </cell>
          <cell r="H4491" t="str">
            <v>standard</v>
          </cell>
          <cell r="I4491">
            <v>0.0001</v>
          </cell>
        </row>
        <row r="4492">
          <cell r="B4492" t="str">
            <v>SHT0000666</v>
          </cell>
          <cell r="C4492" t="str">
            <v>卧铺加强板</v>
          </cell>
        </row>
        <row r="4492">
          <cell r="E4492" t="str">
            <v>AC</v>
          </cell>
          <cell r="F4492" t="str">
            <v>EA</v>
          </cell>
          <cell r="G4492" t="str">
            <v>P</v>
          </cell>
          <cell r="H4492" t="str">
            <v>standard</v>
          </cell>
          <cell r="I4492">
            <v>0.0001</v>
          </cell>
        </row>
        <row r="4493">
          <cell r="B4493" t="str">
            <v>SHT0000667</v>
          </cell>
          <cell r="C4493" t="str">
            <v>下卧铺护面总成</v>
          </cell>
          <cell r="D4493" t="str">
            <v>重卡厚经济H3</v>
          </cell>
          <cell r="E4493" t="str">
            <v>AC</v>
          </cell>
          <cell r="F4493" t="str">
            <v>EA</v>
          </cell>
          <cell r="G4493" t="str">
            <v>P</v>
          </cell>
          <cell r="H4493" t="str">
            <v>standard</v>
          </cell>
          <cell r="I4493">
            <v>23.8</v>
          </cell>
        </row>
        <row r="4494">
          <cell r="B4494" t="str">
            <v>SHT0000668</v>
          </cell>
          <cell r="C4494" t="str">
            <v>欧曼右舵标准型靠背骨架</v>
          </cell>
        </row>
        <row r="4494">
          <cell r="E4494" t="str">
            <v>AC</v>
          </cell>
          <cell r="F4494" t="str">
            <v>EA</v>
          </cell>
          <cell r="G4494" t="str">
            <v>P</v>
          </cell>
          <cell r="H4494" t="str">
            <v>standard</v>
          </cell>
          <cell r="I4494">
            <v>37.5144</v>
          </cell>
          <cell r="J4494">
            <v>37.5144</v>
          </cell>
        </row>
        <row r="4495">
          <cell r="B4495" t="str">
            <v>SHT0000779</v>
          </cell>
          <cell r="C4495" t="str">
            <v>副驾地板连接支座</v>
          </cell>
          <cell r="D4495" t="str">
            <v>H4681020200A0</v>
          </cell>
          <cell r="E4495" t="str">
            <v>AC</v>
          </cell>
          <cell r="F4495" t="str">
            <v>EA</v>
          </cell>
          <cell r="G4495" t="str">
            <v>P</v>
          </cell>
          <cell r="H4495" t="str">
            <v>standard</v>
          </cell>
          <cell r="I4495">
            <v>40.2633</v>
          </cell>
        </row>
        <row r="4496">
          <cell r="B4496" t="str">
            <v>SHT0000669</v>
          </cell>
          <cell r="C4496" t="str">
            <v>滑轨总成</v>
          </cell>
          <cell r="D4496" t="str">
            <v>欧曼标准/H3A</v>
          </cell>
          <cell r="E4496" t="str">
            <v>AC</v>
          </cell>
          <cell r="F4496" t="str">
            <v>EA</v>
          </cell>
          <cell r="G4496" t="str">
            <v>P</v>
          </cell>
          <cell r="H4496" t="str">
            <v>standard</v>
          </cell>
          <cell r="I4496">
            <v>38.4348</v>
          </cell>
          <cell r="J4496">
            <v>37.3154</v>
          </cell>
        </row>
        <row r="4497">
          <cell r="B4497" t="str">
            <v>SHT0000771</v>
          </cell>
          <cell r="C4497" t="str">
            <v>卧铺支座左侧罩壳</v>
          </cell>
          <cell r="D4497" t="str">
            <v>奇兵高顶H3灰色</v>
          </cell>
          <cell r="E4497" t="str">
            <v>AC</v>
          </cell>
          <cell r="F4497" t="str">
            <v>EA</v>
          </cell>
          <cell r="G4497" t="str">
            <v>P</v>
          </cell>
          <cell r="H4497" t="str">
            <v>standard</v>
          </cell>
          <cell r="I4497">
            <v>1.7299</v>
          </cell>
        </row>
        <row r="4498">
          <cell r="B4498" t="str">
            <v>SHT0000670</v>
          </cell>
          <cell r="C4498" t="str">
            <v>欧曼升极右舵标准防尘罩</v>
          </cell>
        </row>
        <row r="4498">
          <cell r="E4498" t="str">
            <v>AC</v>
          </cell>
          <cell r="F4498" t="str">
            <v>EA</v>
          </cell>
          <cell r="G4498" t="str">
            <v>P</v>
          </cell>
          <cell r="H4498" t="str">
            <v>standard</v>
          </cell>
          <cell r="I4498">
            <v>21.8347</v>
          </cell>
          <cell r="J4498">
            <v>21.8347</v>
          </cell>
        </row>
        <row r="4499">
          <cell r="B4499" t="str">
            <v>SHT0000778</v>
          </cell>
          <cell r="C4499" t="str">
            <v>司机后端固定支座</v>
          </cell>
          <cell r="D4499" t="str">
            <v>H4681010099A0</v>
          </cell>
          <cell r="E4499" t="str">
            <v>AC</v>
          </cell>
          <cell r="F4499" t="str">
            <v>EA</v>
          </cell>
          <cell r="G4499" t="str">
            <v>P</v>
          </cell>
          <cell r="H4499" t="str">
            <v>standard</v>
          </cell>
          <cell r="I4499">
            <v>6.7</v>
          </cell>
          <cell r="J4499">
            <v>6.6</v>
          </cell>
        </row>
        <row r="4500">
          <cell r="B4500" t="str">
            <v>SHT0000671</v>
          </cell>
          <cell r="C4500" t="str">
            <v>机械减震器总成</v>
          </cell>
          <cell r="D4500" t="str">
            <v>欧曼</v>
          </cell>
          <cell r="E4500" t="str">
            <v>AC</v>
          </cell>
          <cell r="F4500" t="str">
            <v>EA</v>
          </cell>
          <cell r="G4500" t="str">
            <v>P</v>
          </cell>
          <cell r="H4500" t="str">
            <v>standard</v>
          </cell>
          <cell r="I4500">
            <v>178.0591</v>
          </cell>
        </row>
        <row r="4501">
          <cell r="B4501" t="str">
            <v>SHT0000672</v>
          </cell>
          <cell r="C4501" t="str">
            <v>升降器总成</v>
          </cell>
          <cell r="D4501" t="str">
            <v>大客右舵</v>
          </cell>
          <cell r="E4501" t="str">
            <v>AC</v>
          </cell>
          <cell r="F4501" t="str">
            <v>EA</v>
          </cell>
          <cell r="G4501" t="str">
            <v>P</v>
          </cell>
          <cell r="H4501" t="str">
            <v>standard</v>
          </cell>
          <cell r="I4501">
            <v>99.51498</v>
          </cell>
        </row>
        <row r="4502">
          <cell r="B4502" t="str">
            <v>SHT0000673</v>
          </cell>
          <cell r="C4502" t="str">
            <v>下卧铺护面总成</v>
          </cell>
          <cell r="D4502" t="str">
            <v>11款军车标准型</v>
          </cell>
          <cell r="E4502" t="str">
            <v>AC</v>
          </cell>
          <cell r="F4502" t="str">
            <v>EA</v>
          </cell>
          <cell r="G4502" t="str">
            <v>P</v>
          </cell>
          <cell r="H4502" t="str">
            <v>standard</v>
          </cell>
          <cell r="I4502">
            <v>0.0001</v>
          </cell>
        </row>
        <row r="4503">
          <cell r="B4503" t="str">
            <v>SHT0000674</v>
          </cell>
          <cell r="C4503" t="str">
            <v>重卡中间座垫骨架总成</v>
          </cell>
          <cell r="D4503" t="str">
            <v>2200</v>
          </cell>
          <cell r="E4503" t="str">
            <v>AC</v>
          </cell>
          <cell r="F4503" t="str">
            <v>EA</v>
          </cell>
          <cell r="G4503" t="str">
            <v>P</v>
          </cell>
          <cell r="H4503" t="str">
            <v>standard</v>
          </cell>
          <cell r="I4503">
            <v>17.59</v>
          </cell>
        </row>
        <row r="4504">
          <cell r="B4504" t="str">
            <v>SHT0000675</v>
          </cell>
          <cell r="C4504" t="str">
            <v>驾驶员靠背骨架总成</v>
          </cell>
          <cell r="D4504" t="str">
            <v>重卡豪华型</v>
          </cell>
          <cell r="E4504" t="str">
            <v>AC</v>
          </cell>
          <cell r="F4504" t="str">
            <v>EA</v>
          </cell>
          <cell r="G4504" t="str">
            <v>P</v>
          </cell>
          <cell r="H4504" t="str">
            <v>standard</v>
          </cell>
          <cell r="I4504">
            <v>32.0656</v>
          </cell>
          <cell r="J4504">
            <v>32.0656</v>
          </cell>
        </row>
        <row r="4505">
          <cell r="B4505" t="str">
            <v>SHT0000777</v>
          </cell>
          <cell r="C4505" t="str">
            <v>挂钩</v>
          </cell>
          <cell r="D4505" t="str">
            <v>1B24970421013</v>
          </cell>
          <cell r="E4505" t="str">
            <v>AC</v>
          </cell>
          <cell r="F4505" t="str">
            <v>Ea</v>
          </cell>
          <cell r="G4505" t="str">
            <v>P</v>
          </cell>
          <cell r="H4505" t="str">
            <v>standard</v>
          </cell>
          <cell r="I4505">
            <v>1.4426</v>
          </cell>
        </row>
        <row r="4506">
          <cell r="B4506" t="str">
            <v>SHT0000676</v>
          </cell>
          <cell r="C4506" t="str">
            <v>重卡副司机底座骨架</v>
          </cell>
        </row>
        <row r="4506">
          <cell r="E4506" t="str">
            <v>AC</v>
          </cell>
          <cell r="F4506" t="str">
            <v>EA</v>
          </cell>
          <cell r="G4506" t="str">
            <v>P</v>
          </cell>
          <cell r="H4506" t="str">
            <v>standard</v>
          </cell>
          <cell r="I4506">
            <v>33.146</v>
          </cell>
        </row>
        <row r="4507">
          <cell r="B4507" t="str">
            <v>SHT0000741</v>
          </cell>
          <cell r="C4507" t="str">
            <v>司机座框减震模块化总成</v>
          </cell>
        </row>
        <row r="4507">
          <cell r="E4507" t="str">
            <v>AC</v>
          </cell>
          <cell r="F4507" t="str">
            <v>EA</v>
          </cell>
          <cell r="G4507" t="str">
            <v>P</v>
          </cell>
          <cell r="H4507" t="str">
            <v>standard</v>
          </cell>
          <cell r="I4507">
            <v>303.692</v>
          </cell>
        </row>
        <row r="4508">
          <cell r="B4508" t="str">
            <v>SHT0000679</v>
          </cell>
          <cell r="C4508" t="str">
            <v>中间座椅座垫护面总成</v>
          </cell>
          <cell r="D4508" t="str">
            <v>舒适版中间座椅</v>
          </cell>
          <cell r="E4508" t="str">
            <v>AC</v>
          </cell>
          <cell r="F4508" t="str">
            <v>EA</v>
          </cell>
          <cell r="G4508" t="str">
            <v>P</v>
          </cell>
          <cell r="H4508" t="str">
            <v>standard</v>
          </cell>
          <cell r="I4508">
            <v>0.0001</v>
          </cell>
        </row>
        <row r="4509">
          <cell r="B4509" t="str">
            <v>SHT0000707</v>
          </cell>
          <cell r="C4509" t="str">
            <v>卧铺木板</v>
          </cell>
          <cell r="D4509" t="str">
            <v>重卡出口俄罗斯标准型</v>
          </cell>
          <cell r="E4509" t="str">
            <v>AC</v>
          </cell>
          <cell r="F4509" t="str">
            <v>EA</v>
          </cell>
          <cell r="G4509" t="str">
            <v>P</v>
          </cell>
          <cell r="H4509" t="str">
            <v>standard</v>
          </cell>
          <cell r="I4509">
            <v>0.0001</v>
          </cell>
        </row>
        <row r="4510">
          <cell r="B4510" t="str">
            <v>SHT0000681</v>
          </cell>
          <cell r="C4510" t="str">
            <v>下卧铺护面总成</v>
          </cell>
          <cell r="D4510" t="str">
            <v>重卡标准型灰革</v>
          </cell>
          <cell r="E4510" t="str">
            <v>AC</v>
          </cell>
          <cell r="F4510" t="str">
            <v>EA</v>
          </cell>
          <cell r="G4510" t="str">
            <v>P</v>
          </cell>
          <cell r="H4510" t="str">
            <v>standard</v>
          </cell>
          <cell r="I4510">
            <v>0.0001</v>
          </cell>
        </row>
        <row r="4511">
          <cell r="B4511" t="str">
            <v>SHT0000683</v>
          </cell>
          <cell r="C4511" t="str">
            <v>下卧铺椰棕总成加厚加宽</v>
          </cell>
        </row>
        <row r="4511">
          <cell r="E4511" t="str">
            <v>AC</v>
          </cell>
          <cell r="F4511" t="str">
            <v>EA</v>
          </cell>
          <cell r="G4511" t="str">
            <v>P</v>
          </cell>
          <cell r="H4511" t="str">
            <v>standard</v>
          </cell>
          <cell r="I4511">
            <v>190.12</v>
          </cell>
        </row>
        <row r="4512">
          <cell r="B4512" t="str">
            <v>SHT0000769</v>
          </cell>
          <cell r="C4512" t="str">
            <v>上卧铺支撑座黄色</v>
          </cell>
          <cell r="D4512" t="str">
            <v>福田H3配件</v>
          </cell>
          <cell r="E4512" t="str">
            <v>AC</v>
          </cell>
          <cell r="F4512" t="str">
            <v>EA</v>
          </cell>
          <cell r="G4512" t="str">
            <v>P</v>
          </cell>
          <cell r="H4512" t="str">
            <v>standard</v>
          </cell>
          <cell r="I4512">
            <v>23.324</v>
          </cell>
          <cell r="J4512">
            <v>23.324</v>
          </cell>
        </row>
        <row r="4513">
          <cell r="B4513" t="str">
            <v>SCS0011942</v>
          </cell>
          <cell r="C4513" t="str">
            <v>后排座椅座垫面套</v>
          </cell>
          <cell r="D4513" t="str">
            <v>B40V后排蓝白</v>
          </cell>
          <cell r="E4513" t="str">
            <v>AC</v>
          </cell>
          <cell r="F4513" t="str">
            <v>EA</v>
          </cell>
          <cell r="G4513" t="str">
            <v>P</v>
          </cell>
          <cell r="H4513" t="str">
            <v>Standard</v>
          </cell>
          <cell r="I4513">
            <v>0</v>
          </cell>
        </row>
        <row r="4514">
          <cell r="B4514" t="str">
            <v>SHT0000689</v>
          </cell>
          <cell r="C4514" t="str">
            <v>气弹簧总成</v>
          </cell>
          <cell r="D4514" t="str">
            <v>H4中长车上卧铺</v>
          </cell>
          <cell r="E4514" t="str">
            <v>AC</v>
          </cell>
          <cell r="F4514" t="str">
            <v>EA</v>
          </cell>
          <cell r="G4514" t="str">
            <v>P</v>
          </cell>
          <cell r="H4514" t="str">
            <v>standard</v>
          </cell>
          <cell r="I4514">
            <v>17.598</v>
          </cell>
          <cell r="J4514">
            <v>17.246</v>
          </cell>
        </row>
        <row r="4515">
          <cell r="B4515" t="str">
            <v>SHT0000690</v>
          </cell>
          <cell r="C4515" t="str">
            <v>吊带上固定座</v>
          </cell>
          <cell r="D4515" t="str">
            <v>H4上卧铺</v>
          </cell>
          <cell r="E4515" t="str">
            <v>AC</v>
          </cell>
          <cell r="F4515" t="str">
            <v>EA</v>
          </cell>
          <cell r="G4515" t="str">
            <v>P</v>
          </cell>
          <cell r="H4515" t="str">
            <v>standard</v>
          </cell>
          <cell r="I4515">
            <v>6</v>
          </cell>
        </row>
        <row r="4516">
          <cell r="B4516" t="str">
            <v>SHT0000774</v>
          </cell>
          <cell r="C4516" t="str">
            <v>上卧铺支座装饰罩左</v>
          </cell>
          <cell r="D4516" t="str">
            <v>上卧铺配件米黄色</v>
          </cell>
          <cell r="E4516" t="str">
            <v>AC</v>
          </cell>
          <cell r="F4516" t="str">
            <v>EA</v>
          </cell>
          <cell r="G4516" t="str">
            <v>P</v>
          </cell>
          <cell r="H4516" t="str">
            <v>standard</v>
          </cell>
          <cell r="I4516">
            <v>1.741</v>
          </cell>
        </row>
        <row r="4517">
          <cell r="B4517" t="str">
            <v>SHT0000776</v>
          </cell>
          <cell r="C4517" t="str">
            <v>挂钩</v>
          </cell>
          <cell r="D4517" t="str">
            <v>1B24970421005</v>
          </cell>
          <cell r="E4517" t="str">
            <v>AC</v>
          </cell>
          <cell r="F4517" t="str">
            <v>Ea</v>
          </cell>
          <cell r="G4517" t="str">
            <v>P</v>
          </cell>
          <cell r="H4517" t="str">
            <v>standard</v>
          </cell>
          <cell r="I4517">
            <v>1.4426</v>
          </cell>
        </row>
        <row r="4518">
          <cell r="B4518" t="str">
            <v>SHT0000701</v>
          </cell>
          <cell r="C4518" t="str">
            <v>升降速降开关气管总成</v>
          </cell>
          <cell r="D4518" t="str">
            <v>H4进口四孔阀老</v>
          </cell>
          <cell r="E4518" t="str">
            <v>AC</v>
          </cell>
          <cell r="F4518" t="str">
            <v>EA</v>
          </cell>
          <cell r="G4518" t="str">
            <v>P</v>
          </cell>
          <cell r="H4518" t="str">
            <v>standard</v>
          </cell>
          <cell r="I4518">
            <v>173.29</v>
          </cell>
          <cell r="J4518">
            <v>168.03</v>
          </cell>
        </row>
        <row r="4519">
          <cell r="B4519" t="str">
            <v>SHT0000768</v>
          </cell>
          <cell r="C4519" t="str">
            <v>上卧铺支撑座灰色</v>
          </cell>
          <cell r="D4519" t="str">
            <v>福田H3配件</v>
          </cell>
          <cell r="E4519" t="str">
            <v>AC</v>
          </cell>
          <cell r="F4519" t="str">
            <v>EA</v>
          </cell>
          <cell r="G4519" t="str">
            <v>P</v>
          </cell>
          <cell r="H4519" t="str">
            <v>standard</v>
          </cell>
          <cell r="I4519">
            <v>23.4318</v>
          </cell>
          <cell r="J4519">
            <v>23.4318</v>
          </cell>
        </row>
        <row r="4520">
          <cell r="B4520" t="str">
            <v>SHT0000702</v>
          </cell>
          <cell r="C4520" t="str">
            <v>驾驶员靠背护面总成</v>
          </cell>
          <cell r="D4520" t="str">
            <v>2018款GTL-B</v>
          </cell>
          <cell r="E4520" t="str">
            <v>AC</v>
          </cell>
          <cell r="F4520" t="str">
            <v>EA</v>
          </cell>
          <cell r="G4520" t="str">
            <v>P</v>
          </cell>
          <cell r="H4520" t="str">
            <v>standard</v>
          </cell>
          <cell r="I4520">
            <v>6.8558</v>
          </cell>
        </row>
        <row r="4521">
          <cell r="B4521" t="str">
            <v>SCS0011984</v>
          </cell>
          <cell r="C4521" t="str">
            <v>前排靠背吊紧钢丝3</v>
          </cell>
          <cell r="D4521" t="str">
            <v>V71</v>
          </cell>
          <cell r="E4521" t="str">
            <v>AC</v>
          </cell>
          <cell r="F4521" t="str">
            <v>EA</v>
          </cell>
          <cell r="G4521" t="str">
            <v>P</v>
          </cell>
          <cell r="H4521" t="str">
            <v>Standard</v>
          </cell>
          <cell r="I4521">
            <v>0.35</v>
          </cell>
          <cell r="J4521">
            <v>0.33</v>
          </cell>
        </row>
        <row r="4522">
          <cell r="B4522" t="str">
            <v>SHT0000704</v>
          </cell>
          <cell r="C4522" t="str">
            <v>驾驶员座垫护面总成</v>
          </cell>
          <cell r="D4522" t="str">
            <v>2018款EST</v>
          </cell>
          <cell r="E4522" t="str">
            <v>AC</v>
          </cell>
          <cell r="F4522" t="str">
            <v>EA</v>
          </cell>
          <cell r="G4522" t="str">
            <v>P</v>
          </cell>
          <cell r="H4522" t="str">
            <v>standard</v>
          </cell>
          <cell r="I4522">
            <v>3.8802</v>
          </cell>
        </row>
        <row r="4523">
          <cell r="B4523" t="str">
            <v>SHT0000706</v>
          </cell>
          <cell r="C4523" t="str">
            <v>重卡扶手护面总成</v>
          </cell>
          <cell r="D4523" t="str">
            <v>VT面料</v>
          </cell>
          <cell r="E4523" t="str">
            <v>AC</v>
          </cell>
          <cell r="F4523" t="str">
            <v>EA</v>
          </cell>
          <cell r="G4523" t="str">
            <v>P</v>
          </cell>
          <cell r="H4523" t="str">
            <v>standard</v>
          </cell>
          <cell r="I4523">
            <v>3.7583</v>
          </cell>
        </row>
        <row r="4524">
          <cell r="B4524" t="str">
            <v>SHT0000709</v>
          </cell>
          <cell r="C4524" t="str">
            <v>重卡经济型卧铺硬质棉</v>
          </cell>
        </row>
        <row r="4524">
          <cell r="E4524" t="str">
            <v>AC</v>
          </cell>
          <cell r="F4524" t="str">
            <v>EA</v>
          </cell>
          <cell r="G4524" t="str">
            <v>P</v>
          </cell>
          <cell r="H4524" t="str">
            <v>standard</v>
          </cell>
          <cell r="I4524">
            <v>0.0001</v>
          </cell>
        </row>
        <row r="4525">
          <cell r="B4525" t="str">
            <v>SHT0000763</v>
          </cell>
          <cell r="C4525" t="str">
            <v>重卡中间座杂物箱黑</v>
          </cell>
        </row>
        <row r="4525">
          <cell r="E4525" t="str">
            <v>AC</v>
          </cell>
          <cell r="F4525" t="str">
            <v>EA</v>
          </cell>
          <cell r="G4525" t="str">
            <v>P</v>
          </cell>
          <cell r="H4525" t="str">
            <v>standard</v>
          </cell>
          <cell r="I4525">
            <v>0.0001</v>
          </cell>
        </row>
        <row r="4526">
          <cell r="B4526" t="str">
            <v>SLT0000766</v>
          </cell>
          <cell r="C4526" t="str">
            <v>1995升级卧铺板</v>
          </cell>
          <cell r="D4526" t="str">
            <v>木板</v>
          </cell>
          <cell r="E4526" t="str">
            <v>AC</v>
          </cell>
          <cell r="F4526" t="str">
            <v>EA</v>
          </cell>
          <cell r="G4526" t="str">
            <v>P</v>
          </cell>
          <cell r="H4526" t="str">
            <v>standard</v>
          </cell>
          <cell r="I4526">
            <v>25</v>
          </cell>
        </row>
        <row r="4527">
          <cell r="B4527" t="str">
            <v>SLT0000765</v>
          </cell>
          <cell r="C4527" t="str">
            <v>M3出口1800二排座</v>
          </cell>
          <cell r="D4527" t="str">
            <v>布套</v>
          </cell>
          <cell r="E4527" t="str">
            <v>AC</v>
          </cell>
          <cell r="F4527" t="str">
            <v>EA</v>
          </cell>
          <cell r="G4527" t="str">
            <v>P</v>
          </cell>
          <cell r="H4527" t="str">
            <v>standard</v>
          </cell>
          <cell r="I4527">
            <v>0.0001</v>
          </cell>
        </row>
        <row r="4528">
          <cell r="B4528" t="str">
            <v>SLT0000764</v>
          </cell>
          <cell r="C4528" t="str">
            <v>M3出口1800二排背</v>
          </cell>
          <cell r="D4528" t="str">
            <v>布套</v>
          </cell>
          <cell r="E4528" t="str">
            <v>AC</v>
          </cell>
          <cell r="F4528" t="str">
            <v>EA</v>
          </cell>
          <cell r="G4528" t="str">
            <v>P</v>
          </cell>
          <cell r="H4528" t="str">
            <v>standard</v>
          </cell>
          <cell r="I4528">
            <v>0.0001</v>
          </cell>
        </row>
        <row r="4529">
          <cell r="B4529" t="str">
            <v>SLT0000759</v>
          </cell>
          <cell r="C4529" t="str">
            <v>M3奥铃升级海外出口副座</v>
          </cell>
          <cell r="D4529" t="str">
            <v>1995布套</v>
          </cell>
          <cell r="E4529" t="str">
            <v>AC</v>
          </cell>
          <cell r="F4529" t="str">
            <v>EA</v>
          </cell>
          <cell r="G4529" t="str">
            <v>P</v>
          </cell>
          <cell r="H4529" t="str">
            <v>standard</v>
          </cell>
          <cell r="I4529">
            <v>50.99</v>
          </cell>
        </row>
        <row r="4530">
          <cell r="B4530" t="str">
            <v>SHT0013127</v>
          </cell>
          <cell r="C4530" t="str">
            <v>重汽2.0驾驶员座椅说明书</v>
          </cell>
          <cell r="D4530" t="str">
            <v>重汽T5-2.0</v>
          </cell>
          <cell r="E4530" t="str">
            <v>AC</v>
          </cell>
          <cell r="F4530" t="str">
            <v>EA</v>
          </cell>
          <cell r="G4530" t="str">
            <v>P</v>
          </cell>
          <cell r="H4530" t="str">
            <v>standard</v>
          </cell>
          <cell r="I4530">
            <v>0.28</v>
          </cell>
          <cell r="J4530">
            <v>0.28</v>
          </cell>
        </row>
        <row r="4531">
          <cell r="B4531" t="str">
            <v>SHT0013128</v>
          </cell>
          <cell r="C4531" t="str">
            <v>重汽2.0副驾驶座椅说明书</v>
          </cell>
          <cell r="D4531" t="str">
            <v>重汽T5-2.0</v>
          </cell>
          <cell r="E4531" t="str">
            <v>AC</v>
          </cell>
          <cell r="F4531" t="str">
            <v>EA</v>
          </cell>
          <cell r="G4531" t="str">
            <v>P</v>
          </cell>
          <cell r="H4531" t="str">
            <v>standard</v>
          </cell>
          <cell r="I4531">
            <v>0.28</v>
          </cell>
          <cell r="J4531">
            <v>0.28</v>
          </cell>
        </row>
        <row r="4532">
          <cell r="B4532" t="str">
            <v>SLT0000756</v>
          </cell>
          <cell r="C4532" t="str">
            <v>1800加宽副座骨架</v>
          </cell>
          <cell r="D4532" t="str">
            <v>骨架</v>
          </cell>
          <cell r="E4532" t="str">
            <v>AC</v>
          </cell>
          <cell r="F4532" t="str">
            <v>EA</v>
          </cell>
          <cell r="G4532" t="str">
            <v>P</v>
          </cell>
          <cell r="H4532" t="str">
            <v>standard</v>
          </cell>
          <cell r="I4532">
            <v>41.1539</v>
          </cell>
          <cell r="J4532">
            <v>41.1538461538462</v>
          </cell>
        </row>
        <row r="4533">
          <cell r="B4533" t="str">
            <v>SLT0000751</v>
          </cell>
          <cell r="C4533" t="str">
            <v>M3-1995杂物箱盖</v>
          </cell>
          <cell r="D4533" t="str">
            <v>注塑件（深灰奥铃升级）</v>
          </cell>
          <cell r="E4533" t="str">
            <v>AC</v>
          </cell>
          <cell r="F4533" t="str">
            <v>EA</v>
          </cell>
          <cell r="G4533" t="str">
            <v>P</v>
          </cell>
          <cell r="H4533" t="str">
            <v>standard</v>
          </cell>
          <cell r="I4533">
            <v>12.2123</v>
          </cell>
        </row>
        <row r="4534">
          <cell r="B4534" t="str">
            <v>SLT0000750</v>
          </cell>
          <cell r="C4534" t="str">
            <v>M3-1995杂物箱底</v>
          </cell>
          <cell r="D4534" t="str">
            <v>注塑件（深灰奥铃升级）</v>
          </cell>
          <cell r="E4534" t="str">
            <v>AC</v>
          </cell>
          <cell r="F4534" t="str">
            <v>EA</v>
          </cell>
          <cell r="G4534" t="str">
            <v>P</v>
          </cell>
          <cell r="H4534" t="str">
            <v>standard</v>
          </cell>
          <cell r="I4534">
            <v>12.8405</v>
          </cell>
        </row>
        <row r="4535">
          <cell r="B4535" t="str">
            <v>SLT0000749</v>
          </cell>
          <cell r="C4535" t="str">
            <v>M3小折手柄圆奥铃升级</v>
          </cell>
          <cell r="D4535" t="str">
            <v>注塑件（深灰奥铃升级）</v>
          </cell>
          <cell r="E4535" t="str">
            <v>AC</v>
          </cell>
          <cell r="F4535" t="str">
            <v>EA</v>
          </cell>
          <cell r="G4535" t="str">
            <v>P</v>
          </cell>
          <cell r="H4535" t="str">
            <v>standard</v>
          </cell>
          <cell r="I4535">
            <v>0.1675</v>
          </cell>
        </row>
        <row r="4536">
          <cell r="B4536" t="str">
            <v>SLT0000748</v>
          </cell>
          <cell r="C4536" t="str">
            <v>M3小折罩壳（奥铃升级）</v>
          </cell>
          <cell r="D4536" t="str">
            <v>注塑件（深灰奥铃升级）</v>
          </cell>
          <cell r="E4536" t="str">
            <v>AC</v>
          </cell>
          <cell r="F4536" t="str">
            <v>EA</v>
          </cell>
          <cell r="G4536" t="str">
            <v>P</v>
          </cell>
          <cell r="H4536" t="str">
            <v>standard</v>
          </cell>
          <cell r="I4536">
            <v>0.5057</v>
          </cell>
          <cell r="J4536">
            <v>0.505737514166667</v>
          </cell>
        </row>
        <row r="4537">
          <cell r="B4537" t="str">
            <v>SLT0000747</v>
          </cell>
          <cell r="C4537" t="str">
            <v>1800不加宽骨架</v>
          </cell>
          <cell r="D4537" t="str">
            <v>骨架</v>
          </cell>
          <cell r="E4537" t="str">
            <v>AC</v>
          </cell>
          <cell r="F4537" t="str">
            <v>EA</v>
          </cell>
          <cell r="G4537" t="str">
            <v>P</v>
          </cell>
          <cell r="H4537" t="str">
            <v>standard</v>
          </cell>
          <cell r="I4537">
            <v>20</v>
          </cell>
          <cell r="J4537">
            <v>35.7863247863248</v>
          </cell>
        </row>
        <row r="4538">
          <cell r="B4538" t="str">
            <v>SLT0000746</v>
          </cell>
          <cell r="C4538" t="str">
            <v>M3-1800不加宽小背</v>
          </cell>
          <cell r="D4538" t="str">
            <v>骨架</v>
          </cell>
          <cell r="E4538" t="str">
            <v>AC</v>
          </cell>
          <cell r="F4538" t="str">
            <v>EA</v>
          </cell>
          <cell r="G4538" t="str">
            <v>P</v>
          </cell>
          <cell r="H4538" t="str">
            <v>standard</v>
          </cell>
          <cell r="I4538">
            <v>12.096</v>
          </cell>
        </row>
        <row r="4539">
          <cell r="B4539" t="str">
            <v>SLT0000745</v>
          </cell>
          <cell r="C4539" t="str">
            <v>1800小背布套</v>
          </cell>
          <cell r="D4539" t="str">
            <v>M3欧马可升级</v>
          </cell>
          <cell r="E4539" t="str">
            <v>AC</v>
          </cell>
          <cell r="F4539" t="str">
            <v>EA</v>
          </cell>
          <cell r="G4539" t="str">
            <v>P</v>
          </cell>
          <cell r="H4539" t="str">
            <v>standard</v>
          </cell>
          <cell r="I4539">
            <v>0.0001</v>
          </cell>
        </row>
        <row r="4540">
          <cell r="B4540" t="str">
            <v>SHT0013150</v>
          </cell>
          <cell r="C4540" t="str">
            <v>副驾坐垫面套总成</v>
          </cell>
          <cell r="D4540" t="str">
            <v>重汽T5-1.0超纤+PVC</v>
          </cell>
          <cell r="E4540" t="str">
            <v>AC</v>
          </cell>
          <cell r="F4540" t="str">
            <v>EA</v>
          </cell>
          <cell r="G4540" t="str">
            <v>P</v>
          </cell>
          <cell r="H4540" t="str">
            <v>standard</v>
          </cell>
          <cell r="I4540">
            <v>50.8039</v>
          </cell>
        </row>
        <row r="4541">
          <cell r="B4541" t="str">
            <v>SHT0013151</v>
          </cell>
          <cell r="C4541" t="str">
            <v>副驾坐垫面套总成</v>
          </cell>
          <cell r="D4541" t="str">
            <v>重汽T5-1.0旷达</v>
          </cell>
          <cell r="E4541" t="str">
            <v>AC</v>
          </cell>
          <cell r="F4541" t="str">
            <v>EA</v>
          </cell>
          <cell r="G4541" t="str">
            <v>P</v>
          </cell>
          <cell r="H4541" t="str">
            <v>standard</v>
          </cell>
          <cell r="I4541">
            <v>21.923</v>
          </cell>
        </row>
        <row r="4542">
          <cell r="B4542" t="str">
            <v>SLT0000767</v>
          </cell>
          <cell r="C4542" t="str">
            <v>升级1995卧铺泡沫</v>
          </cell>
        </row>
        <row r="4542">
          <cell r="E4542" t="str">
            <v>AC</v>
          </cell>
          <cell r="F4542" t="str">
            <v>EA</v>
          </cell>
          <cell r="G4542" t="str">
            <v>P</v>
          </cell>
          <cell r="H4542" t="str">
            <v>standard</v>
          </cell>
          <cell r="I4542">
            <v>40.6154</v>
          </cell>
        </row>
        <row r="4543">
          <cell r="B4543" t="str">
            <v>SHT0013153</v>
          </cell>
          <cell r="C4543" t="str">
            <v>副驾坐垫面套总成</v>
          </cell>
          <cell r="D4543" t="str">
            <v>重汽T5-1.0整体靠背旷达</v>
          </cell>
          <cell r="E4543" t="str">
            <v>AC</v>
          </cell>
          <cell r="F4543" t="str">
            <v>EA</v>
          </cell>
          <cell r="G4543" t="str">
            <v>P</v>
          </cell>
          <cell r="H4543" t="str">
            <v>standard</v>
          </cell>
          <cell r="I4543">
            <v>21.8338</v>
          </cell>
        </row>
        <row r="4544">
          <cell r="B4544" t="str">
            <v>SHT0013154</v>
          </cell>
          <cell r="C4544" t="str">
            <v>副驾坐垫面套总成</v>
          </cell>
          <cell r="D4544" t="str">
            <v>重汽T5-1.0整体靠背森织</v>
          </cell>
          <cell r="E4544" t="str">
            <v>AC</v>
          </cell>
          <cell r="F4544" t="str">
            <v>EA</v>
          </cell>
          <cell r="G4544" t="str">
            <v>P</v>
          </cell>
          <cell r="H4544" t="str">
            <v>standard</v>
          </cell>
          <cell r="I4544">
            <v>20.1272</v>
          </cell>
        </row>
        <row r="4545">
          <cell r="B4545" t="str">
            <v>SHT0013157</v>
          </cell>
          <cell r="C4545" t="str">
            <v>1.0升级M4座盆总成</v>
          </cell>
        </row>
        <row r="4545">
          <cell r="E4545" t="str">
            <v>AC</v>
          </cell>
          <cell r="F4545" t="str">
            <v>EA</v>
          </cell>
          <cell r="G4545" t="str">
            <v>P</v>
          </cell>
          <cell r="H4545" t="str">
            <v>standard</v>
          </cell>
          <cell r="I4545">
            <v>27.93</v>
          </cell>
        </row>
        <row r="4546">
          <cell r="B4546" t="str">
            <v>SLT0000736</v>
          </cell>
          <cell r="C4546" t="str">
            <v>M3大背折叠器手把手</v>
          </cell>
          <cell r="D4546" t="str">
            <v>调角器</v>
          </cell>
          <cell r="E4546" t="str">
            <v>AC</v>
          </cell>
          <cell r="F4546" t="str">
            <v>EA</v>
          </cell>
          <cell r="G4546" t="str">
            <v>P</v>
          </cell>
          <cell r="H4546" t="str">
            <v>standard</v>
          </cell>
          <cell r="I4546">
            <v>0.6701</v>
          </cell>
        </row>
        <row r="4547">
          <cell r="B4547" t="str">
            <v>SLT0000735</v>
          </cell>
          <cell r="C4547" t="str">
            <v>M3小背折叠器总成副司机</v>
          </cell>
          <cell r="D4547" t="str">
            <v>调角器</v>
          </cell>
          <cell r="E4547" t="str">
            <v>AC</v>
          </cell>
          <cell r="F4547" t="str">
            <v>EA</v>
          </cell>
          <cell r="G4547" t="str">
            <v>P</v>
          </cell>
          <cell r="H4547" t="str">
            <v>standard</v>
          </cell>
          <cell r="I4547">
            <v>10.5622</v>
          </cell>
        </row>
        <row r="4548">
          <cell r="B4548" t="str">
            <v>SLT0000734</v>
          </cell>
          <cell r="C4548" t="str">
            <v>M3-1995小背骨架</v>
          </cell>
          <cell r="D4548" t="str">
            <v>骨架</v>
          </cell>
          <cell r="E4548" t="str">
            <v>AC</v>
          </cell>
          <cell r="F4548" t="str">
            <v>EA</v>
          </cell>
          <cell r="G4548" t="str">
            <v>P</v>
          </cell>
          <cell r="H4548" t="str">
            <v>standard</v>
          </cell>
          <cell r="I4548">
            <v>14.6826</v>
          </cell>
        </row>
        <row r="4549">
          <cell r="B4549" t="str">
            <v>SLT0000733</v>
          </cell>
          <cell r="C4549" t="str">
            <v>M3副司机靠背骨架</v>
          </cell>
          <cell r="D4549" t="str">
            <v>骨架</v>
          </cell>
          <cell r="E4549" t="str">
            <v>AC</v>
          </cell>
          <cell r="F4549" t="str">
            <v>EA</v>
          </cell>
          <cell r="G4549" t="str">
            <v>P</v>
          </cell>
          <cell r="H4549" t="str">
            <v>standard</v>
          </cell>
          <cell r="I4549">
            <v>26.9141</v>
          </cell>
          <cell r="J4549">
            <v>26.914118</v>
          </cell>
        </row>
        <row r="4550">
          <cell r="B4550" t="str">
            <v>SLT0000728</v>
          </cell>
          <cell r="C4550" t="str">
            <v>副司机背布套</v>
          </cell>
          <cell r="D4550" t="str">
            <v>M3欧马可升级</v>
          </cell>
          <cell r="E4550" t="str">
            <v>AC</v>
          </cell>
          <cell r="F4550" t="str">
            <v>EA</v>
          </cell>
          <cell r="G4550" t="str">
            <v>P</v>
          </cell>
          <cell r="H4550" t="str">
            <v>standard</v>
          </cell>
          <cell r="I4550">
            <v>0.0001</v>
          </cell>
        </row>
        <row r="4551">
          <cell r="B4551" t="str">
            <v>SLT0000724</v>
          </cell>
          <cell r="C4551" t="str">
            <v>M31995杂物箱盖</v>
          </cell>
          <cell r="D4551" t="str">
            <v>注塑件（深灰欧马可升级）</v>
          </cell>
          <cell r="E4551" t="str">
            <v>AC</v>
          </cell>
          <cell r="F4551" t="str">
            <v>EA</v>
          </cell>
          <cell r="G4551" t="str">
            <v>P</v>
          </cell>
          <cell r="H4551" t="str">
            <v>standard</v>
          </cell>
          <cell r="I4551">
            <v>12.2123</v>
          </cell>
        </row>
        <row r="4552">
          <cell r="B4552" t="str">
            <v>SLT0000723</v>
          </cell>
          <cell r="C4552" t="str">
            <v>M31995杂物箱底</v>
          </cell>
          <cell r="D4552" t="str">
            <v>注塑件（深灰欧马可升级）</v>
          </cell>
          <cell r="E4552" t="str">
            <v>AC</v>
          </cell>
          <cell r="F4552" t="str">
            <v>EA</v>
          </cell>
          <cell r="G4552" t="str">
            <v>P</v>
          </cell>
          <cell r="H4552" t="str">
            <v>standard</v>
          </cell>
          <cell r="I4552">
            <v>12.8405</v>
          </cell>
        </row>
        <row r="4553">
          <cell r="B4553" t="str">
            <v>SHT0013201</v>
          </cell>
          <cell r="C4553" t="str">
            <v>驾驶员靠背面套总成</v>
          </cell>
          <cell r="D4553" t="str">
            <v>超纤PVC通风右扶手020</v>
          </cell>
          <cell r="E4553" t="str">
            <v>AC</v>
          </cell>
          <cell r="F4553" t="str">
            <v>EA</v>
          </cell>
          <cell r="G4553" t="str">
            <v>P</v>
          </cell>
          <cell r="H4553" t="str">
            <v>standard</v>
          </cell>
          <cell r="I4553">
            <v>139.4147</v>
          </cell>
          <cell r="J4553">
            <v>139.4147</v>
          </cell>
        </row>
        <row r="4554">
          <cell r="B4554" t="str">
            <v>SHT0013202</v>
          </cell>
          <cell r="C4554" t="str">
            <v>驾驶员靠背面套总成</v>
          </cell>
          <cell r="D4554" t="str">
            <v>超纤PVC右扶手022</v>
          </cell>
          <cell r="E4554" t="str">
            <v>AC</v>
          </cell>
          <cell r="F4554" t="str">
            <v>EA</v>
          </cell>
          <cell r="G4554" t="str">
            <v>P</v>
          </cell>
          <cell r="H4554" t="str">
            <v>standard</v>
          </cell>
          <cell r="I4554">
            <v>138.2687</v>
          </cell>
          <cell r="J4554">
            <v>138.2687</v>
          </cell>
        </row>
        <row r="4555">
          <cell r="B4555" t="str">
            <v>SHT0013203</v>
          </cell>
          <cell r="C4555" t="str">
            <v>驾驶员靠背面套总成</v>
          </cell>
          <cell r="D4555" t="str">
            <v>织物PVC右扶手012</v>
          </cell>
          <cell r="E4555" t="str">
            <v>AC</v>
          </cell>
          <cell r="F4555" t="str">
            <v>EA</v>
          </cell>
          <cell r="G4555" t="str">
            <v>P</v>
          </cell>
          <cell r="H4555" t="str">
            <v>standard</v>
          </cell>
          <cell r="I4555">
            <v>0.0001</v>
          </cell>
        </row>
        <row r="4556">
          <cell r="B4556" t="str">
            <v>SHT0013204</v>
          </cell>
          <cell r="C4556" t="str">
            <v>坐垫面套总成</v>
          </cell>
          <cell r="D4556" t="str">
            <v>汕德卡2.0超纤PVC</v>
          </cell>
          <cell r="E4556" t="str">
            <v>AC</v>
          </cell>
          <cell r="F4556" t="str">
            <v>EA</v>
          </cell>
          <cell r="G4556" t="str">
            <v>P</v>
          </cell>
          <cell r="H4556" t="str">
            <v>standard</v>
          </cell>
          <cell r="I4556">
            <v>97.72</v>
          </cell>
          <cell r="J4556">
            <v>97.72</v>
          </cell>
        </row>
        <row r="4557">
          <cell r="B4557" t="str">
            <v>SHT0013205</v>
          </cell>
          <cell r="C4557" t="str">
            <v>坐垫面套总成</v>
          </cell>
          <cell r="D4557" t="str">
            <v>汕德卡织物PVC</v>
          </cell>
          <cell r="E4557" t="str">
            <v>AC</v>
          </cell>
          <cell r="F4557" t="str">
            <v>EA</v>
          </cell>
          <cell r="G4557" t="str">
            <v>P</v>
          </cell>
          <cell r="H4557" t="str">
            <v>standard</v>
          </cell>
          <cell r="I4557">
            <v>0.0001</v>
          </cell>
        </row>
        <row r="4558">
          <cell r="B4558" t="str">
            <v>SHT0013206</v>
          </cell>
          <cell r="C4558" t="str">
            <v>副驾驶员靠背面套总成</v>
          </cell>
          <cell r="D4558" t="str">
            <v>超纤PVC左扶手021</v>
          </cell>
          <cell r="E4558" t="str">
            <v>AC</v>
          </cell>
          <cell r="F4558" t="str">
            <v>EA</v>
          </cell>
          <cell r="G4558" t="str">
            <v>P</v>
          </cell>
          <cell r="H4558" t="str">
            <v>standard</v>
          </cell>
          <cell r="I4558">
            <v>137.6802</v>
          </cell>
          <cell r="J4558">
            <v>137.6802</v>
          </cell>
        </row>
        <row r="4559">
          <cell r="B4559" t="str">
            <v>SHT0013207</v>
          </cell>
          <cell r="C4559" t="str">
            <v>副驾驶员靠背面套总成</v>
          </cell>
          <cell r="D4559" t="str">
            <v>织物PVC双扶手072</v>
          </cell>
          <cell r="E4559" t="str">
            <v>AC</v>
          </cell>
          <cell r="F4559" t="str">
            <v>EA</v>
          </cell>
          <cell r="G4559" t="str">
            <v>P</v>
          </cell>
          <cell r="H4559" t="str">
            <v>standard</v>
          </cell>
          <cell r="I4559">
            <v>0.0001</v>
          </cell>
        </row>
        <row r="4560">
          <cell r="B4560" t="str">
            <v>SHT0013209</v>
          </cell>
          <cell r="C4560" t="str">
            <v>副驾驶员靠背面套总成</v>
          </cell>
          <cell r="D4560" t="str">
            <v>超纤PVC左扶手008</v>
          </cell>
          <cell r="E4560" t="str">
            <v>AC</v>
          </cell>
          <cell r="F4560" t="str">
            <v>EA</v>
          </cell>
          <cell r="G4560" t="str">
            <v>P</v>
          </cell>
          <cell r="H4560" t="str">
            <v>standard</v>
          </cell>
          <cell r="I4560">
            <v>134.2847</v>
          </cell>
          <cell r="J4560">
            <v>134.2847</v>
          </cell>
        </row>
        <row r="4561">
          <cell r="B4561" t="str">
            <v>SHT0013210</v>
          </cell>
          <cell r="C4561" t="str">
            <v>副驾驶员靠背面套总成</v>
          </cell>
          <cell r="D4561" t="str">
            <v>织物PVC左扶手013</v>
          </cell>
          <cell r="E4561" t="str">
            <v>AC</v>
          </cell>
          <cell r="F4561" t="str">
            <v>EA</v>
          </cell>
          <cell r="G4561" t="str">
            <v>P</v>
          </cell>
          <cell r="H4561" t="str">
            <v>standard</v>
          </cell>
          <cell r="I4561">
            <v>0.0001</v>
          </cell>
        </row>
        <row r="4562">
          <cell r="B4562" t="str">
            <v>SHT0013212</v>
          </cell>
          <cell r="C4562" t="str">
            <v>副驾驶员靠背面套总成</v>
          </cell>
          <cell r="D4562" t="str">
            <v>超纤PVC左扶手009</v>
          </cell>
          <cell r="E4562" t="str">
            <v>AC</v>
          </cell>
          <cell r="F4562" t="str">
            <v>EA</v>
          </cell>
          <cell r="G4562" t="str">
            <v>P</v>
          </cell>
          <cell r="H4562" t="str">
            <v>standard</v>
          </cell>
          <cell r="I4562">
            <v>0.0001</v>
          </cell>
        </row>
        <row r="4563">
          <cell r="B4563" t="str">
            <v>SHT0013213</v>
          </cell>
          <cell r="C4563" t="str">
            <v>副驾驶员靠背面套总成</v>
          </cell>
          <cell r="D4563" t="str">
            <v>超纤PVC左扶手023</v>
          </cell>
          <cell r="E4563" t="str">
            <v>AC</v>
          </cell>
          <cell r="F4563" t="str">
            <v>EA</v>
          </cell>
          <cell r="G4563" t="str">
            <v>P</v>
          </cell>
          <cell r="H4563" t="str">
            <v>standard</v>
          </cell>
          <cell r="I4563">
            <v>137.6802</v>
          </cell>
          <cell r="J4563">
            <v>137.6802</v>
          </cell>
        </row>
        <row r="4564">
          <cell r="B4564" t="str">
            <v>SHT0013231</v>
          </cell>
          <cell r="C4564" t="str">
            <v>主驾底座模块化总成</v>
          </cell>
          <cell r="D4564" t="str">
            <v>汕德卡-2.0</v>
          </cell>
          <cell r="E4564" t="str">
            <v>AC</v>
          </cell>
          <cell r="F4564" t="str">
            <v>EA</v>
          </cell>
          <cell r="G4564" t="str">
            <v>P</v>
          </cell>
          <cell r="H4564" t="str">
            <v>standard</v>
          </cell>
          <cell r="I4564">
            <v>683.30394</v>
          </cell>
        </row>
        <row r="4565">
          <cell r="B4565" t="str">
            <v>SLT0000697</v>
          </cell>
          <cell r="C4565" t="str">
            <v>滑轨护盖（棕）</v>
          </cell>
        </row>
        <row r="4565">
          <cell r="E4565" t="str">
            <v>AC</v>
          </cell>
          <cell r="F4565" t="str">
            <v>EA</v>
          </cell>
          <cell r="G4565" t="str">
            <v>P</v>
          </cell>
          <cell r="H4565" t="str">
            <v>standard</v>
          </cell>
          <cell r="I4565">
            <v>0.4966</v>
          </cell>
        </row>
        <row r="4566">
          <cell r="B4566" t="str">
            <v>SHT0013099</v>
          </cell>
          <cell r="C4566" t="str">
            <v>副驾底座模块化总成</v>
          </cell>
          <cell r="D4566" t="str">
            <v>汕德卡-2.0气弹簧升降</v>
          </cell>
          <cell r="E4566" t="str">
            <v>AC</v>
          </cell>
          <cell r="F4566" t="str">
            <v>EA</v>
          </cell>
          <cell r="G4566" t="str">
            <v>P</v>
          </cell>
          <cell r="H4566" t="str">
            <v>standard</v>
          </cell>
          <cell r="I4566">
            <v>490.64153</v>
          </cell>
        </row>
        <row r="4567">
          <cell r="B4567" t="str">
            <v>SLT0000771</v>
          </cell>
          <cell r="C4567" t="str">
            <v>1995卧铺板出口8个孔</v>
          </cell>
          <cell r="D4567" t="str">
            <v>木板</v>
          </cell>
          <cell r="E4567" t="str">
            <v>AC</v>
          </cell>
          <cell r="F4567" t="str">
            <v>EA</v>
          </cell>
          <cell r="G4567" t="str">
            <v>P</v>
          </cell>
          <cell r="H4567" t="str">
            <v>standard</v>
          </cell>
          <cell r="I4567">
            <v>25</v>
          </cell>
        </row>
        <row r="4568">
          <cell r="B4568" t="str">
            <v>SLT0000772</v>
          </cell>
          <cell r="C4568" t="str">
            <v>M3出口1995卧铺布套</v>
          </cell>
        </row>
        <row r="4568">
          <cell r="E4568" t="str">
            <v>AC</v>
          </cell>
          <cell r="F4568" t="str">
            <v>EA</v>
          </cell>
          <cell r="G4568" t="str">
            <v>P</v>
          </cell>
          <cell r="H4568" t="str">
            <v>standard</v>
          </cell>
          <cell r="I4568">
            <v>39.4</v>
          </cell>
        </row>
        <row r="4569">
          <cell r="B4569" t="str">
            <v>SHT0013039</v>
          </cell>
          <cell r="C4569" t="str">
            <v>副驾驶调角器总成</v>
          </cell>
          <cell r="D4569" t="str">
            <v>汕德卡-2.0</v>
          </cell>
          <cell r="E4569" t="str">
            <v>AC</v>
          </cell>
          <cell r="F4569" t="str">
            <v>EA</v>
          </cell>
          <cell r="G4569" t="str">
            <v>P</v>
          </cell>
          <cell r="H4569" t="str">
            <v>standard</v>
          </cell>
          <cell r="I4569">
            <v>60.62254</v>
          </cell>
        </row>
        <row r="4570">
          <cell r="B4570" t="str">
            <v>SLT0000689</v>
          </cell>
          <cell r="C4570" t="str">
            <v>M3驾驶员调角器（左）</v>
          </cell>
          <cell r="D4570" t="str">
            <v>调角器</v>
          </cell>
          <cell r="E4570" t="str">
            <v>AC</v>
          </cell>
          <cell r="F4570" t="str">
            <v>EA</v>
          </cell>
          <cell r="G4570" t="str">
            <v>P</v>
          </cell>
          <cell r="H4570" t="str">
            <v>standard</v>
          </cell>
          <cell r="I4570">
            <v>26.5354</v>
          </cell>
        </row>
        <row r="4571">
          <cell r="B4571" t="str">
            <v>SLT0000684</v>
          </cell>
          <cell r="C4571" t="str">
            <v>M3出口80正司机背布套</v>
          </cell>
        </row>
        <row r="4571">
          <cell r="E4571" t="str">
            <v>AC</v>
          </cell>
          <cell r="F4571" t="str">
            <v>EA</v>
          </cell>
          <cell r="G4571" t="str">
            <v>P</v>
          </cell>
          <cell r="H4571" t="str">
            <v>standard</v>
          </cell>
          <cell r="I4571">
            <v>30.36</v>
          </cell>
        </row>
        <row r="4572">
          <cell r="B4572" t="str">
            <v>SLT0000688</v>
          </cell>
          <cell r="C4572" t="str">
            <v>M3驾驶员滑轨总成左主动</v>
          </cell>
          <cell r="D4572" t="str">
            <v>调角器</v>
          </cell>
          <cell r="E4572" t="str">
            <v>AC</v>
          </cell>
          <cell r="F4572" t="str">
            <v>EA</v>
          </cell>
          <cell r="G4572" t="str">
            <v>P</v>
          </cell>
          <cell r="H4572" t="str">
            <v>standard</v>
          </cell>
          <cell r="I4572">
            <v>31.1255</v>
          </cell>
        </row>
        <row r="4573">
          <cell r="B4573" t="str">
            <v>SHT0013264</v>
          </cell>
          <cell r="C4573" t="str">
            <v>副驾驶员六孔腰托开关总成</v>
          </cell>
          <cell r="D4573" t="str">
            <v>汕德卡-2.0</v>
          </cell>
          <cell r="E4573" t="str">
            <v>AC</v>
          </cell>
          <cell r="F4573" t="str">
            <v>EA</v>
          </cell>
          <cell r="G4573" t="str">
            <v>P</v>
          </cell>
          <cell r="H4573" t="str">
            <v>standard</v>
          </cell>
          <cell r="I4573">
            <v>103.17</v>
          </cell>
        </row>
        <row r="4574">
          <cell r="B4574" t="str">
            <v>SHT0013265</v>
          </cell>
          <cell r="C4574" t="str">
            <v>副驾驶靠背四气袋腰托总成</v>
          </cell>
          <cell r="D4574" t="str">
            <v>汕德卡-2.0</v>
          </cell>
          <cell r="E4574" t="str">
            <v>AC</v>
          </cell>
          <cell r="F4574" t="str">
            <v>EA</v>
          </cell>
          <cell r="G4574" t="str">
            <v>P</v>
          </cell>
          <cell r="H4574" t="str">
            <v>standard</v>
          </cell>
          <cell r="I4574">
            <v>17.49</v>
          </cell>
          <cell r="J4574">
            <v>17.49</v>
          </cell>
        </row>
        <row r="4575">
          <cell r="B4575" t="str">
            <v>SHT0013271</v>
          </cell>
          <cell r="C4575" t="str">
            <v>副驾阻尼调节手柄总成</v>
          </cell>
          <cell r="D4575" t="str">
            <v>汕德卡-2.0黑色</v>
          </cell>
          <cell r="E4575" t="str">
            <v>AC</v>
          </cell>
          <cell r="F4575" t="str">
            <v>EA</v>
          </cell>
          <cell r="G4575" t="str">
            <v>P</v>
          </cell>
          <cell r="H4575" t="str">
            <v>standard</v>
          </cell>
          <cell r="I4575">
            <v>16.55</v>
          </cell>
        </row>
        <row r="4576">
          <cell r="B4576" t="str">
            <v>SHT0013272</v>
          </cell>
          <cell r="C4576" t="str">
            <v>主驾升降调节机构总成</v>
          </cell>
          <cell r="D4576" t="str">
            <v>黑色手柄</v>
          </cell>
          <cell r="E4576" t="str">
            <v>AC</v>
          </cell>
          <cell r="F4576" t="str">
            <v>EA</v>
          </cell>
          <cell r="G4576" t="str">
            <v>P</v>
          </cell>
          <cell r="H4576" t="str">
            <v>standard</v>
          </cell>
          <cell r="I4576">
            <v>39.07</v>
          </cell>
        </row>
        <row r="4577">
          <cell r="B4577" t="str">
            <v>SHT0013273</v>
          </cell>
          <cell r="C4577" t="str">
            <v>副驾升降调节机构总成</v>
          </cell>
          <cell r="D4577" t="str">
            <v>黑色手柄</v>
          </cell>
          <cell r="E4577" t="str">
            <v>AC</v>
          </cell>
          <cell r="F4577" t="str">
            <v>EA</v>
          </cell>
          <cell r="G4577" t="str">
            <v>P</v>
          </cell>
          <cell r="H4577" t="str">
            <v>standard</v>
          </cell>
          <cell r="I4577">
            <v>36.95</v>
          </cell>
        </row>
        <row r="4578">
          <cell r="B4578" t="str">
            <v>SHT0013274</v>
          </cell>
          <cell r="C4578" t="str">
            <v>气弹簧升降手柄总成</v>
          </cell>
          <cell r="D4578" t="str">
            <v>黑色手柄</v>
          </cell>
          <cell r="E4578" t="str">
            <v>AC</v>
          </cell>
          <cell r="F4578" t="str">
            <v>EA</v>
          </cell>
          <cell r="G4578" t="str">
            <v>P</v>
          </cell>
          <cell r="H4578" t="str">
            <v>standard</v>
          </cell>
          <cell r="I4578">
            <v>9.02</v>
          </cell>
        </row>
        <row r="4579">
          <cell r="B4579" t="str">
            <v>SHT0013275</v>
          </cell>
          <cell r="C4579" t="str">
            <v>靠背右侧无纺布</v>
          </cell>
        </row>
        <row r="4579">
          <cell r="E4579" t="str">
            <v>AC</v>
          </cell>
          <cell r="F4579" t="str">
            <v>EA</v>
          </cell>
          <cell r="G4579" t="str">
            <v>P</v>
          </cell>
          <cell r="H4579" t="str">
            <v>standard</v>
          </cell>
          <cell r="I4579">
            <v>0.47</v>
          </cell>
          <cell r="J4579">
            <v>0.47</v>
          </cell>
        </row>
        <row r="4580">
          <cell r="B4580" t="str">
            <v>SHT0013282</v>
          </cell>
          <cell r="C4580" t="str">
            <v>主驾靠背焊接总成电泳</v>
          </cell>
          <cell r="D4580" t="str">
            <v>汕德卡-2.0右扶手</v>
          </cell>
          <cell r="E4580" t="str">
            <v>AC</v>
          </cell>
          <cell r="F4580" t="str">
            <v>EA</v>
          </cell>
          <cell r="G4580" t="str">
            <v>P</v>
          </cell>
          <cell r="H4580" t="str">
            <v>Standard</v>
          </cell>
          <cell r="I4580">
            <v>58.65025</v>
          </cell>
        </row>
        <row r="4581">
          <cell r="B4581" t="str">
            <v>SLT0000670</v>
          </cell>
          <cell r="C4581" t="str">
            <v>K1A2折叠板宽车弯把</v>
          </cell>
          <cell r="D4581" t="str">
            <v>骨架</v>
          </cell>
          <cell r="E4581" t="str">
            <v>AC</v>
          </cell>
          <cell r="F4581" t="str">
            <v>EA</v>
          </cell>
          <cell r="G4581" t="str">
            <v>P</v>
          </cell>
          <cell r="H4581" t="str">
            <v>standard</v>
          </cell>
          <cell r="I4581">
            <v>13.7956</v>
          </cell>
        </row>
        <row r="4582">
          <cell r="B4582" t="str">
            <v>SHT0013283</v>
          </cell>
          <cell r="C4582" t="str">
            <v>副司机靠背骨架焊接总成</v>
          </cell>
          <cell r="D4582" t="str">
            <v>汕德卡-2.0左扶手</v>
          </cell>
          <cell r="E4582" t="str">
            <v>AC</v>
          </cell>
          <cell r="F4582" t="str">
            <v>EA</v>
          </cell>
          <cell r="G4582" t="str">
            <v>P</v>
          </cell>
          <cell r="H4582" t="str">
            <v>Standard</v>
          </cell>
          <cell r="I4582">
            <v>66.86</v>
          </cell>
          <cell r="J4582">
            <v>66.86</v>
          </cell>
        </row>
        <row r="4583">
          <cell r="B4583" t="str">
            <v>SHT0013286</v>
          </cell>
          <cell r="C4583" t="str">
            <v>标配主驾靠背面套总成</v>
          </cell>
          <cell r="D4583" t="str">
            <v>H6织物面套带加热垫</v>
          </cell>
          <cell r="E4583" t="str">
            <v>AC</v>
          </cell>
          <cell r="F4583" t="str">
            <v>EA</v>
          </cell>
          <cell r="G4583" t="str">
            <v>P</v>
          </cell>
          <cell r="H4583" t="str">
            <v>Standard</v>
          </cell>
          <cell r="I4583">
            <v>113.6</v>
          </cell>
          <cell r="J4583">
            <v>113.6</v>
          </cell>
        </row>
        <row r="4584">
          <cell r="B4584" t="str">
            <v>SHT0013287</v>
          </cell>
          <cell r="C4584" t="str">
            <v>标配坐垫织物面套总成</v>
          </cell>
          <cell r="D4584" t="str">
            <v>H6织物面套带加热垫</v>
          </cell>
          <cell r="E4584" t="str">
            <v>AC</v>
          </cell>
          <cell r="F4584" t="str">
            <v>EA</v>
          </cell>
          <cell r="G4584" t="str">
            <v>P</v>
          </cell>
          <cell r="H4584" t="str">
            <v>Standard</v>
          </cell>
          <cell r="I4584">
            <v>66.837</v>
          </cell>
          <cell r="J4584">
            <v>66.837</v>
          </cell>
        </row>
        <row r="4585">
          <cell r="B4585" t="str">
            <v>SHT0013292</v>
          </cell>
          <cell r="C4585" t="str">
            <v>装车小接头总成</v>
          </cell>
          <cell r="D4585" t="str">
            <v>H4</v>
          </cell>
          <cell r="E4585" t="str">
            <v>AC</v>
          </cell>
          <cell r="F4585" t="str">
            <v>EA</v>
          </cell>
          <cell r="G4585" t="str">
            <v>P</v>
          </cell>
          <cell r="H4585" t="str">
            <v>standard</v>
          </cell>
          <cell r="I4585">
            <v>4.77</v>
          </cell>
          <cell r="J4585">
            <v>4.77</v>
          </cell>
        </row>
        <row r="4586">
          <cell r="B4586" t="str">
            <v>SLT0000659</v>
          </cell>
          <cell r="C4586" t="str">
            <v>窄车长轴15座三排双人</v>
          </cell>
          <cell r="D4586" t="str">
            <v>骨架</v>
          </cell>
          <cell r="E4586" t="str">
            <v>AC</v>
          </cell>
          <cell r="F4586" t="str">
            <v>EA</v>
          </cell>
          <cell r="G4586" t="str">
            <v>P</v>
          </cell>
          <cell r="H4586" t="str">
            <v>standard</v>
          </cell>
          <cell r="I4586">
            <v>13.7956</v>
          </cell>
        </row>
        <row r="4587">
          <cell r="B4587" t="str">
            <v>SLT0000658</v>
          </cell>
          <cell r="C4587" t="str">
            <v>窄车长轴15座二排双人</v>
          </cell>
          <cell r="D4587" t="str">
            <v>骨架</v>
          </cell>
          <cell r="E4587" t="str">
            <v>AC</v>
          </cell>
          <cell r="F4587" t="str">
            <v>EA</v>
          </cell>
          <cell r="G4587" t="str">
            <v>P</v>
          </cell>
          <cell r="H4587" t="str">
            <v>standard</v>
          </cell>
          <cell r="I4587">
            <v>131.2542</v>
          </cell>
        </row>
        <row r="4588">
          <cell r="B4588" t="str">
            <v>SLT0000657</v>
          </cell>
          <cell r="C4588" t="str">
            <v>窄车长轴15座一排双人</v>
          </cell>
          <cell r="D4588" t="str">
            <v>骨架</v>
          </cell>
          <cell r="E4588" t="str">
            <v>AC</v>
          </cell>
          <cell r="F4588" t="str">
            <v>EA</v>
          </cell>
          <cell r="G4588" t="str">
            <v>P</v>
          </cell>
          <cell r="H4588" t="str">
            <v>standard</v>
          </cell>
          <cell r="I4588">
            <v>133.8768</v>
          </cell>
        </row>
        <row r="4589">
          <cell r="B4589" t="str">
            <v>SLT0000656</v>
          </cell>
          <cell r="C4589" t="str">
            <v>窄车加长14人一排三人座</v>
          </cell>
          <cell r="D4589" t="str">
            <v>骨架</v>
          </cell>
          <cell r="E4589" t="str">
            <v>AC</v>
          </cell>
          <cell r="F4589" t="str">
            <v>EA</v>
          </cell>
          <cell r="G4589" t="str">
            <v>P</v>
          </cell>
          <cell r="H4589" t="str">
            <v>standard</v>
          </cell>
          <cell r="I4589">
            <v>171.5073</v>
          </cell>
        </row>
        <row r="4590">
          <cell r="B4590" t="str">
            <v>SLT0000655</v>
          </cell>
          <cell r="C4590" t="str">
            <v>K1标准窄车一排三人座</v>
          </cell>
          <cell r="D4590" t="str">
            <v>加长14人</v>
          </cell>
          <cell r="E4590" t="str">
            <v>AC</v>
          </cell>
          <cell r="F4590" t="str">
            <v>EA</v>
          </cell>
          <cell r="G4590" t="str">
            <v>P</v>
          </cell>
          <cell r="H4590" t="str">
            <v>standard</v>
          </cell>
          <cell r="I4590">
            <v>36.82</v>
          </cell>
        </row>
        <row r="4591">
          <cell r="B4591" t="str">
            <v>SLT0000654</v>
          </cell>
          <cell r="C4591" t="str">
            <v>窄车加长14人二排单人座</v>
          </cell>
          <cell r="D4591" t="str">
            <v>骨架</v>
          </cell>
          <cell r="E4591" t="str">
            <v>AC</v>
          </cell>
          <cell r="F4591" t="str">
            <v>EA</v>
          </cell>
          <cell r="G4591" t="str">
            <v>P</v>
          </cell>
          <cell r="H4591" t="str">
            <v>standard</v>
          </cell>
          <cell r="I4591">
            <v>75.697</v>
          </cell>
        </row>
        <row r="4592">
          <cell r="B4592" t="str">
            <v>SLT0000653</v>
          </cell>
          <cell r="C4592" t="str">
            <v>K1窄车四排单人座</v>
          </cell>
          <cell r="D4592" t="str">
            <v>骨架</v>
          </cell>
          <cell r="E4592" t="str">
            <v>AC</v>
          </cell>
          <cell r="F4592" t="str">
            <v>EA</v>
          </cell>
          <cell r="G4592" t="str">
            <v>P</v>
          </cell>
          <cell r="H4592" t="str">
            <v>standard</v>
          </cell>
          <cell r="I4592">
            <v>68.7192</v>
          </cell>
        </row>
        <row r="4593">
          <cell r="B4593" t="str">
            <v>SLT0000651</v>
          </cell>
          <cell r="C4593" t="str">
            <v>K1侧翻背左（不带头枕）</v>
          </cell>
          <cell r="D4593" t="str">
            <v>骨架</v>
          </cell>
          <cell r="E4593" t="str">
            <v>AC</v>
          </cell>
          <cell r="F4593" t="str">
            <v>EA</v>
          </cell>
          <cell r="G4593" t="str">
            <v>P</v>
          </cell>
          <cell r="H4593" t="str">
            <v>standard</v>
          </cell>
          <cell r="I4593">
            <v>30.9337</v>
          </cell>
          <cell r="J4593">
            <v>30.933706</v>
          </cell>
        </row>
        <row r="4594">
          <cell r="B4594" t="str">
            <v>SLT0000648</v>
          </cell>
          <cell r="C4594" t="str">
            <v>窄车前旋转支架左无头枕</v>
          </cell>
          <cell r="D4594" t="str">
            <v>骨架</v>
          </cell>
          <cell r="E4594" t="str">
            <v>AC</v>
          </cell>
          <cell r="F4594" t="str">
            <v>EA</v>
          </cell>
          <cell r="G4594" t="str">
            <v>P</v>
          </cell>
          <cell r="H4594" t="str">
            <v>standard</v>
          </cell>
          <cell r="I4594">
            <v>13.2817</v>
          </cell>
          <cell r="J4594">
            <v>13.2817195781715</v>
          </cell>
        </row>
        <row r="4595">
          <cell r="B4595" t="str">
            <v>SHT0013330</v>
          </cell>
          <cell r="C4595" t="str">
            <v>副驾驶调角器总成</v>
          </cell>
          <cell r="D4595" t="str">
            <v>重汽T5-2.0翻折</v>
          </cell>
          <cell r="E4595" t="str">
            <v>AC</v>
          </cell>
          <cell r="F4595" t="str">
            <v>EA</v>
          </cell>
          <cell r="G4595" t="str">
            <v>P</v>
          </cell>
          <cell r="H4595" t="str">
            <v>standard</v>
          </cell>
          <cell r="I4595">
            <v>70.47811</v>
          </cell>
        </row>
        <row r="4596">
          <cell r="B4596" t="str">
            <v>SHT0013333</v>
          </cell>
          <cell r="C4596" t="str">
            <v>坐垫面套总成</v>
          </cell>
          <cell r="D4596" t="str">
            <v>重汽T5-2.0翻折</v>
          </cell>
          <cell r="E4596" t="str">
            <v>AC</v>
          </cell>
          <cell r="F4596" t="str">
            <v>EA</v>
          </cell>
          <cell r="G4596" t="str">
            <v>P</v>
          </cell>
          <cell r="H4596" t="str">
            <v>standard</v>
          </cell>
          <cell r="I4596">
            <v>57.6399</v>
          </cell>
        </row>
        <row r="4597">
          <cell r="B4597" t="str">
            <v>SHT0013152</v>
          </cell>
          <cell r="C4597" t="str">
            <v>副驾坐垫面套总成</v>
          </cell>
          <cell r="D4597" t="str">
            <v>重汽T5-1.0森织</v>
          </cell>
          <cell r="E4597" t="str">
            <v>AC</v>
          </cell>
          <cell r="F4597" t="str">
            <v>EA</v>
          </cell>
          <cell r="G4597" t="str">
            <v>P</v>
          </cell>
          <cell r="H4597" t="str">
            <v>standard</v>
          </cell>
          <cell r="I4597">
            <v>20.0575</v>
          </cell>
        </row>
        <row r="4598">
          <cell r="B4598" t="str">
            <v>SHT0013336</v>
          </cell>
          <cell r="C4598" t="str">
            <v>H6左侧扶手本体总成橙色</v>
          </cell>
        </row>
        <row r="4598">
          <cell r="E4598" t="str">
            <v>AC</v>
          </cell>
          <cell r="F4598" t="str">
            <v>Ea</v>
          </cell>
          <cell r="G4598" t="str">
            <v>P</v>
          </cell>
          <cell r="H4598" t="str">
            <v>standard</v>
          </cell>
          <cell r="I4598">
            <v>52.20778</v>
          </cell>
        </row>
        <row r="4599">
          <cell r="B4599" t="str">
            <v>SHT0013337</v>
          </cell>
          <cell r="C4599" t="str">
            <v>H6右侧扶手本体总成橙色</v>
          </cell>
        </row>
        <row r="4599">
          <cell r="E4599" t="str">
            <v>AC</v>
          </cell>
          <cell r="F4599" t="str">
            <v>Ea</v>
          </cell>
          <cell r="G4599" t="str">
            <v>P</v>
          </cell>
          <cell r="H4599" t="str">
            <v>standard</v>
          </cell>
          <cell r="I4599">
            <v>54.38138</v>
          </cell>
        </row>
        <row r="4600">
          <cell r="B4600" t="str">
            <v>SLT0000639</v>
          </cell>
          <cell r="C4600" t="str">
            <v>窄车加长14人二排双人座</v>
          </cell>
          <cell r="D4600" t="str">
            <v>骨架</v>
          </cell>
          <cell r="E4600" t="str">
            <v>AC</v>
          </cell>
          <cell r="F4600" t="str">
            <v>EA</v>
          </cell>
          <cell r="G4600" t="str">
            <v>P</v>
          </cell>
          <cell r="H4600" t="str">
            <v>standard</v>
          </cell>
          <cell r="I4600">
            <v>121.1071</v>
          </cell>
        </row>
        <row r="4601">
          <cell r="B4601" t="str">
            <v>SLT0000638</v>
          </cell>
          <cell r="C4601" t="str">
            <v>K1窄车二排双人联体背</v>
          </cell>
          <cell r="D4601" t="str">
            <v>骨架（带头枕扶手）三点式</v>
          </cell>
          <cell r="E4601" t="str">
            <v>AC</v>
          </cell>
          <cell r="F4601" t="str">
            <v>EA</v>
          </cell>
          <cell r="G4601" t="str">
            <v>P</v>
          </cell>
          <cell r="H4601" t="str">
            <v>standard</v>
          </cell>
          <cell r="I4601">
            <v>55.5716</v>
          </cell>
          <cell r="J4601">
            <v>55.571637</v>
          </cell>
        </row>
        <row r="4602">
          <cell r="B4602" t="str">
            <v>SLT0000637</v>
          </cell>
          <cell r="C4602" t="str">
            <v>K1窄车三排双人座</v>
          </cell>
          <cell r="D4602" t="str">
            <v>骨架</v>
          </cell>
          <cell r="E4602" t="str">
            <v>AC</v>
          </cell>
          <cell r="F4602" t="str">
            <v>EA</v>
          </cell>
          <cell r="G4602" t="str">
            <v>P</v>
          </cell>
          <cell r="H4602" t="str">
            <v>standard</v>
          </cell>
          <cell r="I4602">
            <v>119.2457</v>
          </cell>
        </row>
        <row r="4603">
          <cell r="B4603" t="str">
            <v>SLT0000636</v>
          </cell>
          <cell r="C4603" t="str">
            <v>窄车左舵二排三人座骨架</v>
          </cell>
          <cell r="D4603" t="str">
            <v>骨架</v>
          </cell>
          <cell r="E4603" t="str">
            <v>AC</v>
          </cell>
          <cell r="F4603" t="str">
            <v>EA</v>
          </cell>
          <cell r="G4603" t="str">
            <v>P</v>
          </cell>
          <cell r="H4603" t="str">
            <v>standard</v>
          </cell>
          <cell r="I4603">
            <v>128.5591</v>
          </cell>
        </row>
        <row r="4604">
          <cell r="B4604" t="str">
            <v>SLT0000635</v>
          </cell>
          <cell r="C4604" t="str">
            <v>窄车左舵一排三人座骨架</v>
          </cell>
          <cell r="D4604" t="str">
            <v>骨架</v>
          </cell>
          <cell r="E4604" t="str">
            <v>AC</v>
          </cell>
          <cell r="F4604" t="str">
            <v>EA</v>
          </cell>
          <cell r="G4604" t="str">
            <v>P</v>
          </cell>
          <cell r="H4604" t="str">
            <v>standard</v>
          </cell>
          <cell r="I4604">
            <v>130.0733</v>
          </cell>
        </row>
        <row r="4605">
          <cell r="B4605" t="str">
            <v>SLT0000634</v>
          </cell>
          <cell r="C4605" t="str">
            <v>G7-10人一排三人座</v>
          </cell>
          <cell r="D4605" t="str">
            <v>骨架</v>
          </cell>
          <cell r="E4605" t="str">
            <v>AC</v>
          </cell>
          <cell r="F4605" t="str">
            <v>EA</v>
          </cell>
          <cell r="G4605" t="str">
            <v>P</v>
          </cell>
          <cell r="H4605" t="str">
            <v>standard</v>
          </cell>
          <cell r="I4605">
            <v>103.5699</v>
          </cell>
        </row>
        <row r="4606">
          <cell r="B4606" t="str">
            <v>SLT0000631</v>
          </cell>
          <cell r="C4606" t="str">
            <v>窄体三排三人座(三点式）</v>
          </cell>
          <cell r="D4606" t="str">
            <v>骨架</v>
          </cell>
          <cell r="E4606" t="str">
            <v>AC</v>
          </cell>
          <cell r="F4606" t="str">
            <v>EA</v>
          </cell>
          <cell r="G4606" t="str">
            <v>P</v>
          </cell>
          <cell r="H4606" t="str">
            <v>standard</v>
          </cell>
          <cell r="I4606">
            <v>200.3864</v>
          </cell>
        </row>
        <row r="4607">
          <cell r="B4607" t="str">
            <v>SLT0000630</v>
          </cell>
          <cell r="C4607" t="str">
            <v>K1窄车左舵三排三人背</v>
          </cell>
          <cell r="D4607" t="str">
            <v>骨架-联体背（三点式）</v>
          </cell>
          <cell r="E4607" t="str">
            <v>AC</v>
          </cell>
          <cell r="F4607" t="str">
            <v>EA</v>
          </cell>
          <cell r="G4607" t="str">
            <v>P</v>
          </cell>
          <cell r="H4607" t="str">
            <v>standard</v>
          </cell>
          <cell r="I4607">
            <v>64.1602</v>
          </cell>
          <cell r="J4607">
            <v>64.160249</v>
          </cell>
        </row>
        <row r="4608">
          <cell r="B4608" t="str">
            <v>SLT0000625</v>
          </cell>
          <cell r="C4608" t="str">
            <v>标准窄车侧翻左座布套</v>
          </cell>
          <cell r="D4608" t="str">
            <v>K11.5</v>
          </cell>
          <cell r="E4608" t="str">
            <v>AC</v>
          </cell>
          <cell r="F4608" t="str">
            <v>EA</v>
          </cell>
          <cell r="G4608" t="str">
            <v>P</v>
          </cell>
          <cell r="H4608" t="str">
            <v>standard</v>
          </cell>
          <cell r="I4608">
            <v>0.0001</v>
          </cell>
        </row>
        <row r="4609">
          <cell r="B4609" t="str">
            <v>SHT0013364</v>
          </cell>
          <cell r="C4609" t="str">
            <v>翻转坐垫泡沫无纺布</v>
          </cell>
        </row>
        <row r="4609">
          <cell r="E4609" t="str">
            <v>AC</v>
          </cell>
          <cell r="F4609" t="str">
            <v>EA</v>
          </cell>
          <cell r="G4609" t="str">
            <v>P</v>
          </cell>
          <cell r="H4609" t="str">
            <v>standard</v>
          </cell>
          <cell r="I4609">
            <v>1.2097</v>
          </cell>
        </row>
        <row r="4610">
          <cell r="B4610" t="str">
            <v>SLT0000623</v>
          </cell>
          <cell r="C4610" t="str">
            <v>K1-G7翻滚</v>
          </cell>
          <cell r="D4610" t="str">
            <v>骨架</v>
          </cell>
          <cell r="E4610" t="str">
            <v>AC</v>
          </cell>
          <cell r="F4610" t="str">
            <v>EA</v>
          </cell>
          <cell r="G4610" t="str">
            <v>P</v>
          </cell>
          <cell r="H4610" t="str">
            <v>standard</v>
          </cell>
          <cell r="I4610">
            <v>48.1874</v>
          </cell>
        </row>
        <row r="4611">
          <cell r="B4611" t="str">
            <v>SLT0000622</v>
          </cell>
          <cell r="C4611" t="str">
            <v>K1-G7二排支腿</v>
          </cell>
          <cell r="D4611" t="str">
            <v>骨架</v>
          </cell>
          <cell r="E4611" t="str">
            <v>AC</v>
          </cell>
          <cell r="F4611" t="str">
            <v>EA</v>
          </cell>
          <cell r="G4611" t="str">
            <v>P</v>
          </cell>
          <cell r="H4611" t="str">
            <v>standard</v>
          </cell>
          <cell r="I4611">
            <v>18.9221</v>
          </cell>
        </row>
        <row r="4612">
          <cell r="B4612" t="str">
            <v>SLT0000621</v>
          </cell>
          <cell r="C4612" t="str">
            <v>K1-G7二排双人垫</v>
          </cell>
          <cell r="D4612" t="str">
            <v>骨架</v>
          </cell>
          <cell r="E4612" t="str">
            <v>AC</v>
          </cell>
          <cell r="F4612" t="str">
            <v>EA</v>
          </cell>
          <cell r="G4612" t="str">
            <v>P</v>
          </cell>
          <cell r="H4612" t="str">
            <v>standard</v>
          </cell>
          <cell r="I4612">
            <v>92.3843</v>
          </cell>
        </row>
        <row r="4613">
          <cell r="B4613" t="str">
            <v>SLT0000619</v>
          </cell>
          <cell r="C4613" t="str">
            <v>K1-G7一排支腿</v>
          </cell>
          <cell r="D4613" t="str">
            <v>骨架</v>
          </cell>
          <cell r="E4613" t="str">
            <v>AC</v>
          </cell>
          <cell r="F4613" t="str">
            <v>EA</v>
          </cell>
          <cell r="G4613" t="str">
            <v>P</v>
          </cell>
          <cell r="H4613" t="str">
            <v>standard</v>
          </cell>
          <cell r="I4613">
            <v>18.9221</v>
          </cell>
        </row>
        <row r="4614">
          <cell r="B4614" t="str">
            <v>SLT0000618</v>
          </cell>
          <cell r="C4614" t="str">
            <v>K1-G7一排双人垫</v>
          </cell>
          <cell r="D4614" t="str">
            <v>骨架</v>
          </cell>
          <cell r="E4614" t="str">
            <v>AC</v>
          </cell>
          <cell r="F4614" t="str">
            <v>EA</v>
          </cell>
          <cell r="G4614" t="str">
            <v>P</v>
          </cell>
          <cell r="H4614" t="str">
            <v>standard</v>
          </cell>
          <cell r="I4614">
            <v>89.9094</v>
          </cell>
        </row>
        <row r="4615">
          <cell r="B4615" t="str">
            <v>SLT0000615</v>
          </cell>
          <cell r="C4615" t="str">
            <v>G7铰链右（大）</v>
          </cell>
          <cell r="D4615" t="str">
            <v>骨架</v>
          </cell>
          <cell r="E4615" t="str">
            <v>AC</v>
          </cell>
          <cell r="F4615" t="str">
            <v>EA</v>
          </cell>
          <cell r="G4615" t="str">
            <v>P</v>
          </cell>
          <cell r="H4615" t="str">
            <v>standard</v>
          </cell>
          <cell r="I4615">
            <v>7.6</v>
          </cell>
        </row>
        <row r="4616">
          <cell r="B4616" t="str">
            <v>SLT0000614</v>
          </cell>
          <cell r="C4616" t="str">
            <v>G7铰链左(小)</v>
          </cell>
          <cell r="D4616" t="str">
            <v>骨架</v>
          </cell>
          <cell r="E4616" t="str">
            <v>AC</v>
          </cell>
          <cell r="F4616" t="str">
            <v>EA</v>
          </cell>
          <cell r="G4616" t="str">
            <v>P</v>
          </cell>
          <cell r="H4616" t="str">
            <v>standard</v>
          </cell>
          <cell r="I4616">
            <v>7.6195</v>
          </cell>
        </row>
        <row r="4617">
          <cell r="B4617" t="str">
            <v>SLT0000613</v>
          </cell>
          <cell r="C4617" t="str">
            <v>乘客第三排双人联5990</v>
          </cell>
          <cell r="D4617" t="str">
            <v>骨架连体5990</v>
          </cell>
          <cell r="E4617" t="str">
            <v>AC</v>
          </cell>
          <cell r="F4617" t="str">
            <v>EA</v>
          </cell>
          <cell r="G4617" t="str">
            <v>P</v>
          </cell>
          <cell r="H4617" t="str">
            <v>standard</v>
          </cell>
          <cell r="I4617">
            <v>138.3523</v>
          </cell>
        </row>
        <row r="4618">
          <cell r="B4618" t="str">
            <v>SHT0013407</v>
          </cell>
          <cell r="C4618" t="str">
            <v>2.0座椅右舵右侧罩壳</v>
          </cell>
          <cell r="D4618" t="str">
            <v>阻尼安全带锁扣</v>
          </cell>
          <cell r="E4618" t="str">
            <v>AC</v>
          </cell>
          <cell r="F4618" t="str">
            <v>Ea</v>
          </cell>
          <cell r="G4618" t="str">
            <v>P</v>
          </cell>
          <cell r="H4618" t="str">
            <v>standard</v>
          </cell>
          <cell r="I4618">
            <v>8.63016</v>
          </cell>
        </row>
        <row r="4619">
          <cell r="B4619" t="str">
            <v>SLT0000607</v>
          </cell>
          <cell r="C4619" t="str">
            <v>K1双人座骨架带折叠座</v>
          </cell>
          <cell r="D4619" t="str">
            <v>骨架</v>
          </cell>
          <cell r="E4619" t="str">
            <v>AC</v>
          </cell>
          <cell r="F4619" t="str">
            <v>EA</v>
          </cell>
          <cell r="G4619" t="str">
            <v>P</v>
          </cell>
          <cell r="H4619" t="str">
            <v>standard</v>
          </cell>
          <cell r="I4619">
            <v>117.8448</v>
          </cell>
        </row>
        <row r="4620">
          <cell r="B4620" t="str">
            <v>SLT0000606</v>
          </cell>
          <cell r="C4620" t="str">
            <v>K1窄车右后旋转支架</v>
          </cell>
        </row>
        <row r="4620">
          <cell r="E4620" t="str">
            <v>AC</v>
          </cell>
          <cell r="F4620" t="str">
            <v>EA</v>
          </cell>
          <cell r="G4620" t="str">
            <v>P</v>
          </cell>
          <cell r="H4620" t="str">
            <v>standard</v>
          </cell>
          <cell r="I4620">
            <v>20.7498</v>
          </cell>
        </row>
        <row r="4621">
          <cell r="B4621" t="str">
            <v>SHT0013431</v>
          </cell>
          <cell r="C4621" t="str">
            <v>驾驶员锁扣总成</v>
          </cell>
          <cell r="D4621" t="str">
            <v>重汽T5-1.0带报警</v>
          </cell>
          <cell r="E4621" t="str">
            <v>AC</v>
          </cell>
          <cell r="F4621" t="str">
            <v>EA</v>
          </cell>
          <cell r="G4621" t="str">
            <v>P</v>
          </cell>
          <cell r="H4621" t="str">
            <v>standard</v>
          </cell>
          <cell r="I4621">
            <v>13.8</v>
          </cell>
          <cell r="J4621">
            <v>13.8</v>
          </cell>
        </row>
        <row r="4622">
          <cell r="B4622" t="str">
            <v>SHT0013432</v>
          </cell>
          <cell r="C4622" t="str">
            <v>副驾驶员锁扣总成</v>
          </cell>
          <cell r="D4622" t="str">
            <v>重汽T5-1.0</v>
          </cell>
          <cell r="E4622" t="str">
            <v>AC</v>
          </cell>
          <cell r="F4622" t="str">
            <v>EA</v>
          </cell>
          <cell r="G4622" t="str">
            <v>P</v>
          </cell>
          <cell r="H4622" t="str">
            <v>standard</v>
          </cell>
          <cell r="I4622">
            <v>12.8</v>
          </cell>
          <cell r="J4622">
            <v>12.8</v>
          </cell>
        </row>
        <row r="4623">
          <cell r="B4623" t="str">
            <v>SLT0000599</v>
          </cell>
          <cell r="C4623" t="str">
            <v>1.5小侧翻窄车右前支架</v>
          </cell>
          <cell r="D4623" t="str">
            <v>骨架9人座左前支架</v>
          </cell>
          <cell r="E4623" t="str">
            <v>AC</v>
          </cell>
          <cell r="F4623" t="str">
            <v>EA</v>
          </cell>
          <cell r="G4623" t="str">
            <v>P</v>
          </cell>
          <cell r="H4623" t="str">
            <v>standard</v>
          </cell>
          <cell r="I4623">
            <v>11.4133</v>
          </cell>
        </row>
        <row r="4624">
          <cell r="B4624" t="str">
            <v>SHT0013492</v>
          </cell>
          <cell r="C4624" t="str">
            <v>TX机械腰托气路总成</v>
          </cell>
          <cell r="D4624" t="str">
            <v>Φ5*500</v>
          </cell>
          <cell r="E4624" t="str">
            <v>AC</v>
          </cell>
          <cell r="F4624" t="str">
            <v>EA</v>
          </cell>
          <cell r="G4624" t="str">
            <v>P</v>
          </cell>
          <cell r="H4624" t="str">
            <v>Standard</v>
          </cell>
          <cell r="I4624">
            <v>6.55</v>
          </cell>
          <cell r="J4624">
            <v>6.55</v>
          </cell>
        </row>
        <row r="4625">
          <cell r="B4625" t="str">
            <v>SHT0013504</v>
          </cell>
          <cell r="C4625" t="str">
            <v>驾驶员安全带总成</v>
          </cell>
          <cell r="D4625" t="str">
            <v>重汽汕德卡</v>
          </cell>
          <cell r="E4625" t="str">
            <v>AC</v>
          </cell>
          <cell r="F4625" t="str">
            <v>EA</v>
          </cell>
          <cell r="G4625" t="str">
            <v>P</v>
          </cell>
          <cell r="H4625" t="str">
            <v>standard</v>
          </cell>
          <cell r="I4625">
            <v>31</v>
          </cell>
          <cell r="J4625">
            <v>31</v>
          </cell>
        </row>
        <row r="4626">
          <cell r="B4626" t="str">
            <v>SHT0013505</v>
          </cell>
          <cell r="C4626" t="str">
            <v>副驾驶员安全带总成</v>
          </cell>
          <cell r="D4626" t="str">
            <v>重汽汕德卡</v>
          </cell>
          <cell r="E4626" t="str">
            <v>AC</v>
          </cell>
          <cell r="F4626" t="str">
            <v>EA</v>
          </cell>
          <cell r="G4626" t="str">
            <v>P</v>
          </cell>
          <cell r="H4626" t="str">
            <v>standard</v>
          </cell>
          <cell r="I4626">
            <v>31</v>
          </cell>
          <cell r="J4626">
            <v>31</v>
          </cell>
        </row>
        <row r="4627">
          <cell r="B4627" t="str">
            <v>SHT0013595</v>
          </cell>
          <cell r="C4627" t="str">
            <v>驾驶员靠背面套总成</v>
          </cell>
          <cell r="D4627" t="str">
            <v>超纤PVC通风双扶手181</v>
          </cell>
          <cell r="E4627" t="str">
            <v>AC</v>
          </cell>
          <cell r="F4627" t="str">
            <v>EA</v>
          </cell>
          <cell r="G4627" t="str">
            <v>P</v>
          </cell>
          <cell r="H4627" t="str">
            <v>standard</v>
          </cell>
          <cell r="I4627">
            <v>0.0001</v>
          </cell>
        </row>
        <row r="4628">
          <cell r="B4628" t="str">
            <v>SHT0013596</v>
          </cell>
          <cell r="C4628" t="str">
            <v>驾驶员靠背面套总成</v>
          </cell>
          <cell r="D4628" t="str">
            <v>超纤PVC双扶手183</v>
          </cell>
          <cell r="E4628" t="str">
            <v>AC</v>
          </cell>
          <cell r="F4628" t="str">
            <v>EA</v>
          </cell>
          <cell r="G4628" t="str">
            <v>P</v>
          </cell>
          <cell r="H4628" t="str">
            <v>standard</v>
          </cell>
          <cell r="I4628">
            <v>0.0001</v>
          </cell>
        </row>
        <row r="4629">
          <cell r="B4629" t="str">
            <v>SHT0013597</v>
          </cell>
          <cell r="C4629" t="str">
            <v>副驾驶员靠背面套总成</v>
          </cell>
          <cell r="D4629" t="str">
            <v>超纤PVC双扶手182</v>
          </cell>
          <cell r="E4629" t="str">
            <v>AC</v>
          </cell>
          <cell r="F4629" t="str">
            <v>EA</v>
          </cell>
          <cell r="G4629" t="str">
            <v>P</v>
          </cell>
          <cell r="H4629" t="str">
            <v>standard</v>
          </cell>
          <cell r="I4629">
            <v>0.0001</v>
          </cell>
        </row>
        <row r="4630">
          <cell r="B4630" t="str">
            <v>SHT0013598</v>
          </cell>
          <cell r="C4630" t="str">
            <v>副驾驶员靠背面套总成</v>
          </cell>
          <cell r="D4630" t="str">
            <v>超纤PVC双扶手184</v>
          </cell>
          <cell r="E4630" t="str">
            <v>AC</v>
          </cell>
          <cell r="F4630" t="str">
            <v>EA</v>
          </cell>
          <cell r="G4630" t="str">
            <v>P</v>
          </cell>
          <cell r="H4630" t="str">
            <v>standard</v>
          </cell>
          <cell r="I4630">
            <v>0.0001</v>
          </cell>
        </row>
        <row r="4631">
          <cell r="B4631" t="str">
            <v>SHT0013599</v>
          </cell>
          <cell r="C4631" t="str">
            <v>副驾驶员靠背面套总成</v>
          </cell>
          <cell r="D4631" t="str">
            <v>超纤PVC无扶手192</v>
          </cell>
          <cell r="E4631" t="str">
            <v>AC</v>
          </cell>
          <cell r="F4631" t="str">
            <v>EA</v>
          </cell>
          <cell r="G4631" t="str">
            <v>P</v>
          </cell>
          <cell r="H4631" t="str">
            <v>standard</v>
          </cell>
          <cell r="I4631">
            <v>0.0001</v>
          </cell>
        </row>
        <row r="4632">
          <cell r="B4632" t="str">
            <v>SHT0013600</v>
          </cell>
          <cell r="C4632" t="str">
            <v>副驾驶员靠背面套总成</v>
          </cell>
          <cell r="D4632" t="str">
            <v>超纤PVC双扶手185</v>
          </cell>
          <cell r="E4632" t="str">
            <v>AC</v>
          </cell>
          <cell r="F4632" t="str">
            <v>EA</v>
          </cell>
          <cell r="G4632" t="str">
            <v>P</v>
          </cell>
          <cell r="H4632" t="str">
            <v>standard</v>
          </cell>
          <cell r="I4632">
            <v>0.0001</v>
          </cell>
        </row>
        <row r="4633">
          <cell r="B4633" t="str">
            <v>SHT0013601</v>
          </cell>
          <cell r="C4633" t="str">
            <v>坐垫面套总成</v>
          </cell>
          <cell r="D4633" t="str">
            <v>汕德卡超纤PVC</v>
          </cell>
          <cell r="E4633" t="str">
            <v>AC</v>
          </cell>
          <cell r="F4633" t="str">
            <v>EA</v>
          </cell>
          <cell r="G4633" t="str">
            <v>P</v>
          </cell>
          <cell r="H4633" t="str">
            <v>standard</v>
          </cell>
          <cell r="I4633">
            <v>0.0001</v>
          </cell>
        </row>
        <row r="4634">
          <cell r="B4634" t="str">
            <v>SHT0013602</v>
          </cell>
          <cell r="C4634" t="str">
            <v>坐垫面套总成</v>
          </cell>
          <cell r="D4634" t="str">
            <v>汕德卡超纤PVC翻折</v>
          </cell>
          <cell r="E4634" t="str">
            <v>AC</v>
          </cell>
          <cell r="F4634" t="str">
            <v>EA</v>
          </cell>
          <cell r="G4634" t="str">
            <v>P</v>
          </cell>
          <cell r="H4634" t="str">
            <v>standard</v>
          </cell>
          <cell r="I4634">
            <v>99.57</v>
          </cell>
          <cell r="J4634">
            <v>99.57</v>
          </cell>
        </row>
        <row r="4635">
          <cell r="B4635" t="str">
            <v>SHT0013603</v>
          </cell>
          <cell r="C4635" t="str">
            <v>坐垫面套总成</v>
          </cell>
          <cell r="D4635" t="str">
            <v>织物PVC翻折</v>
          </cell>
          <cell r="E4635" t="str">
            <v>AC</v>
          </cell>
          <cell r="F4635" t="str">
            <v>EA</v>
          </cell>
          <cell r="G4635" t="str">
            <v>P</v>
          </cell>
          <cell r="H4635" t="str">
            <v>standard</v>
          </cell>
          <cell r="I4635">
            <v>0.0001</v>
          </cell>
        </row>
        <row r="4636">
          <cell r="B4636" t="str">
            <v>SHT0013604</v>
          </cell>
          <cell r="C4636" t="str">
            <v>坐垫面套总成</v>
          </cell>
          <cell r="D4636" t="str">
            <v>汕德卡翻折超纤PVC</v>
          </cell>
          <cell r="E4636" t="str">
            <v>AC</v>
          </cell>
          <cell r="F4636" t="str">
            <v>EA</v>
          </cell>
          <cell r="G4636" t="str">
            <v>P</v>
          </cell>
          <cell r="H4636" t="str">
            <v>standard</v>
          </cell>
          <cell r="I4636">
            <v>0.0001</v>
          </cell>
        </row>
        <row r="4637">
          <cell r="B4637" t="str">
            <v>SHT0013615</v>
          </cell>
          <cell r="C4637" t="str">
            <v>汕德卡驾驶员座椅说明书</v>
          </cell>
        </row>
        <row r="4637">
          <cell r="E4637" t="str">
            <v>AC</v>
          </cell>
          <cell r="F4637" t="str">
            <v>EA</v>
          </cell>
          <cell r="G4637" t="str">
            <v>P</v>
          </cell>
          <cell r="H4637" t="str">
            <v>standard</v>
          </cell>
          <cell r="I4637">
            <v>0.28</v>
          </cell>
          <cell r="J4637">
            <v>0.28</v>
          </cell>
        </row>
        <row r="4638">
          <cell r="B4638" t="str">
            <v>SHT0013616</v>
          </cell>
          <cell r="C4638" t="str">
            <v>汕德卡高配副驾座椅说明书</v>
          </cell>
        </row>
        <row r="4638">
          <cell r="E4638" t="str">
            <v>AC</v>
          </cell>
          <cell r="F4638" t="str">
            <v>EA</v>
          </cell>
          <cell r="G4638" t="str">
            <v>P</v>
          </cell>
          <cell r="H4638" t="str">
            <v>standard</v>
          </cell>
          <cell r="I4638">
            <v>0.28</v>
          </cell>
          <cell r="J4638">
            <v>0.28</v>
          </cell>
        </row>
        <row r="4639">
          <cell r="B4639" t="str">
            <v>SHT0013617</v>
          </cell>
          <cell r="C4639" t="str">
            <v>副驾驶员座椅说明书</v>
          </cell>
          <cell r="D4639" t="str">
            <v>汕德卡气弹簧升降</v>
          </cell>
          <cell r="E4639" t="str">
            <v>AC</v>
          </cell>
          <cell r="F4639" t="str">
            <v>EA</v>
          </cell>
          <cell r="G4639" t="str">
            <v>P</v>
          </cell>
          <cell r="H4639" t="str">
            <v>standard</v>
          </cell>
          <cell r="I4639">
            <v>0.28</v>
          </cell>
          <cell r="J4639">
            <v>0.28</v>
          </cell>
        </row>
        <row r="4640">
          <cell r="B4640" t="str">
            <v>SHT0013627</v>
          </cell>
          <cell r="C4640" t="str">
            <v>驾驶员靠背面套总成</v>
          </cell>
          <cell r="D4640" t="str">
            <v>重汽T5-1.0旷达超纤+PVC</v>
          </cell>
          <cell r="E4640" t="str">
            <v>AC</v>
          </cell>
          <cell r="F4640" t="str">
            <v>EA</v>
          </cell>
          <cell r="G4640" t="str">
            <v>P</v>
          </cell>
          <cell r="H4640" t="str">
            <v>standard</v>
          </cell>
          <cell r="I4640">
            <v>0.0001</v>
          </cell>
        </row>
        <row r="4641">
          <cell r="B4641" t="str">
            <v>SHT0013628</v>
          </cell>
          <cell r="C4641" t="str">
            <v>驾驶员靠背面套总成</v>
          </cell>
          <cell r="D4641" t="str">
            <v>重汽T5-1.0旷达织物+PVC</v>
          </cell>
          <cell r="E4641" t="str">
            <v>AC</v>
          </cell>
          <cell r="F4641" t="str">
            <v>EA</v>
          </cell>
          <cell r="G4641" t="str">
            <v>P</v>
          </cell>
          <cell r="H4641" t="str">
            <v>standard</v>
          </cell>
          <cell r="I4641">
            <v>0.0001</v>
          </cell>
        </row>
        <row r="4642">
          <cell r="B4642" t="str">
            <v>SHT0013629</v>
          </cell>
          <cell r="C4642" t="str">
            <v>驾驶员靠背面套总成</v>
          </cell>
          <cell r="D4642" t="str">
            <v>重汽1.0整体靠背旷达</v>
          </cell>
          <cell r="E4642" t="str">
            <v>AC</v>
          </cell>
          <cell r="F4642" t="str">
            <v>EA</v>
          </cell>
          <cell r="G4642" t="str">
            <v>P</v>
          </cell>
          <cell r="H4642" t="str">
            <v>standard</v>
          </cell>
          <cell r="I4642">
            <v>0.0001</v>
          </cell>
        </row>
        <row r="4643">
          <cell r="B4643" t="str">
            <v>SHT0013630</v>
          </cell>
          <cell r="C4643" t="str">
            <v>靠背面套总成</v>
          </cell>
          <cell r="D4643" t="str">
            <v>重汽T5-1.0旷达超纤+PVC</v>
          </cell>
          <cell r="E4643" t="str">
            <v>AC</v>
          </cell>
          <cell r="F4643" t="str">
            <v>EA</v>
          </cell>
          <cell r="G4643" t="str">
            <v>P</v>
          </cell>
          <cell r="H4643" t="str">
            <v>standard</v>
          </cell>
          <cell r="I4643">
            <v>0.0001</v>
          </cell>
        </row>
        <row r="4644">
          <cell r="B4644" t="str">
            <v>SHT0013631</v>
          </cell>
          <cell r="C4644" t="str">
            <v>靠背面套总成</v>
          </cell>
          <cell r="D4644" t="str">
            <v>重汽T5-1.0旷达织物+PVC</v>
          </cell>
          <cell r="E4644" t="str">
            <v>AC</v>
          </cell>
          <cell r="F4644" t="str">
            <v>EA</v>
          </cell>
          <cell r="G4644" t="str">
            <v>P</v>
          </cell>
          <cell r="H4644" t="str">
            <v>standard</v>
          </cell>
          <cell r="I4644">
            <v>0.0001</v>
          </cell>
        </row>
        <row r="4645">
          <cell r="B4645" t="str">
            <v>SHT0013632</v>
          </cell>
          <cell r="C4645" t="str">
            <v>副驾驶员靠背面套总成</v>
          </cell>
          <cell r="D4645" t="str">
            <v>重汽1.0整体靠背旷达</v>
          </cell>
          <cell r="E4645" t="str">
            <v>AC</v>
          </cell>
          <cell r="F4645" t="str">
            <v>EA</v>
          </cell>
          <cell r="G4645" t="str">
            <v>P</v>
          </cell>
          <cell r="H4645" t="str">
            <v>standard</v>
          </cell>
          <cell r="I4645">
            <v>0.0001</v>
          </cell>
        </row>
        <row r="4646">
          <cell r="B4646" t="str">
            <v>SHT0013633</v>
          </cell>
          <cell r="C4646" t="str">
            <v>坐垫面套总成</v>
          </cell>
          <cell r="D4646" t="str">
            <v>重汽1.0旷达超纤PVC</v>
          </cell>
          <cell r="E4646" t="str">
            <v>AC</v>
          </cell>
          <cell r="F4646" t="str">
            <v>EA</v>
          </cell>
          <cell r="G4646" t="str">
            <v>P</v>
          </cell>
          <cell r="H4646" t="str">
            <v>standard</v>
          </cell>
          <cell r="I4646">
            <v>0.0001</v>
          </cell>
        </row>
        <row r="4647">
          <cell r="B4647" t="str">
            <v>SHT0013634</v>
          </cell>
          <cell r="C4647" t="str">
            <v>坐垫面套总成</v>
          </cell>
          <cell r="D4647" t="str">
            <v>重汽1.0旷达织物PVC</v>
          </cell>
          <cell r="E4647" t="str">
            <v>AC</v>
          </cell>
          <cell r="F4647" t="str">
            <v>EA</v>
          </cell>
          <cell r="G4647" t="str">
            <v>P</v>
          </cell>
          <cell r="H4647" t="str">
            <v>standard</v>
          </cell>
          <cell r="I4647">
            <v>0.0001</v>
          </cell>
        </row>
        <row r="4648">
          <cell r="B4648" t="str">
            <v>SHT0013635</v>
          </cell>
          <cell r="C4648" t="str">
            <v>副驾坐垫面套总成</v>
          </cell>
          <cell r="D4648" t="str">
            <v>重汽1.0整体靠背旷达</v>
          </cell>
          <cell r="E4648" t="str">
            <v>AC</v>
          </cell>
          <cell r="F4648" t="str">
            <v>EA</v>
          </cell>
          <cell r="G4648" t="str">
            <v>P</v>
          </cell>
          <cell r="H4648" t="str">
            <v>standard</v>
          </cell>
          <cell r="I4648">
            <v>0.0001</v>
          </cell>
        </row>
        <row r="4649">
          <cell r="B4649" t="str">
            <v>SHT0013636</v>
          </cell>
          <cell r="C4649" t="str">
            <v>坐垫面套总成</v>
          </cell>
          <cell r="D4649" t="str">
            <v>重汽T5-1.0旷达超纤PVC</v>
          </cell>
          <cell r="E4649" t="str">
            <v>AC</v>
          </cell>
          <cell r="F4649" t="str">
            <v>EA</v>
          </cell>
          <cell r="G4649" t="str">
            <v>P</v>
          </cell>
          <cell r="H4649" t="str">
            <v>standard</v>
          </cell>
          <cell r="I4649">
            <v>0.0001</v>
          </cell>
        </row>
        <row r="4650">
          <cell r="B4650" t="str">
            <v>SHT0013637</v>
          </cell>
          <cell r="C4650" t="str">
            <v>坐垫面套总成</v>
          </cell>
          <cell r="D4650" t="str">
            <v>重汽T5-1.0旷达织物PVC</v>
          </cell>
          <cell r="E4650" t="str">
            <v>AC</v>
          </cell>
          <cell r="F4650" t="str">
            <v>EA</v>
          </cell>
          <cell r="G4650" t="str">
            <v>P</v>
          </cell>
          <cell r="H4650" t="str">
            <v>standard</v>
          </cell>
          <cell r="I4650">
            <v>0.0001</v>
          </cell>
        </row>
        <row r="4651">
          <cell r="B4651" t="str">
            <v>SHT0013639</v>
          </cell>
          <cell r="C4651" t="str">
            <v>头枕面套总成</v>
          </cell>
          <cell r="D4651" t="str">
            <v>重汽T5-1.0旷达PVC</v>
          </cell>
          <cell r="E4651" t="str">
            <v>AC</v>
          </cell>
          <cell r="F4651" t="str">
            <v>EA</v>
          </cell>
          <cell r="G4651" t="str">
            <v>P</v>
          </cell>
          <cell r="H4651" t="str">
            <v>standard</v>
          </cell>
          <cell r="I4651">
            <v>0.0001</v>
          </cell>
        </row>
        <row r="4652">
          <cell r="B4652" t="str">
            <v>SHT0013642</v>
          </cell>
          <cell r="C4652" t="str">
            <v>1.0机械驾驶员说明书</v>
          </cell>
        </row>
        <row r="4652">
          <cell r="E4652" t="str">
            <v>AC</v>
          </cell>
          <cell r="F4652" t="str">
            <v>EA</v>
          </cell>
          <cell r="G4652" t="str">
            <v>P</v>
          </cell>
          <cell r="H4652" t="str">
            <v>standard</v>
          </cell>
          <cell r="I4652">
            <v>0.28</v>
          </cell>
          <cell r="J4652">
            <v>0.28</v>
          </cell>
        </row>
        <row r="4653">
          <cell r="B4653" t="str">
            <v>SHT0013643</v>
          </cell>
          <cell r="C4653" t="str">
            <v>1.0机械副驾驶员说明书</v>
          </cell>
        </row>
        <row r="4653">
          <cell r="E4653" t="str">
            <v>AC</v>
          </cell>
          <cell r="F4653" t="str">
            <v>EA</v>
          </cell>
          <cell r="G4653" t="str">
            <v>P</v>
          </cell>
          <cell r="H4653" t="str">
            <v>standard</v>
          </cell>
          <cell r="I4653">
            <v>0.28</v>
          </cell>
          <cell r="J4653">
            <v>0.28</v>
          </cell>
        </row>
        <row r="4654">
          <cell r="B4654" t="str">
            <v>SHT0013644</v>
          </cell>
          <cell r="C4654" t="str">
            <v>1.0气囊驾驶员说明书</v>
          </cell>
        </row>
        <row r="4654">
          <cell r="E4654" t="str">
            <v>AC</v>
          </cell>
          <cell r="F4654" t="str">
            <v>EA</v>
          </cell>
          <cell r="G4654" t="str">
            <v>P</v>
          </cell>
          <cell r="H4654" t="str">
            <v>standard</v>
          </cell>
          <cell r="I4654">
            <v>0.28</v>
          </cell>
          <cell r="J4654">
            <v>0.28</v>
          </cell>
        </row>
        <row r="4655">
          <cell r="B4655" t="str">
            <v>SHT0013645</v>
          </cell>
          <cell r="C4655" t="str">
            <v>1.0气囊副驾驶员说明书</v>
          </cell>
        </row>
        <row r="4655">
          <cell r="E4655" t="str">
            <v>AC</v>
          </cell>
          <cell r="F4655" t="str">
            <v>EA</v>
          </cell>
          <cell r="G4655" t="str">
            <v>P</v>
          </cell>
          <cell r="H4655" t="str">
            <v>standard</v>
          </cell>
          <cell r="I4655">
            <v>0.28</v>
          </cell>
          <cell r="J4655">
            <v>0.28</v>
          </cell>
        </row>
        <row r="4656">
          <cell r="B4656" t="str">
            <v>SLT0000537</v>
          </cell>
          <cell r="C4656" t="str">
            <v>K1宽车右后旋转支架总成</v>
          </cell>
        </row>
        <row r="4656">
          <cell r="E4656" t="str">
            <v>AC</v>
          </cell>
          <cell r="F4656" t="str">
            <v>EA</v>
          </cell>
          <cell r="G4656" t="str">
            <v>P</v>
          </cell>
          <cell r="H4656" t="str">
            <v>standard</v>
          </cell>
          <cell r="I4656">
            <v>20.7554</v>
          </cell>
        </row>
        <row r="4657">
          <cell r="B4657" t="str">
            <v>SLT0000536</v>
          </cell>
          <cell r="C4657" t="str">
            <v>K1侧翻座（右）</v>
          </cell>
          <cell r="D4657" t="str">
            <v>骨架</v>
          </cell>
          <cell r="E4657" t="str">
            <v>AC</v>
          </cell>
          <cell r="F4657" t="str">
            <v>EA</v>
          </cell>
          <cell r="G4657" t="str">
            <v>P</v>
          </cell>
          <cell r="H4657" t="str">
            <v>standard</v>
          </cell>
          <cell r="I4657">
            <v>45.3024</v>
          </cell>
          <cell r="J4657">
            <v>45.3023931623932</v>
          </cell>
        </row>
        <row r="4658">
          <cell r="B4658" t="str">
            <v>SLT0000531</v>
          </cell>
          <cell r="C4658" t="str">
            <v>K1前悬转支架右宽车</v>
          </cell>
          <cell r="D4658" t="str">
            <v>骨架</v>
          </cell>
          <cell r="E4658" t="str">
            <v>AC</v>
          </cell>
          <cell r="F4658" t="str">
            <v>EA</v>
          </cell>
          <cell r="G4658" t="str">
            <v>P</v>
          </cell>
          <cell r="H4658" t="str">
            <v>standard</v>
          </cell>
          <cell r="I4658">
            <v>10.4655</v>
          </cell>
          <cell r="J4658">
            <v>10.4655288039072</v>
          </cell>
        </row>
        <row r="4659">
          <cell r="B4659" t="str">
            <v>SHT0013663</v>
          </cell>
          <cell r="C4659" t="str">
            <v>副驾靠背骨架焊接总成</v>
          </cell>
          <cell r="D4659" t="str">
            <v>重汽T5-2.0无扶手</v>
          </cell>
          <cell r="E4659" t="str">
            <v>AC</v>
          </cell>
          <cell r="F4659" t="str">
            <v>EA</v>
          </cell>
          <cell r="G4659" t="str">
            <v>P</v>
          </cell>
          <cell r="H4659" t="str">
            <v>standard</v>
          </cell>
          <cell r="I4659">
            <v>61.87</v>
          </cell>
          <cell r="J4659">
            <v>61.87</v>
          </cell>
        </row>
        <row r="4660">
          <cell r="B4660" t="str">
            <v>SLT0000529</v>
          </cell>
          <cell r="C4660" t="str">
            <v>K1侧翻罩壳（右内）被动</v>
          </cell>
          <cell r="D4660" t="str">
            <v>注塑件</v>
          </cell>
          <cell r="E4660" t="str">
            <v>AC</v>
          </cell>
          <cell r="F4660" t="str">
            <v>EA</v>
          </cell>
          <cell r="G4660" t="str">
            <v>P</v>
          </cell>
          <cell r="H4660" t="str">
            <v>standard</v>
          </cell>
          <cell r="I4660">
            <v>2.5529</v>
          </cell>
        </row>
        <row r="4661">
          <cell r="B4661" t="str">
            <v>SHT0013664</v>
          </cell>
          <cell r="C4661" t="str">
            <v>副驾驶员靠背骨架焊接总成</v>
          </cell>
          <cell r="D4661" t="str">
            <v>重汽2.0双扶手无侧翼钢丝</v>
          </cell>
          <cell r="E4661" t="str">
            <v>AC</v>
          </cell>
          <cell r="F4661" t="str">
            <v>EA</v>
          </cell>
          <cell r="G4661" t="str">
            <v>P</v>
          </cell>
          <cell r="H4661" t="str">
            <v>standard</v>
          </cell>
          <cell r="I4661">
            <v>67.72</v>
          </cell>
          <cell r="J4661">
            <v>67.72</v>
          </cell>
        </row>
        <row r="4662">
          <cell r="B4662" t="str">
            <v>SLT0000527</v>
          </cell>
          <cell r="C4662" t="str">
            <v>K1侧翻把手（右）</v>
          </cell>
        </row>
        <row r="4662">
          <cell r="E4662" t="str">
            <v>AC</v>
          </cell>
          <cell r="F4662" t="str">
            <v>EA</v>
          </cell>
          <cell r="G4662" t="str">
            <v>P</v>
          </cell>
          <cell r="H4662" t="str">
            <v>standard</v>
          </cell>
          <cell r="I4662">
            <v>2.8291</v>
          </cell>
        </row>
        <row r="4663">
          <cell r="B4663" t="str">
            <v>SHT0013665</v>
          </cell>
          <cell r="C4663" t="str">
            <v>副司机靠背骨架焊接总成</v>
          </cell>
          <cell r="D4663" t="str">
            <v>汕德卡2.0翻折带左扶手</v>
          </cell>
          <cell r="E4663" t="str">
            <v>AC</v>
          </cell>
          <cell r="F4663" t="str">
            <v>EA</v>
          </cell>
          <cell r="G4663" t="str">
            <v>P</v>
          </cell>
          <cell r="H4663" t="str">
            <v>standard</v>
          </cell>
          <cell r="I4663">
            <v>63.3</v>
          </cell>
          <cell r="J4663">
            <v>63.3</v>
          </cell>
        </row>
        <row r="4664">
          <cell r="B4664" t="str">
            <v>SLT0000524</v>
          </cell>
          <cell r="C4664" t="str">
            <v>K1宽车左后旋转支架总成</v>
          </cell>
        </row>
        <row r="4664">
          <cell r="E4664" t="str">
            <v>AC</v>
          </cell>
          <cell r="F4664" t="str">
            <v>EA</v>
          </cell>
          <cell r="G4664" t="str">
            <v>P</v>
          </cell>
          <cell r="H4664" t="str">
            <v>standard</v>
          </cell>
          <cell r="I4664">
            <v>20.7554</v>
          </cell>
        </row>
        <row r="4665">
          <cell r="B4665" t="str">
            <v>SLT0000523</v>
          </cell>
          <cell r="C4665" t="str">
            <v>K1座椅固定挂钩（宽钩）</v>
          </cell>
        </row>
        <row r="4665">
          <cell r="E4665" t="str">
            <v>AC</v>
          </cell>
          <cell r="F4665" t="str">
            <v>EA</v>
          </cell>
          <cell r="G4665" t="str">
            <v>P</v>
          </cell>
          <cell r="H4665" t="str">
            <v>standard</v>
          </cell>
          <cell r="I4665">
            <v>2.212</v>
          </cell>
          <cell r="J4665">
            <v>2.212</v>
          </cell>
        </row>
        <row r="4666">
          <cell r="B4666" t="str">
            <v>SLT0000522</v>
          </cell>
          <cell r="C4666" t="str">
            <v>K1侧翻挂钩支架</v>
          </cell>
        </row>
        <row r="4666">
          <cell r="E4666" t="str">
            <v>AC</v>
          </cell>
          <cell r="F4666" t="str">
            <v>EA</v>
          </cell>
          <cell r="G4666" t="str">
            <v>P</v>
          </cell>
          <cell r="H4666" t="str">
            <v>standard</v>
          </cell>
          <cell r="I4666">
            <v>0.7</v>
          </cell>
        </row>
        <row r="4667">
          <cell r="B4667" t="str">
            <v>SHT0013262</v>
          </cell>
          <cell r="C4667" t="str">
            <v>副驾底座模块化总成</v>
          </cell>
          <cell r="D4667" t="str">
            <v>汕德卡-2.0</v>
          </cell>
          <cell r="E4667" t="str">
            <v>AC</v>
          </cell>
          <cell r="F4667" t="str">
            <v>EA</v>
          </cell>
          <cell r="G4667" t="str">
            <v>P</v>
          </cell>
          <cell r="H4667" t="str">
            <v>standard</v>
          </cell>
          <cell r="I4667">
            <v>692.45046</v>
          </cell>
        </row>
        <row r="4668">
          <cell r="B4668" t="str">
            <v>SLT0000521</v>
          </cell>
          <cell r="C4668" t="str">
            <v>K1侧围挂钩</v>
          </cell>
        </row>
        <row r="4668">
          <cell r="E4668" t="str">
            <v>AC</v>
          </cell>
          <cell r="F4668" t="str">
            <v>EA</v>
          </cell>
          <cell r="G4668" t="str">
            <v>P</v>
          </cell>
          <cell r="H4668" t="str">
            <v>standard</v>
          </cell>
          <cell r="I4668">
            <v>0.4439</v>
          </cell>
        </row>
        <row r="4669">
          <cell r="B4669" t="str">
            <v>SHT0013247</v>
          </cell>
          <cell r="C4669" t="str">
            <v>副驾驶调角器右罩壳</v>
          </cell>
          <cell r="D4669" t="str">
            <v>L6000</v>
          </cell>
          <cell r="E4669" t="str">
            <v>NA</v>
          </cell>
          <cell r="F4669" t="str">
            <v>EA</v>
          </cell>
          <cell r="G4669" t="str">
            <v>P</v>
          </cell>
          <cell r="H4669" t="str">
            <v>Standard</v>
          </cell>
          <cell r="I4669">
            <v>5.6884</v>
          </cell>
        </row>
        <row r="4670">
          <cell r="B4670" t="str">
            <v>SHT0013246</v>
          </cell>
          <cell r="C4670" t="str">
            <v>副驾驶调角器左罩壳</v>
          </cell>
          <cell r="D4670" t="str">
            <v>L6000</v>
          </cell>
          <cell r="E4670" t="str">
            <v>NA</v>
          </cell>
          <cell r="F4670" t="str">
            <v>EA</v>
          </cell>
          <cell r="G4670" t="str">
            <v>P</v>
          </cell>
          <cell r="H4670" t="str">
            <v>Standard</v>
          </cell>
          <cell r="I4670">
            <v>5.6884</v>
          </cell>
        </row>
        <row r="4671">
          <cell r="B4671" t="str">
            <v>SHT0013245</v>
          </cell>
          <cell r="C4671" t="str">
            <v>刚度调节手轮防护罩</v>
          </cell>
        </row>
        <row r="4671">
          <cell r="E4671" t="str">
            <v>AC</v>
          </cell>
          <cell r="F4671" t="str">
            <v>EA</v>
          </cell>
          <cell r="G4671" t="str">
            <v>P</v>
          </cell>
          <cell r="H4671" t="str">
            <v>Standard</v>
          </cell>
          <cell r="I4671">
            <v>0.72</v>
          </cell>
          <cell r="J4671">
            <v>0.72</v>
          </cell>
        </row>
        <row r="4672">
          <cell r="B4672" t="str">
            <v>SHT0013748</v>
          </cell>
          <cell r="C4672" t="str">
            <v>X3000速降按钮L5000标识</v>
          </cell>
        </row>
        <row r="4672">
          <cell r="E4672" t="str">
            <v>AC</v>
          </cell>
          <cell r="F4672" t="str">
            <v>Ea</v>
          </cell>
          <cell r="G4672" t="str">
            <v>P</v>
          </cell>
          <cell r="H4672" t="str">
            <v>Standard</v>
          </cell>
          <cell r="I4672">
            <v>0.3305</v>
          </cell>
          <cell r="J4672">
            <v>0.3151</v>
          </cell>
        </row>
        <row r="4673">
          <cell r="B4673" t="str">
            <v>SLT0000519</v>
          </cell>
          <cell r="C4673" t="str">
            <v>K1侧翻左调角器主动</v>
          </cell>
          <cell r="D4673" t="str">
            <v>调角器</v>
          </cell>
          <cell r="E4673" t="str">
            <v>AC</v>
          </cell>
          <cell r="F4673" t="str">
            <v>EA</v>
          </cell>
          <cell r="G4673" t="str">
            <v>P</v>
          </cell>
          <cell r="H4673" t="str">
            <v>standard</v>
          </cell>
          <cell r="I4673">
            <v>28.7197</v>
          </cell>
          <cell r="J4673">
            <v>28</v>
          </cell>
        </row>
        <row r="4674">
          <cell r="B4674" t="str">
            <v>SLT0000518</v>
          </cell>
          <cell r="C4674" t="str">
            <v>K1侧翻座（左）</v>
          </cell>
          <cell r="D4674" t="str">
            <v>骨架</v>
          </cell>
          <cell r="E4674" t="str">
            <v>AC</v>
          </cell>
          <cell r="F4674" t="str">
            <v>EA</v>
          </cell>
          <cell r="G4674" t="str">
            <v>P</v>
          </cell>
          <cell r="H4674" t="str">
            <v>standard</v>
          </cell>
          <cell r="I4674">
            <v>45.3024</v>
          </cell>
          <cell r="J4674">
            <v>45.3023931623932</v>
          </cell>
        </row>
        <row r="4675">
          <cell r="B4675" t="str">
            <v>SLT0000517</v>
          </cell>
          <cell r="C4675" t="str">
            <v>K1侧翻背（新）大侧翻背</v>
          </cell>
          <cell r="D4675" t="str">
            <v>骨架三点式（新状态）</v>
          </cell>
          <cell r="E4675" t="str">
            <v>AC</v>
          </cell>
          <cell r="F4675" t="str">
            <v>EA</v>
          </cell>
          <cell r="G4675" t="str">
            <v>P</v>
          </cell>
          <cell r="H4675" t="str">
            <v>standard</v>
          </cell>
          <cell r="I4675">
            <v>42.0936</v>
          </cell>
          <cell r="J4675">
            <v>42.09362</v>
          </cell>
        </row>
        <row r="4676">
          <cell r="B4676" t="str">
            <v>SHT0013801</v>
          </cell>
          <cell r="C4676" t="str">
            <v>司机靠背护面总成</v>
          </cell>
          <cell r="D4676" t="str">
            <v>2019款EST带右扶手</v>
          </cell>
          <cell r="E4676" t="str">
            <v>AC</v>
          </cell>
          <cell r="F4676" t="str">
            <v>EA</v>
          </cell>
          <cell r="G4676" t="str">
            <v>P</v>
          </cell>
          <cell r="H4676" t="str">
            <v>standard</v>
          </cell>
          <cell r="I4676">
            <v>0.0001</v>
          </cell>
        </row>
        <row r="4677">
          <cell r="B4677" t="str">
            <v>SHT0013802</v>
          </cell>
          <cell r="C4677" t="str">
            <v>司机靠背护面总成</v>
          </cell>
          <cell r="D4677" t="str">
            <v>2019款GTL-B带右扶手</v>
          </cell>
          <cell r="E4677" t="str">
            <v>AC</v>
          </cell>
          <cell r="F4677" t="str">
            <v>EA</v>
          </cell>
          <cell r="G4677" t="str">
            <v>P</v>
          </cell>
          <cell r="H4677" t="str">
            <v>standard</v>
          </cell>
          <cell r="I4677">
            <v>0.0001</v>
          </cell>
        </row>
        <row r="4678">
          <cell r="B4678" t="str">
            <v>SLT0000512</v>
          </cell>
          <cell r="C4678" t="str">
            <v>k1短拉带</v>
          </cell>
        </row>
        <row r="4678">
          <cell r="E4678" t="str">
            <v>AC</v>
          </cell>
          <cell r="F4678" t="str">
            <v>EA</v>
          </cell>
          <cell r="G4678" t="str">
            <v>P</v>
          </cell>
          <cell r="H4678" t="str">
            <v>standard</v>
          </cell>
          <cell r="I4678">
            <v>4.68</v>
          </cell>
          <cell r="J4678">
            <v>4.68</v>
          </cell>
        </row>
        <row r="4679">
          <cell r="B4679" t="str">
            <v>SLT0000509</v>
          </cell>
          <cell r="C4679" t="str">
            <v>K1前悬转支架左宽车</v>
          </cell>
          <cell r="D4679" t="str">
            <v>骨架</v>
          </cell>
          <cell r="E4679" t="str">
            <v>AC</v>
          </cell>
          <cell r="F4679" t="str">
            <v>EA</v>
          </cell>
          <cell r="G4679" t="str">
            <v>P</v>
          </cell>
          <cell r="H4679" t="str">
            <v>standard</v>
          </cell>
          <cell r="I4679">
            <v>10.4655</v>
          </cell>
          <cell r="J4679">
            <v>10.4655288039072</v>
          </cell>
        </row>
        <row r="4680">
          <cell r="B4680" t="str">
            <v>SLT0000508</v>
          </cell>
          <cell r="C4680" t="str">
            <v>K1侧翻左折叠板</v>
          </cell>
          <cell r="D4680" t="str">
            <v>骨架</v>
          </cell>
          <cell r="E4680" t="str">
            <v>AC</v>
          </cell>
          <cell r="F4680" t="str">
            <v>EA</v>
          </cell>
          <cell r="G4680" t="str">
            <v>P</v>
          </cell>
          <cell r="H4680" t="str">
            <v>standard</v>
          </cell>
          <cell r="I4680">
            <v>45.7263</v>
          </cell>
          <cell r="J4680">
            <v>45.7262981420305</v>
          </cell>
        </row>
        <row r="4681">
          <cell r="B4681" t="str">
            <v>SLT0000507</v>
          </cell>
          <cell r="C4681" t="str">
            <v>K1侧翻锁扣</v>
          </cell>
          <cell r="D4681" t="str">
            <v>安全带-K1822030400A0</v>
          </cell>
          <cell r="E4681" t="str">
            <v>AC</v>
          </cell>
          <cell r="F4681" t="str">
            <v>EA</v>
          </cell>
          <cell r="G4681" t="str">
            <v>P</v>
          </cell>
          <cell r="H4681" t="str">
            <v>Standard</v>
          </cell>
          <cell r="I4681">
            <v>8.977</v>
          </cell>
        </row>
        <row r="4682">
          <cell r="B4682" t="str">
            <v>SLT0000506</v>
          </cell>
          <cell r="C4682" t="str">
            <v>K1侧翻三点式安全带</v>
          </cell>
          <cell r="D4682" t="str">
            <v>安全带</v>
          </cell>
          <cell r="E4682" t="str">
            <v>AC</v>
          </cell>
          <cell r="F4682" t="str">
            <v>EA</v>
          </cell>
          <cell r="G4682" t="str">
            <v>P</v>
          </cell>
          <cell r="H4682" t="str">
            <v>Standard</v>
          </cell>
          <cell r="I4682">
            <v>8.313</v>
          </cell>
        </row>
        <row r="4683">
          <cell r="B4683" t="str">
            <v>SLT0000505</v>
          </cell>
          <cell r="C4683" t="str">
            <v>KI螺栓A侧翻用</v>
          </cell>
        </row>
        <row r="4683">
          <cell r="E4683" t="str">
            <v>AC</v>
          </cell>
          <cell r="F4683" t="str">
            <v>EA</v>
          </cell>
          <cell r="G4683" t="str">
            <v>P</v>
          </cell>
          <cell r="H4683" t="str">
            <v>standard</v>
          </cell>
          <cell r="I4683">
            <v>1.5077</v>
          </cell>
        </row>
        <row r="4684">
          <cell r="B4684" t="str">
            <v>SHT0013851</v>
          </cell>
          <cell r="C4684" t="str">
            <v>软垫总成A</v>
          </cell>
        </row>
        <row r="4684">
          <cell r="E4684" t="str">
            <v>AC</v>
          </cell>
          <cell r="F4684" t="str">
            <v>EA</v>
          </cell>
          <cell r="G4684" t="str">
            <v>P</v>
          </cell>
          <cell r="H4684" t="str">
            <v>standard</v>
          </cell>
          <cell r="I4684">
            <v>184.788</v>
          </cell>
          <cell r="J4684">
            <v>175.5398</v>
          </cell>
        </row>
        <row r="4685">
          <cell r="B4685" t="str">
            <v>SHT0013853</v>
          </cell>
          <cell r="C4685" t="str">
            <v>软垫总成B</v>
          </cell>
        </row>
        <row r="4685">
          <cell r="E4685" t="str">
            <v>AC</v>
          </cell>
          <cell r="F4685" t="str">
            <v>EA</v>
          </cell>
          <cell r="G4685" t="str">
            <v>P</v>
          </cell>
          <cell r="H4685" t="str">
            <v>standard</v>
          </cell>
          <cell r="I4685">
            <v>184.788</v>
          </cell>
          <cell r="J4685">
            <v>175.5398</v>
          </cell>
        </row>
        <row r="4686">
          <cell r="B4686" t="str">
            <v>SLT0000502</v>
          </cell>
          <cell r="C4686" t="str">
            <v>K1旋转支架罩壳</v>
          </cell>
        </row>
        <row r="4686">
          <cell r="E4686" t="str">
            <v>AC</v>
          </cell>
          <cell r="F4686" t="str">
            <v>EA</v>
          </cell>
          <cell r="G4686" t="str">
            <v>P</v>
          </cell>
          <cell r="H4686" t="str">
            <v>standard</v>
          </cell>
          <cell r="I4686">
            <v>0.28</v>
          </cell>
        </row>
        <row r="4687">
          <cell r="B4687" t="str">
            <v>SLT0000501</v>
          </cell>
          <cell r="C4687" t="str">
            <v>K1侧翻把手（左）</v>
          </cell>
        </row>
        <row r="4687">
          <cell r="E4687" t="str">
            <v>AC</v>
          </cell>
          <cell r="F4687" t="str">
            <v>EA</v>
          </cell>
          <cell r="G4687" t="str">
            <v>P</v>
          </cell>
          <cell r="H4687" t="str">
            <v>standard</v>
          </cell>
          <cell r="I4687">
            <v>2.8291</v>
          </cell>
        </row>
        <row r="4688">
          <cell r="B4688" t="str">
            <v>SLT0000500</v>
          </cell>
          <cell r="C4688" t="str">
            <v>K1安全带出口罩壳</v>
          </cell>
        </row>
        <row r="4688">
          <cell r="E4688" t="str">
            <v>AC</v>
          </cell>
          <cell r="F4688" t="str">
            <v>Ea</v>
          </cell>
          <cell r="G4688" t="str">
            <v>P</v>
          </cell>
          <cell r="H4688" t="str">
            <v>standard</v>
          </cell>
          <cell r="I4688">
            <v>3.57982</v>
          </cell>
        </row>
        <row r="4689">
          <cell r="B4689" t="str">
            <v>SLT0000499</v>
          </cell>
          <cell r="C4689" t="str">
            <v>K1侧翻座骨架罩壳左正</v>
          </cell>
        </row>
        <row r="4689">
          <cell r="E4689" t="str">
            <v>AC</v>
          </cell>
          <cell r="F4689" t="str">
            <v>Ea</v>
          </cell>
          <cell r="G4689" t="str">
            <v>P</v>
          </cell>
          <cell r="H4689" t="str">
            <v>standard</v>
          </cell>
          <cell r="I4689">
            <v>21.90652</v>
          </cell>
        </row>
        <row r="4690">
          <cell r="B4690" t="str">
            <v>SLT0000498</v>
          </cell>
          <cell r="C4690" t="str">
            <v>K1加长11人三排双人座</v>
          </cell>
          <cell r="D4690" t="str">
            <v>骨架</v>
          </cell>
          <cell r="E4690" t="str">
            <v>AC</v>
          </cell>
          <cell r="F4690" t="str">
            <v>EA</v>
          </cell>
          <cell r="G4690" t="str">
            <v>P</v>
          </cell>
          <cell r="H4690" t="str">
            <v>standard</v>
          </cell>
          <cell r="I4690">
            <v>118.0715</v>
          </cell>
        </row>
        <row r="4691">
          <cell r="B4691" t="str">
            <v>SLT0000497</v>
          </cell>
          <cell r="C4691" t="str">
            <v>二排双人座骨架5990</v>
          </cell>
          <cell r="D4691" t="str">
            <v>骨架</v>
          </cell>
          <cell r="E4691" t="str">
            <v>AC</v>
          </cell>
          <cell r="F4691" t="str">
            <v>EA</v>
          </cell>
          <cell r="G4691" t="str">
            <v>P</v>
          </cell>
          <cell r="H4691" t="str">
            <v>standard</v>
          </cell>
          <cell r="I4691">
            <v>140.2828</v>
          </cell>
        </row>
        <row r="4692">
          <cell r="B4692" t="str">
            <v>SLT0000496</v>
          </cell>
          <cell r="C4692" t="str">
            <v>K1加长11人二排双人座</v>
          </cell>
          <cell r="D4692" t="str">
            <v>骨架</v>
          </cell>
          <cell r="E4692" t="str">
            <v>AC</v>
          </cell>
          <cell r="F4692" t="str">
            <v>EA</v>
          </cell>
          <cell r="G4692" t="str">
            <v>P</v>
          </cell>
          <cell r="H4692" t="str">
            <v>standard</v>
          </cell>
          <cell r="I4692">
            <v>119.4034</v>
          </cell>
        </row>
        <row r="4693">
          <cell r="B4693" t="str">
            <v>SLT0000495</v>
          </cell>
          <cell r="C4693" t="str">
            <v>K1三排单人座（5990</v>
          </cell>
          <cell r="D4693" t="str">
            <v>骨架</v>
          </cell>
          <cell r="E4693" t="str">
            <v>AC</v>
          </cell>
          <cell r="F4693" t="str">
            <v>EA</v>
          </cell>
          <cell r="G4693" t="str">
            <v>P</v>
          </cell>
          <cell r="H4693" t="str">
            <v>standard</v>
          </cell>
          <cell r="I4693">
            <v>75.6973</v>
          </cell>
        </row>
        <row r="4694">
          <cell r="B4694" t="str">
            <v>SLT0000493</v>
          </cell>
          <cell r="C4694" t="str">
            <v>K1二排单人座（5990</v>
          </cell>
          <cell r="D4694" t="str">
            <v>骨架</v>
          </cell>
          <cell r="E4694" t="str">
            <v>AC</v>
          </cell>
          <cell r="F4694" t="str">
            <v>EA</v>
          </cell>
          <cell r="G4694" t="str">
            <v>P</v>
          </cell>
          <cell r="H4694" t="str">
            <v>standard</v>
          </cell>
          <cell r="I4694">
            <v>76.0938</v>
          </cell>
        </row>
        <row r="4695">
          <cell r="B4695" t="str">
            <v>SLT0000492</v>
          </cell>
          <cell r="C4695" t="str">
            <v>G9-10人一排三人座</v>
          </cell>
          <cell r="D4695" t="str">
            <v>骨架</v>
          </cell>
          <cell r="E4695" t="str">
            <v>AC</v>
          </cell>
          <cell r="F4695" t="str">
            <v>EA</v>
          </cell>
          <cell r="G4695" t="str">
            <v>P</v>
          </cell>
          <cell r="H4695" t="str">
            <v>standard</v>
          </cell>
          <cell r="I4695">
            <v>105.9637</v>
          </cell>
        </row>
        <row r="4696">
          <cell r="B4696" t="str">
            <v>SHT0013880</v>
          </cell>
          <cell r="C4696" t="str">
            <v>坐垫翻折限位钣金</v>
          </cell>
          <cell r="D4696" t="str">
            <v>重汽T5</v>
          </cell>
          <cell r="E4696" t="str">
            <v>AC</v>
          </cell>
          <cell r="F4696" t="str">
            <v>EA</v>
          </cell>
          <cell r="G4696" t="str">
            <v>P</v>
          </cell>
          <cell r="H4696" t="str">
            <v>standard</v>
          </cell>
          <cell r="I4696">
            <v>2.5</v>
          </cell>
          <cell r="J4696">
            <v>2.5</v>
          </cell>
        </row>
        <row r="4697">
          <cell r="B4697" t="str">
            <v>SLT0000483</v>
          </cell>
          <cell r="C4697" t="str">
            <v>K1窄车长轴一排三人座</v>
          </cell>
          <cell r="D4697" t="str">
            <v>骨架</v>
          </cell>
          <cell r="E4697" t="str">
            <v>AC</v>
          </cell>
          <cell r="F4697" t="str">
            <v>EA</v>
          </cell>
          <cell r="G4697" t="str">
            <v>P</v>
          </cell>
          <cell r="H4697" t="str">
            <v>standard</v>
          </cell>
          <cell r="I4697">
            <v>161.9146</v>
          </cell>
        </row>
        <row r="4698">
          <cell r="B4698" t="str">
            <v>SHT0013881</v>
          </cell>
          <cell r="C4698" t="str">
            <v>驾驶员靠背包装膜</v>
          </cell>
          <cell r="D4698" t="str">
            <v>重汽T5</v>
          </cell>
          <cell r="E4698" t="str">
            <v>AC</v>
          </cell>
          <cell r="F4698" t="str">
            <v>EA</v>
          </cell>
          <cell r="G4698" t="str">
            <v>P</v>
          </cell>
          <cell r="H4698" t="str">
            <v>standard</v>
          </cell>
          <cell r="I4698">
            <v>2.59</v>
          </cell>
          <cell r="J4698">
            <v>2.59</v>
          </cell>
        </row>
        <row r="4699">
          <cell r="B4699" t="str">
            <v>SHT0013883</v>
          </cell>
          <cell r="C4699" t="str">
            <v>座垫包装膜</v>
          </cell>
          <cell r="D4699" t="str">
            <v>重汽T5</v>
          </cell>
          <cell r="E4699" t="str">
            <v>AC</v>
          </cell>
          <cell r="F4699" t="str">
            <v>EA</v>
          </cell>
          <cell r="G4699" t="str">
            <v>P</v>
          </cell>
          <cell r="H4699" t="str">
            <v>standard</v>
          </cell>
          <cell r="I4699">
            <v>2.14</v>
          </cell>
          <cell r="J4699">
            <v>2.14</v>
          </cell>
        </row>
        <row r="4700">
          <cell r="B4700" t="str">
            <v>SHT0013887</v>
          </cell>
          <cell r="C4700" t="str">
            <v>司机靠背护面总成</v>
          </cell>
          <cell r="D4700" t="str">
            <v>2019款GTL-A带右扶手</v>
          </cell>
          <cell r="E4700" t="str">
            <v>AC</v>
          </cell>
          <cell r="F4700" t="str">
            <v>EA</v>
          </cell>
          <cell r="G4700" t="str">
            <v>P</v>
          </cell>
          <cell r="H4700" t="str">
            <v>standard</v>
          </cell>
          <cell r="I4700">
            <v>0.0001</v>
          </cell>
        </row>
        <row r="4701">
          <cell r="B4701" t="str">
            <v>SLT0000475</v>
          </cell>
          <cell r="C4701" t="str">
            <v>K1窄车三人左护盖双人</v>
          </cell>
          <cell r="D4701" t="str">
            <v>注塑件</v>
          </cell>
          <cell r="E4701" t="str">
            <v>AC</v>
          </cell>
          <cell r="F4701" t="str">
            <v>EA</v>
          </cell>
          <cell r="G4701" t="str">
            <v>P</v>
          </cell>
          <cell r="H4701" t="str">
            <v>standard</v>
          </cell>
          <cell r="I4701">
            <v>1.0197</v>
          </cell>
        </row>
        <row r="4702">
          <cell r="B4702" t="str">
            <v>SHT0013907</v>
          </cell>
          <cell r="C4702" t="str">
            <v>防护波纹管</v>
          </cell>
          <cell r="D4702" t="str">
            <v>黑色Φ20*80</v>
          </cell>
          <cell r="E4702" t="str">
            <v>AC</v>
          </cell>
          <cell r="F4702" t="str">
            <v>EA</v>
          </cell>
          <cell r="G4702" t="str">
            <v>P</v>
          </cell>
          <cell r="H4702" t="str">
            <v>standard</v>
          </cell>
          <cell r="I4702">
            <v>0.092</v>
          </cell>
          <cell r="J4702">
            <v>0.092</v>
          </cell>
        </row>
        <row r="4703">
          <cell r="B4703" t="str">
            <v>SLT0000473</v>
          </cell>
          <cell r="C4703" t="str">
            <v>K1加长11人一排双人座</v>
          </cell>
          <cell r="D4703" t="str">
            <v>骨架</v>
          </cell>
          <cell r="E4703" t="str">
            <v>AC</v>
          </cell>
          <cell r="F4703" t="str">
            <v>EA</v>
          </cell>
          <cell r="G4703" t="str">
            <v>P</v>
          </cell>
          <cell r="H4703" t="str">
            <v>standard</v>
          </cell>
          <cell r="I4703">
            <v>122.0106</v>
          </cell>
        </row>
        <row r="4704">
          <cell r="B4704" t="str">
            <v>SLT0000471</v>
          </cell>
          <cell r="C4704" t="str">
            <v>K1右背左调角器连接板</v>
          </cell>
          <cell r="D4704" t="str">
            <v>骨架</v>
          </cell>
          <cell r="E4704" t="str">
            <v>AC</v>
          </cell>
          <cell r="F4704" t="str">
            <v>EA</v>
          </cell>
          <cell r="G4704" t="str">
            <v>P</v>
          </cell>
          <cell r="H4704" t="str">
            <v>standard</v>
          </cell>
          <cell r="I4704">
            <v>11.4133</v>
          </cell>
        </row>
        <row r="4705">
          <cell r="B4705" t="str">
            <v>SLT0000470</v>
          </cell>
          <cell r="C4705" t="str">
            <v>宽车左舵一排三人座（新）</v>
          </cell>
          <cell r="D4705" t="str">
            <v>骨架</v>
          </cell>
          <cell r="E4705" t="str">
            <v>AC</v>
          </cell>
          <cell r="F4705" t="str">
            <v>EA</v>
          </cell>
          <cell r="G4705" t="str">
            <v>P</v>
          </cell>
          <cell r="H4705" t="str">
            <v>standard</v>
          </cell>
          <cell r="I4705">
            <v>173.4899</v>
          </cell>
        </row>
        <row r="4706">
          <cell r="B4706" t="str">
            <v>SHT0013935</v>
          </cell>
          <cell r="C4706" t="str">
            <v>分体头枕包装膜</v>
          </cell>
        </row>
        <row r="4706">
          <cell r="E4706" t="str">
            <v>AC</v>
          </cell>
          <cell r="F4706" t="str">
            <v>EA</v>
          </cell>
          <cell r="G4706" t="str">
            <v>P</v>
          </cell>
          <cell r="H4706" t="str">
            <v>standard</v>
          </cell>
          <cell r="I4706">
            <v>0.34</v>
          </cell>
          <cell r="J4706">
            <v>0.34</v>
          </cell>
        </row>
        <row r="4707">
          <cell r="B4707" t="str">
            <v>SHT0013936</v>
          </cell>
          <cell r="C4707" t="str">
            <v>分体靠背包装膜</v>
          </cell>
        </row>
        <row r="4707">
          <cell r="E4707" t="str">
            <v>AC</v>
          </cell>
          <cell r="F4707" t="str">
            <v>EA</v>
          </cell>
          <cell r="G4707" t="str">
            <v>P</v>
          </cell>
          <cell r="H4707" t="str">
            <v>standard</v>
          </cell>
          <cell r="I4707">
            <v>1.84</v>
          </cell>
          <cell r="J4707">
            <v>1.84</v>
          </cell>
        </row>
        <row r="4708">
          <cell r="B4708" t="str">
            <v>SHT0013937</v>
          </cell>
          <cell r="C4708" t="str">
            <v>安全带锁扣总成</v>
          </cell>
          <cell r="D4708" t="str">
            <v>重汽带报警线</v>
          </cell>
          <cell r="E4708" t="str">
            <v>AC</v>
          </cell>
          <cell r="F4708" t="str">
            <v>EA</v>
          </cell>
          <cell r="G4708" t="str">
            <v>P</v>
          </cell>
          <cell r="H4708" t="str">
            <v>standard</v>
          </cell>
          <cell r="I4708">
            <v>16.5</v>
          </cell>
          <cell r="J4708">
            <v>16.5</v>
          </cell>
        </row>
        <row r="4709">
          <cell r="B4709" t="str">
            <v>SLT0000464</v>
          </cell>
          <cell r="C4709" t="str">
            <v>K1杯托</v>
          </cell>
        </row>
        <row r="4709">
          <cell r="E4709" t="str">
            <v>AC</v>
          </cell>
          <cell r="F4709" t="str">
            <v>EA</v>
          </cell>
          <cell r="G4709" t="str">
            <v>P</v>
          </cell>
          <cell r="H4709" t="str">
            <v>standard</v>
          </cell>
          <cell r="I4709">
            <v>7.2685</v>
          </cell>
        </row>
        <row r="4710">
          <cell r="B4710" t="str">
            <v>SHT0013970</v>
          </cell>
          <cell r="C4710" t="str">
            <v>功能座椅遮挡塑料件</v>
          </cell>
          <cell r="D4710" t="str">
            <v>H6</v>
          </cell>
          <cell r="E4710" t="str">
            <v>AC</v>
          </cell>
          <cell r="F4710" t="str">
            <v>EA</v>
          </cell>
          <cell r="G4710" t="str">
            <v>P</v>
          </cell>
          <cell r="H4710" t="str">
            <v>Standard</v>
          </cell>
          <cell r="I4710">
            <v>3.13</v>
          </cell>
        </row>
        <row r="4711">
          <cell r="B4711" t="str">
            <v>SHT0013971</v>
          </cell>
          <cell r="C4711" t="str">
            <v>线束护套固定塑料件</v>
          </cell>
          <cell r="D4711" t="str">
            <v>H6</v>
          </cell>
          <cell r="E4711" t="str">
            <v>AC</v>
          </cell>
          <cell r="F4711" t="str">
            <v>EA</v>
          </cell>
          <cell r="G4711" t="str">
            <v>P</v>
          </cell>
          <cell r="H4711" t="str">
            <v>Standard</v>
          </cell>
          <cell r="I4711">
            <v>1.27</v>
          </cell>
        </row>
        <row r="4712">
          <cell r="B4712" t="str">
            <v>SHT0013976</v>
          </cell>
          <cell r="C4712" t="str">
            <v>底座模块化总成</v>
          </cell>
          <cell r="D4712" t="str">
            <v>H4-2.2</v>
          </cell>
          <cell r="E4712" t="str">
            <v>AC</v>
          </cell>
          <cell r="F4712" t="str">
            <v>EA</v>
          </cell>
          <cell r="G4712" t="str">
            <v>P</v>
          </cell>
          <cell r="H4712" t="str">
            <v>Standard</v>
          </cell>
          <cell r="I4712">
            <v>692.22505</v>
          </cell>
        </row>
        <row r="4713">
          <cell r="B4713" t="str">
            <v>SHT0013980</v>
          </cell>
          <cell r="C4713" t="str">
            <v>驾驶员调角器总成</v>
          </cell>
          <cell r="D4713" t="str">
            <v>H4-2.2</v>
          </cell>
          <cell r="E4713" t="str">
            <v>AC</v>
          </cell>
          <cell r="F4713" t="str">
            <v>EA</v>
          </cell>
          <cell r="G4713" t="str">
            <v>P</v>
          </cell>
          <cell r="H4713" t="str">
            <v>Standard</v>
          </cell>
          <cell r="I4713">
            <v>70.48959</v>
          </cell>
        </row>
        <row r="4714">
          <cell r="B4714" t="str">
            <v>SLT0000454</v>
          </cell>
          <cell r="C4714" t="str">
            <v>K1标准二排单人座布套</v>
          </cell>
        </row>
        <row r="4714">
          <cell r="E4714" t="str">
            <v>AC</v>
          </cell>
          <cell r="F4714" t="str">
            <v>EA</v>
          </cell>
          <cell r="G4714" t="str">
            <v>P</v>
          </cell>
          <cell r="H4714" t="str">
            <v>standard</v>
          </cell>
          <cell r="I4714">
            <v>15.6</v>
          </cell>
          <cell r="J4714">
            <v>15.6</v>
          </cell>
        </row>
        <row r="4715">
          <cell r="B4715" t="str">
            <v>SLT0000453</v>
          </cell>
          <cell r="C4715" t="str">
            <v>K1标准二三排单人背布套</v>
          </cell>
        </row>
        <row r="4715">
          <cell r="E4715" t="str">
            <v>AC</v>
          </cell>
          <cell r="F4715" t="str">
            <v>EA</v>
          </cell>
          <cell r="G4715" t="str">
            <v>P</v>
          </cell>
          <cell r="H4715" t="str">
            <v>standard</v>
          </cell>
          <cell r="I4715">
            <v>18.28</v>
          </cell>
          <cell r="J4715">
            <v>18.28</v>
          </cell>
        </row>
        <row r="4716">
          <cell r="B4716" t="str">
            <v>SHT0014013</v>
          </cell>
          <cell r="C4716" t="str">
            <v>H4装车接头总成</v>
          </cell>
        </row>
        <row r="4716">
          <cell r="E4716" t="str">
            <v>AC</v>
          </cell>
          <cell r="F4716" t="str">
            <v>EA</v>
          </cell>
          <cell r="G4716" t="str">
            <v>P</v>
          </cell>
          <cell r="H4716" t="str">
            <v>Standard</v>
          </cell>
          <cell r="I4716">
            <v>10.08</v>
          </cell>
          <cell r="J4716">
            <v>10.08</v>
          </cell>
        </row>
        <row r="4717">
          <cell r="B4717" t="str">
            <v>SLT0000448</v>
          </cell>
          <cell r="C4717" t="str">
            <v>K1四人联体座左（三点）</v>
          </cell>
          <cell r="D4717" t="str">
            <v>骨架</v>
          </cell>
          <cell r="E4717" t="str">
            <v>AC</v>
          </cell>
          <cell r="F4717" t="str">
            <v>EA</v>
          </cell>
          <cell r="G4717" t="str">
            <v>P</v>
          </cell>
          <cell r="H4717" t="str">
            <v>standard</v>
          </cell>
          <cell r="I4717">
            <v>119.246</v>
          </cell>
        </row>
        <row r="4718">
          <cell r="B4718" t="str">
            <v>SHT0014018</v>
          </cell>
          <cell r="C4718" t="str">
            <v>驾驶员座椅总成</v>
          </cell>
          <cell r="D4718" t="str">
            <v>H4-3.0公路车通风加热</v>
          </cell>
          <cell r="E4718" t="str">
            <v>AC</v>
          </cell>
          <cell r="F4718" t="str">
            <v>EA</v>
          </cell>
          <cell r="G4718" t="str">
            <v>P</v>
          </cell>
          <cell r="H4718" t="str">
            <v>Standard</v>
          </cell>
          <cell r="I4718">
            <v>1450</v>
          </cell>
        </row>
        <row r="4719">
          <cell r="B4719" t="str">
            <v>SHT0014041</v>
          </cell>
          <cell r="C4719" t="str">
            <v>吊环固定螺栓A</v>
          </cell>
          <cell r="D4719" t="str">
            <v>H6</v>
          </cell>
          <cell r="E4719" t="str">
            <v>AC</v>
          </cell>
          <cell r="F4719" t="str">
            <v>EA</v>
          </cell>
          <cell r="G4719" t="str">
            <v>P</v>
          </cell>
          <cell r="H4719" t="str">
            <v>standard</v>
          </cell>
          <cell r="I4719">
            <v>2.05</v>
          </cell>
          <cell r="J4719">
            <v>2.05</v>
          </cell>
        </row>
        <row r="4720">
          <cell r="B4720" t="str">
            <v>SHT0014042</v>
          </cell>
          <cell r="C4720" t="str">
            <v>吊环固定螺栓B</v>
          </cell>
          <cell r="D4720" t="str">
            <v>H6</v>
          </cell>
          <cell r="E4720" t="str">
            <v>AC</v>
          </cell>
          <cell r="F4720" t="str">
            <v>EA</v>
          </cell>
          <cell r="G4720" t="str">
            <v>P</v>
          </cell>
          <cell r="H4720" t="str">
            <v>standard</v>
          </cell>
          <cell r="I4720">
            <v>2.28</v>
          </cell>
          <cell r="J4720">
            <v>2.28</v>
          </cell>
        </row>
        <row r="4721">
          <cell r="B4721" t="str">
            <v>SHT0014043</v>
          </cell>
          <cell r="C4721" t="str">
            <v>端片固定螺栓</v>
          </cell>
          <cell r="D4721" t="str">
            <v>H6</v>
          </cell>
          <cell r="E4721" t="str">
            <v>AC</v>
          </cell>
          <cell r="F4721" t="str">
            <v>EA</v>
          </cell>
          <cell r="G4721" t="str">
            <v>P</v>
          </cell>
          <cell r="H4721" t="str">
            <v>standard</v>
          </cell>
          <cell r="I4721">
            <v>2.52</v>
          </cell>
          <cell r="J4721">
            <v>2.52</v>
          </cell>
        </row>
        <row r="4722">
          <cell r="B4722" t="str">
            <v>SHT0014044</v>
          </cell>
          <cell r="C4722" t="str">
            <v>吊环隔圈</v>
          </cell>
          <cell r="D4722" t="str">
            <v>H6</v>
          </cell>
          <cell r="E4722" t="str">
            <v>AC</v>
          </cell>
          <cell r="F4722" t="str">
            <v>EA</v>
          </cell>
          <cell r="G4722" t="str">
            <v>P</v>
          </cell>
          <cell r="H4722" t="str">
            <v>standard</v>
          </cell>
          <cell r="I4722">
            <v>0.73</v>
          </cell>
          <cell r="J4722">
            <v>0.73</v>
          </cell>
        </row>
        <row r="4723">
          <cell r="B4723" t="str">
            <v>SHT0014057</v>
          </cell>
          <cell r="C4723" t="str">
            <v>调角器左罩壳</v>
          </cell>
          <cell r="D4723" t="str">
            <v>H4-2.2副驾</v>
          </cell>
          <cell r="E4723" t="str">
            <v>AC</v>
          </cell>
          <cell r="F4723" t="str">
            <v>EA</v>
          </cell>
          <cell r="G4723" t="str">
            <v>P</v>
          </cell>
          <cell r="H4723" t="str">
            <v>Standard</v>
          </cell>
          <cell r="I4723">
            <v>6.1674</v>
          </cell>
        </row>
        <row r="4724">
          <cell r="B4724" t="str">
            <v>SHT0014058</v>
          </cell>
          <cell r="C4724" t="str">
            <v>调角器右罩壳</v>
          </cell>
          <cell r="D4724" t="str">
            <v>H4-2.2副驾</v>
          </cell>
          <cell r="E4724" t="str">
            <v>AC</v>
          </cell>
          <cell r="F4724" t="str">
            <v>EA</v>
          </cell>
          <cell r="G4724" t="str">
            <v>P</v>
          </cell>
          <cell r="H4724" t="str">
            <v>Standard</v>
          </cell>
          <cell r="I4724">
            <v>6.14049</v>
          </cell>
        </row>
        <row r="4725">
          <cell r="B4725" t="str">
            <v>SHT0014059</v>
          </cell>
          <cell r="C4725" t="str">
            <v>座垫后部罩壳</v>
          </cell>
          <cell r="D4725" t="str">
            <v>H4-2.2副驾</v>
          </cell>
          <cell r="E4725" t="str">
            <v>AC</v>
          </cell>
          <cell r="F4725" t="str">
            <v>EA</v>
          </cell>
          <cell r="G4725" t="str">
            <v>P</v>
          </cell>
          <cell r="H4725" t="str">
            <v>Standard</v>
          </cell>
          <cell r="I4725">
            <v>5.05503</v>
          </cell>
        </row>
        <row r="4726">
          <cell r="B4726" t="str">
            <v>SHT0014060</v>
          </cell>
          <cell r="C4726" t="str">
            <v>座垫底部护板</v>
          </cell>
          <cell r="D4726" t="str">
            <v>H4-2.2副驾</v>
          </cell>
          <cell r="E4726" t="str">
            <v>AC</v>
          </cell>
          <cell r="F4726" t="str">
            <v>EA</v>
          </cell>
          <cell r="G4726" t="str">
            <v>P</v>
          </cell>
          <cell r="H4726" t="str">
            <v>Standard</v>
          </cell>
          <cell r="I4726">
            <v>10.73793</v>
          </cell>
        </row>
        <row r="4727">
          <cell r="B4727" t="str">
            <v>SLT0000433</v>
          </cell>
          <cell r="C4727" t="str">
            <v>K1窄车铰链左</v>
          </cell>
          <cell r="D4727" t="str">
            <v>骨架</v>
          </cell>
          <cell r="E4727" t="str">
            <v>AC</v>
          </cell>
          <cell r="F4727" t="str">
            <v>EA</v>
          </cell>
          <cell r="G4727" t="str">
            <v>P</v>
          </cell>
          <cell r="H4727" t="str">
            <v>standard</v>
          </cell>
          <cell r="I4727">
            <v>3.8877</v>
          </cell>
        </row>
        <row r="4728">
          <cell r="B4728" t="str">
            <v>SHT0014071</v>
          </cell>
          <cell r="C4728" t="str">
            <v>驾驶员靠背护面总成</v>
          </cell>
          <cell r="D4728" t="str">
            <v>H4-2.2（GTL-C）</v>
          </cell>
          <cell r="E4728" t="str">
            <v>AC</v>
          </cell>
          <cell r="F4728" t="str">
            <v>EA</v>
          </cell>
          <cell r="G4728" t="str">
            <v>P</v>
          </cell>
          <cell r="H4728" t="str">
            <v>Standard</v>
          </cell>
          <cell r="I4728">
            <v>67.22</v>
          </cell>
          <cell r="J4728">
            <v>67.22</v>
          </cell>
        </row>
        <row r="4729">
          <cell r="B4729" t="str">
            <v>SHT0014074</v>
          </cell>
          <cell r="C4729" t="str">
            <v>副驾靠背护面总成</v>
          </cell>
          <cell r="D4729" t="str">
            <v>H4-2.2（GTL-C）</v>
          </cell>
          <cell r="E4729" t="str">
            <v>AC</v>
          </cell>
          <cell r="F4729" t="str">
            <v>EA</v>
          </cell>
          <cell r="G4729" t="str">
            <v>P</v>
          </cell>
          <cell r="H4729" t="str">
            <v>Standard</v>
          </cell>
          <cell r="I4729">
            <v>65.69</v>
          </cell>
          <cell r="J4729">
            <v>65.69</v>
          </cell>
        </row>
        <row r="4730">
          <cell r="B4730" t="str">
            <v>SHT0014079</v>
          </cell>
          <cell r="C4730" t="str">
            <v>副驾座垫护面总成</v>
          </cell>
          <cell r="D4730" t="str">
            <v>H4-2.2（GTL-C）</v>
          </cell>
          <cell r="E4730" t="str">
            <v>AC</v>
          </cell>
          <cell r="F4730" t="str">
            <v>EA</v>
          </cell>
          <cell r="G4730" t="str">
            <v>P</v>
          </cell>
          <cell r="H4730" t="str">
            <v>Standard</v>
          </cell>
          <cell r="I4730">
            <v>30.19</v>
          </cell>
          <cell r="J4730">
            <v>30.19</v>
          </cell>
        </row>
        <row r="4731">
          <cell r="B4731" t="str">
            <v>SHT0014096</v>
          </cell>
          <cell r="C4731" t="str">
            <v>驾驶员坐垫护面总成</v>
          </cell>
          <cell r="D4731" t="str">
            <v>H4-2.2（GTL-C）</v>
          </cell>
          <cell r="E4731" t="str">
            <v>AC</v>
          </cell>
          <cell r="F4731" t="str">
            <v>EA</v>
          </cell>
          <cell r="G4731" t="str">
            <v>P</v>
          </cell>
          <cell r="H4731" t="str">
            <v>Standard</v>
          </cell>
          <cell r="I4731">
            <v>30.37</v>
          </cell>
          <cell r="J4731">
            <v>30.37</v>
          </cell>
        </row>
        <row r="4732">
          <cell r="B4732" t="str">
            <v>SLT0000428</v>
          </cell>
          <cell r="C4732" t="str">
            <v>6480右被动罩壳</v>
          </cell>
          <cell r="D4732" t="str">
            <v>调角器</v>
          </cell>
          <cell r="E4732" t="str">
            <v>AC</v>
          </cell>
          <cell r="F4732" t="str">
            <v>EA</v>
          </cell>
          <cell r="G4732" t="str">
            <v>P</v>
          </cell>
          <cell r="H4732" t="str">
            <v>standard</v>
          </cell>
          <cell r="I4732">
            <v>0.97</v>
          </cell>
          <cell r="J4732">
            <v>0.9671</v>
          </cell>
        </row>
        <row r="4733">
          <cell r="B4733" t="str">
            <v>SLT0000427</v>
          </cell>
          <cell r="C4733" t="str">
            <v>6480折叠器（右被动）</v>
          </cell>
          <cell r="D4733" t="str">
            <v>调角器</v>
          </cell>
          <cell r="E4733" t="str">
            <v>AC</v>
          </cell>
          <cell r="F4733" t="str">
            <v>EA</v>
          </cell>
          <cell r="G4733" t="str">
            <v>P</v>
          </cell>
          <cell r="H4733" t="str">
            <v>standard</v>
          </cell>
          <cell r="I4733">
            <v>8.35314</v>
          </cell>
          <cell r="J4733">
            <v>9.18323571428571</v>
          </cell>
        </row>
        <row r="4734">
          <cell r="B4734" t="str">
            <v>SHT0014101</v>
          </cell>
          <cell r="C4734" t="str">
            <v>垫片</v>
          </cell>
          <cell r="D4734" t="str">
            <v>H6</v>
          </cell>
          <cell r="E4734" t="str">
            <v>AC</v>
          </cell>
          <cell r="F4734" t="str">
            <v>EA</v>
          </cell>
          <cell r="G4734" t="str">
            <v>P</v>
          </cell>
          <cell r="H4734" t="str">
            <v>standard</v>
          </cell>
          <cell r="I4734">
            <v>0.27</v>
          </cell>
          <cell r="J4734">
            <v>0.22</v>
          </cell>
        </row>
        <row r="4735">
          <cell r="B4735" t="str">
            <v>SLT0000425</v>
          </cell>
          <cell r="C4735" t="str">
            <v>k1翻滚背包装膜</v>
          </cell>
        </row>
        <row r="4735">
          <cell r="E4735" t="str">
            <v>AC</v>
          </cell>
          <cell r="F4735" t="str">
            <v>EA</v>
          </cell>
          <cell r="G4735" t="str">
            <v>P</v>
          </cell>
          <cell r="H4735" t="str">
            <v>standard</v>
          </cell>
          <cell r="I4735">
            <v>1.1026</v>
          </cell>
        </row>
        <row r="4736">
          <cell r="B4736" t="str">
            <v>SHT0014176</v>
          </cell>
          <cell r="C4736" t="str">
            <v>35mm刺毛条</v>
          </cell>
          <cell r="D4736" t="str">
            <v>H4-2.2通风</v>
          </cell>
          <cell r="E4736" t="str">
            <v>AC</v>
          </cell>
          <cell r="F4736" t="str">
            <v>EA</v>
          </cell>
          <cell r="G4736" t="str">
            <v>P</v>
          </cell>
          <cell r="H4736" t="str">
            <v>Standard</v>
          </cell>
          <cell r="I4736">
            <v>0.46</v>
          </cell>
          <cell r="J4736">
            <v>0.2</v>
          </cell>
        </row>
        <row r="4737">
          <cell r="B4737" t="str">
            <v>SHT0014177</v>
          </cell>
          <cell r="C4737" t="str">
            <v>靠背舒适性海绵</v>
          </cell>
          <cell r="D4737" t="str">
            <v>H4-2.2</v>
          </cell>
          <cell r="E4737" t="str">
            <v>AC</v>
          </cell>
          <cell r="F4737" t="str">
            <v>EA</v>
          </cell>
          <cell r="G4737" t="str">
            <v>P</v>
          </cell>
          <cell r="H4737" t="str">
            <v>Standard</v>
          </cell>
          <cell r="I4737">
            <v>4.5217</v>
          </cell>
          <cell r="J4737">
            <v>4.5217</v>
          </cell>
        </row>
        <row r="4738">
          <cell r="B4738" t="str">
            <v>SHT0014183</v>
          </cell>
          <cell r="C4738" t="str">
            <v>驾驶员靠背面套总成</v>
          </cell>
          <cell r="D4738" t="str">
            <v>汕德卡2.0超纤PVC单通风</v>
          </cell>
          <cell r="E4738" t="str">
            <v>AC</v>
          </cell>
          <cell r="F4738" t="str">
            <v>EA</v>
          </cell>
          <cell r="G4738" t="str">
            <v>P</v>
          </cell>
          <cell r="H4738" t="str">
            <v>Standard</v>
          </cell>
          <cell r="I4738">
            <v>139.4147</v>
          </cell>
          <cell r="J4738">
            <v>139.4147</v>
          </cell>
        </row>
        <row r="4739">
          <cell r="B4739" t="str">
            <v>SHT0014190</v>
          </cell>
          <cell r="C4739" t="str">
            <v>副驾坐垫面套总成</v>
          </cell>
          <cell r="D4739" t="str">
            <v>汕德卡气弹簧超纤PVC</v>
          </cell>
          <cell r="E4739" t="str">
            <v>AC</v>
          </cell>
          <cell r="F4739" t="str">
            <v>EA</v>
          </cell>
          <cell r="G4739" t="str">
            <v>P</v>
          </cell>
          <cell r="H4739" t="str">
            <v>Standard</v>
          </cell>
          <cell r="I4739">
            <v>0.0001</v>
          </cell>
        </row>
        <row r="4740">
          <cell r="B4740" t="str">
            <v>SHT0014192</v>
          </cell>
          <cell r="C4740" t="str">
            <v>副驾坐垫面套总成</v>
          </cell>
          <cell r="D4740" t="str">
            <v>汕德卡2.0翻折超纤PVC</v>
          </cell>
          <cell r="E4740" t="str">
            <v>AC</v>
          </cell>
          <cell r="F4740" t="str">
            <v>EA</v>
          </cell>
          <cell r="G4740" t="str">
            <v>P</v>
          </cell>
          <cell r="H4740" t="str">
            <v>Standard</v>
          </cell>
          <cell r="I4740">
            <v>0.0001</v>
          </cell>
        </row>
        <row r="4741">
          <cell r="B4741" t="str">
            <v>SLT0000413</v>
          </cell>
          <cell r="C4741" t="str">
            <v>K1四排单人座(宽车）</v>
          </cell>
          <cell r="D4741" t="str">
            <v>骨架</v>
          </cell>
          <cell r="E4741" t="str">
            <v>AC</v>
          </cell>
          <cell r="F4741" t="str">
            <v>EA</v>
          </cell>
          <cell r="G4741" t="str">
            <v>P</v>
          </cell>
          <cell r="H4741" t="str">
            <v>standard</v>
          </cell>
          <cell r="I4741">
            <v>69.059</v>
          </cell>
        </row>
        <row r="4742">
          <cell r="B4742" t="str">
            <v>SLT0000412</v>
          </cell>
          <cell r="C4742" t="str">
            <v>K1三排单人座（宽车）</v>
          </cell>
          <cell r="D4742" t="str">
            <v>骨架</v>
          </cell>
          <cell r="E4742" t="str">
            <v>AC</v>
          </cell>
          <cell r="F4742" t="str">
            <v>EA</v>
          </cell>
          <cell r="G4742" t="str">
            <v>P</v>
          </cell>
          <cell r="H4742" t="str">
            <v>standard</v>
          </cell>
          <cell r="I4742">
            <v>69.059</v>
          </cell>
        </row>
        <row r="4743">
          <cell r="B4743" t="str">
            <v>SLT0000410</v>
          </cell>
          <cell r="C4743" t="str">
            <v>K1左舵单人右被动调角器</v>
          </cell>
          <cell r="D4743" t="str">
            <v>调角器</v>
          </cell>
          <cell r="E4743" t="str">
            <v>AC</v>
          </cell>
          <cell r="F4743" t="str">
            <v>EA</v>
          </cell>
          <cell r="G4743" t="str">
            <v>P</v>
          </cell>
          <cell r="H4743" t="str">
            <v>standard</v>
          </cell>
          <cell r="I4743">
            <v>22.02811</v>
          </cell>
          <cell r="J4743">
            <v>28.8595428571429</v>
          </cell>
        </row>
        <row r="4744">
          <cell r="B4744" t="str">
            <v>SLT0000409</v>
          </cell>
          <cell r="C4744" t="str">
            <v>K1二排单人座（宽车）</v>
          </cell>
          <cell r="D4744" t="str">
            <v>骨架</v>
          </cell>
          <cell r="E4744" t="str">
            <v>AC</v>
          </cell>
          <cell r="F4744" t="str">
            <v>EA</v>
          </cell>
          <cell r="G4744" t="str">
            <v>P</v>
          </cell>
          <cell r="H4744" t="str">
            <v>standard</v>
          </cell>
          <cell r="I4744">
            <v>69.2856</v>
          </cell>
        </row>
        <row r="4745">
          <cell r="B4745" t="str">
            <v>SLT0000408</v>
          </cell>
          <cell r="C4745" t="str">
            <v>K1单人背（带头枕）</v>
          </cell>
          <cell r="D4745" t="str">
            <v>骨架</v>
          </cell>
          <cell r="E4745" t="str">
            <v>AC</v>
          </cell>
          <cell r="F4745" t="str">
            <v>EA</v>
          </cell>
          <cell r="G4745" t="str">
            <v>P</v>
          </cell>
          <cell r="H4745" t="str">
            <v>standard</v>
          </cell>
          <cell r="I4745">
            <v>28.3746</v>
          </cell>
          <cell r="J4745">
            <v>28.374565</v>
          </cell>
        </row>
        <row r="4746">
          <cell r="B4746" t="str">
            <v>SLT0000403</v>
          </cell>
          <cell r="C4746" t="str">
            <v>K1单人护盖（右）S</v>
          </cell>
          <cell r="D4746" t="str">
            <v>注塑件</v>
          </cell>
          <cell r="E4746" t="str">
            <v>AC</v>
          </cell>
          <cell r="F4746" t="str">
            <v>EA</v>
          </cell>
          <cell r="G4746" t="str">
            <v>P</v>
          </cell>
          <cell r="H4746" t="str">
            <v>standard</v>
          </cell>
          <cell r="I4746">
            <v>2.7976</v>
          </cell>
        </row>
        <row r="4747">
          <cell r="B4747" t="str">
            <v>SHT0014291</v>
          </cell>
          <cell r="C4747" t="str">
            <v>底座模块化总成</v>
          </cell>
          <cell r="D4747" t="str">
            <v>H20</v>
          </cell>
          <cell r="E4747" t="str">
            <v>AC</v>
          </cell>
          <cell r="F4747" t="str">
            <v>EA</v>
          </cell>
          <cell r="G4747" t="str">
            <v>P</v>
          </cell>
          <cell r="H4747" t="str">
            <v>Standard</v>
          </cell>
          <cell r="I4747">
            <v>688.81165</v>
          </cell>
        </row>
        <row r="4748">
          <cell r="B4748" t="str">
            <v>SLT0000401</v>
          </cell>
          <cell r="C4748" t="str">
            <v>K1宽车左舵二排双人</v>
          </cell>
          <cell r="D4748" t="str">
            <v>骨架（三点式）</v>
          </cell>
          <cell r="E4748" t="str">
            <v>AC</v>
          </cell>
          <cell r="F4748" t="str">
            <v>EA</v>
          </cell>
          <cell r="G4748" t="str">
            <v>P</v>
          </cell>
          <cell r="H4748" t="str">
            <v>standard</v>
          </cell>
          <cell r="I4748">
            <v>119.5292</v>
          </cell>
        </row>
        <row r="4749">
          <cell r="B4749" t="str">
            <v>SLT0000399</v>
          </cell>
          <cell r="C4749" t="str">
            <v>左舵双人右背左被动调角器</v>
          </cell>
          <cell r="D4749" t="str">
            <v>调角器（带螺丝）</v>
          </cell>
          <cell r="E4749" t="str">
            <v>AC</v>
          </cell>
          <cell r="F4749" t="str">
            <v>EA</v>
          </cell>
          <cell r="G4749" t="str">
            <v>P</v>
          </cell>
          <cell r="H4749" t="str">
            <v>standard</v>
          </cell>
          <cell r="I4749">
            <v>24.26122</v>
          </cell>
          <cell r="J4749">
            <v>29.0111857142857</v>
          </cell>
        </row>
        <row r="4750">
          <cell r="B4750" t="str">
            <v>SHT0014344</v>
          </cell>
          <cell r="C4750" t="str">
            <v>驾驶员靠背骨架装配总成</v>
          </cell>
          <cell r="D4750" t="str">
            <v>H4-2.2带右扶手</v>
          </cell>
          <cell r="E4750" t="str">
            <v>AC</v>
          </cell>
          <cell r="F4750" t="str">
            <v>EA</v>
          </cell>
          <cell r="G4750" t="str">
            <v>P</v>
          </cell>
          <cell r="H4750" t="str">
            <v>Standard</v>
          </cell>
          <cell r="I4750">
            <v>56.73315</v>
          </cell>
        </row>
        <row r="4751">
          <cell r="B4751" t="str">
            <v>SHT0014346</v>
          </cell>
          <cell r="C4751" t="str">
            <v>卧铺吊带固定座</v>
          </cell>
          <cell r="D4751" t="str">
            <v>银河卧铺</v>
          </cell>
          <cell r="E4751" t="str">
            <v>AC</v>
          </cell>
          <cell r="F4751" t="str">
            <v>EA</v>
          </cell>
          <cell r="G4751" t="str">
            <v>P</v>
          </cell>
          <cell r="H4751" t="str">
            <v>Standard</v>
          </cell>
          <cell r="I4751">
            <v>557.52</v>
          </cell>
        </row>
        <row r="4752">
          <cell r="B4752" t="str">
            <v>SHT0014347</v>
          </cell>
          <cell r="C4752" t="str">
            <v>卧铺吊带固定座连接杆</v>
          </cell>
        </row>
        <row r="4752">
          <cell r="E4752" t="str">
            <v>AC</v>
          </cell>
          <cell r="F4752" t="str">
            <v>EA</v>
          </cell>
          <cell r="G4752" t="str">
            <v>P</v>
          </cell>
          <cell r="H4752" t="str">
            <v>Standard</v>
          </cell>
          <cell r="I4752">
            <v>9.2</v>
          </cell>
          <cell r="J4752">
            <v>9.2</v>
          </cell>
        </row>
        <row r="4753">
          <cell r="B4753" t="str">
            <v>SHT0014348</v>
          </cell>
          <cell r="C4753" t="str">
            <v>上卧铺护面总成</v>
          </cell>
        </row>
        <row r="4753">
          <cell r="E4753" t="str">
            <v>AC</v>
          </cell>
          <cell r="F4753" t="str">
            <v>EA</v>
          </cell>
          <cell r="G4753" t="str">
            <v>P</v>
          </cell>
          <cell r="H4753" t="str">
            <v>Standard</v>
          </cell>
          <cell r="I4753">
            <v>109.05</v>
          </cell>
        </row>
        <row r="4754">
          <cell r="B4754" t="str">
            <v>SHT0014349</v>
          </cell>
          <cell r="C4754" t="str">
            <v>上卧铺防护网支撑管</v>
          </cell>
        </row>
        <row r="4754">
          <cell r="E4754" t="str">
            <v>AC</v>
          </cell>
          <cell r="F4754" t="str">
            <v>EA</v>
          </cell>
          <cell r="G4754" t="str">
            <v>P</v>
          </cell>
          <cell r="H4754" t="str">
            <v>Standard</v>
          </cell>
          <cell r="I4754">
            <v>7.27</v>
          </cell>
          <cell r="J4754">
            <v>7.27</v>
          </cell>
        </row>
        <row r="4755">
          <cell r="B4755" t="str">
            <v>SHT0014352</v>
          </cell>
          <cell r="C4755" t="str">
            <v>下卧铺面套总成</v>
          </cell>
        </row>
        <row r="4755">
          <cell r="E4755" t="str">
            <v>AC</v>
          </cell>
          <cell r="F4755" t="str">
            <v>EA</v>
          </cell>
          <cell r="G4755" t="str">
            <v>P</v>
          </cell>
          <cell r="H4755" t="str">
            <v>Standard</v>
          </cell>
          <cell r="I4755">
            <v>181.19</v>
          </cell>
        </row>
        <row r="4756">
          <cell r="B4756" t="str">
            <v>SHT0014353</v>
          </cell>
          <cell r="C4756" t="str">
            <v>软垫总成B</v>
          </cell>
        </row>
        <row r="4756">
          <cell r="E4756" t="str">
            <v>AC</v>
          </cell>
          <cell r="F4756" t="str">
            <v>EA</v>
          </cell>
          <cell r="G4756" t="str">
            <v>P</v>
          </cell>
          <cell r="H4756" t="str">
            <v>Standard</v>
          </cell>
          <cell r="I4756">
            <v>184.788</v>
          </cell>
          <cell r="J4756">
            <v>175.5398</v>
          </cell>
        </row>
        <row r="4757">
          <cell r="B4757" t="str">
            <v>SHT0014358</v>
          </cell>
          <cell r="C4757" t="str">
            <v>上卧铺侧支撑</v>
          </cell>
          <cell r="D4757" t="str">
            <v>H4黑色</v>
          </cell>
          <cell r="E4757" t="str">
            <v>AC</v>
          </cell>
          <cell r="F4757" t="str">
            <v>EA</v>
          </cell>
          <cell r="G4757" t="str">
            <v>P</v>
          </cell>
          <cell r="H4757" t="str">
            <v>Standard</v>
          </cell>
          <cell r="I4757">
            <v>4</v>
          </cell>
        </row>
        <row r="4758">
          <cell r="B4758" t="str">
            <v>SLT0000384</v>
          </cell>
          <cell r="C4758" t="str">
            <v>K1锁扣短</v>
          </cell>
          <cell r="D4758" t="str">
            <v>安全带-K1822020002A0</v>
          </cell>
          <cell r="E4758" t="str">
            <v>AC</v>
          </cell>
          <cell r="F4758" t="str">
            <v>EA</v>
          </cell>
          <cell r="G4758" t="str">
            <v>P</v>
          </cell>
          <cell r="H4758" t="str">
            <v>Standard</v>
          </cell>
          <cell r="I4758">
            <v>7.759</v>
          </cell>
        </row>
        <row r="4759">
          <cell r="B4759" t="str">
            <v>SHT0014364</v>
          </cell>
          <cell r="C4759" t="str">
            <v>靠背舒适性海绵下</v>
          </cell>
          <cell r="D4759" t="str">
            <v>H4-2,2</v>
          </cell>
          <cell r="E4759" t="str">
            <v>AC</v>
          </cell>
          <cell r="F4759" t="str">
            <v>EA</v>
          </cell>
          <cell r="G4759" t="str">
            <v>P</v>
          </cell>
          <cell r="H4759" t="str">
            <v>Standard</v>
          </cell>
          <cell r="I4759">
            <v>5.1483</v>
          </cell>
          <cell r="J4759">
            <v>5.1483</v>
          </cell>
        </row>
        <row r="4760">
          <cell r="B4760" t="str">
            <v>SHT0014365</v>
          </cell>
          <cell r="C4760" t="str">
            <v>拉带总成左</v>
          </cell>
        </row>
        <row r="4760">
          <cell r="E4760" t="str">
            <v>AC</v>
          </cell>
          <cell r="F4760" t="str">
            <v>EA</v>
          </cell>
          <cell r="G4760" t="str">
            <v>P</v>
          </cell>
          <cell r="H4760" t="str">
            <v>Standard</v>
          </cell>
          <cell r="I4760">
            <v>27</v>
          </cell>
        </row>
        <row r="4761">
          <cell r="B4761" t="str">
            <v>SLT0000381</v>
          </cell>
          <cell r="C4761" t="str">
            <v>K1双人中间护盖（左）</v>
          </cell>
          <cell r="D4761" t="str">
            <v>注塑件</v>
          </cell>
          <cell r="E4761" t="str">
            <v>AC</v>
          </cell>
          <cell r="F4761" t="str">
            <v>EA</v>
          </cell>
          <cell r="G4761" t="str">
            <v>P</v>
          </cell>
          <cell r="H4761" t="str">
            <v>standard</v>
          </cell>
          <cell r="I4761">
            <v>1.5161</v>
          </cell>
        </row>
        <row r="4762">
          <cell r="B4762" t="str">
            <v>SHT0014393</v>
          </cell>
          <cell r="C4762" t="str">
            <v>拉带总成右</v>
          </cell>
        </row>
        <row r="4762">
          <cell r="E4762" t="str">
            <v>AC</v>
          </cell>
          <cell r="F4762" t="str">
            <v>EA</v>
          </cell>
          <cell r="G4762" t="str">
            <v>P</v>
          </cell>
          <cell r="H4762" t="str">
            <v>Standard</v>
          </cell>
          <cell r="I4762">
            <v>27</v>
          </cell>
        </row>
        <row r="4763">
          <cell r="B4763" t="str">
            <v>SHT0014429</v>
          </cell>
          <cell r="C4763" t="str">
            <v>副驾驶底支架(喷漆）</v>
          </cell>
          <cell r="D4763" t="str">
            <v>H20</v>
          </cell>
          <cell r="E4763" t="str">
            <v>AC</v>
          </cell>
          <cell r="F4763" t="str">
            <v>EA</v>
          </cell>
          <cell r="G4763" t="str">
            <v>P</v>
          </cell>
          <cell r="H4763" t="str">
            <v>Standard</v>
          </cell>
          <cell r="I4763">
            <v>73.75</v>
          </cell>
        </row>
        <row r="4764">
          <cell r="B4764" t="str">
            <v>SHT0014430</v>
          </cell>
          <cell r="C4764" t="str">
            <v>主驾换挡支架总成（电泳）</v>
          </cell>
          <cell r="D4764" t="str">
            <v>H20</v>
          </cell>
          <cell r="E4764" t="str">
            <v>NEW</v>
          </cell>
          <cell r="F4764" t="str">
            <v>EA</v>
          </cell>
          <cell r="G4764" t="str">
            <v>P</v>
          </cell>
          <cell r="H4764" t="str">
            <v>Standard</v>
          </cell>
          <cell r="I4764">
            <v>47.0448</v>
          </cell>
        </row>
        <row r="4765">
          <cell r="B4765" t="str">
            <v>SLT0000377</v>
          </cell>
          <cell r="C4765" t="str">
            <v>K1底座护盖（后）</v>
          </cell>
        </row>
        <row r="4765">
          <cell r="E4765" t="str">
            <v>AC</v>
          </cell>
          <cell r="F4765" t="str">
            <v>EA</v>
          </cell>
          <cell r="G4765" t="str">
            <v>P</v>
          </cell>
          <cell r="H4765" t="str">
            <v>standard</v>
          </cell>
          <cell r="I4765">
            <v>0.4607</v>
          </cell>
        </row>
        <row r="4766">
          <cell r="B4766" t="str">
            <v>SHT0014445</v>
          </cell>
          <cell r="C4766" t="str">
            <v>副驾驶座椅操作说明书</v>
          </cell>
          <cell r="D4766" t="str">
            <v>H6</v>
          </cell>
          <cell r="E4766" t="str">
            <v>AC</v>
          </cell>
          <cell r="F4766" t="str">
            <v>EA</v>
          </cell>
          <cell r="G4766" t="str">
            <v>P</v>
          </cell>
          <cell r="H4766" t="str">
            <v>Standard</v>
          </cell>
          <cell r="I4766">
            <v>0.28</v>
          </cell>
          <cell r="J4766">
            <v>0.28</v>
          </cell>
        </row>
        <row r="4767">
          <cell r="B4767" t="str">
            <v>SLT0000375</v>
          </cell>
          <cell r="C4767" t="str">
            <v>K1解锁把手（右）双人</v>
          </cell>
        </row>
        <row r="4767">
          <cell r="E4767" t="str">
            <v>AC</v>
          </cell>
          <cell r="F4767" t="str">
            <v>EA</v>
          </cell>
          <cell r="G4767" t="str">
            <v>P</v>
          </cell>
          <cell r="H4767" t="str">
            <v>standard</v>
          </cell>
          <cell r="I4767">
            <v>0.645</v>
          </cell>
        </row>
        <row r="4768">
          <cell r="B4768" t="str">
            <v>SHT0014454</v>
          </cell>
          <cell r="C4768" t="str">
            <v>刺毛条1-6mm</v>
          </cell>
        </row>
        <row r="4768">
          <cell r="E4768" t="str">
            <v>AC</v>
          </cell>
          <cell r="F4768" t="str">
            <v>EA</v>
          </cell>
          <cell r="G4768" t="str">
            <v>P</v>
          </cell>
          <cell r="H4768" t="str">
            <v>Standard</v>
          </cell>
          <cell r="I4768">
            <v>0.8</v>
          </cell>
          <cell r="J4768">
            <v>0.8</v>
          </cell>
        </row>
        <row r="4769">
          <cell r="B4769" t="str">
            <v>SHT0014455</v>
          </cell>
          <cell r="C4769" t="str">
            <v>刺毛条2-6mm</v>
          </cell>
        </row>
        <row r="4769">
          <cell r="E4769" t="str">
            <v>AC</v>
          </cell>
          <cell r="F4769" t="str">
            <v>EA</v>
          </cell>
          <cell r="G4769" t="str">
            <v>P</v>
          </cell>
          <cell r="H4769" t="str">
            <v>Standard</v>
          </cell>
          <cell r="I4769">
            <v>0.4</v>
          </cell>
          <cell r="J4769">
            <v>0.4</v>
          </cell>
        </row>
        <row r="4770">
          <cell r="B4770" t="str">
            <v>SLT0000371</v>
          </cell>
          <cell r="C4770" t="str">
            <v>K1窄车副司机右外滑轨</v>
          </cell>
          <cell r="D4770" t="str">
            <v>滑轨BП</v>
          </cell>
          <cell r="E4770" t="str">
            <v>AC</v>
          </cell>
          <cell r="F4770" t="str">
            <v>EA</v>
          </cell>
          <cell r="G4770" t="str">
            <v>P</v>
          </cell>
          <cell r="H4770" t="str">
            <v>standard</v>
          </cell>
          <cell r="I4770">
            <v>45.9175</v>
          </cell>
          <cell r="J4770">
            <v>41.15</v>
          </cell>
        </row>
        <row r="4771">
          <cell r="B4771" t="str">
            <v>SHT0014482</v>
          </cell>
          <cell r="C4771" t="str">
            <v>主驾底座模块化总成</v>
          </cell>
          <cell r="D4771" t="str">
            <v>解放J6L高配</v>
          </cell>
          <cell r="E4771" t="str">
            <v>AC</v>
          </cell>
          <cell r="F4771" t="str">
            <v>EA</v>
          </cell>
          <cell r="G4771" t="str">
            <v>P</v>
          </cell>
          <cell r="H4771" t="str">
            <v>Standard</v>
          </cell>
          <cell r="I4771">
            <v>616.00877</v>
          </cell>
        </row>
        <row r="4772">
          <cell r="B4772" t="str">
            <v>SLT0000368</v>
          </cell>
          <cell r="C4772" t="str">
            <v>K1经济型副司机锁扣</v>
          </cell>
          <cell r="D4772" t="str">
            <v>安全带</v>
          </cell>
          <cell r="E4772" t="str">
            <v>AC</v>
          </cell>
          <cell r="F4772" t="str">
            <v>EA</v>
          </cell>
          <cell r="G4772" t="str">
            <v>P</v>
          </cell>
          <cell r="H4772" t="str">
            <v>Standard</v>
          </cell>
          <cell r="I4772">
            <v>0</v>
          </cell>
        </row>
        <row r="4773">
          <cell r="B4773" t="str">
            <v>SLT0000367</v>
          </cell>
          <cell r="C4773" t="str">
            <v>K1副司机经济型支架右</v>
          </cell>
          <cell r="D4773" t="str">
            <v>电泳件</v>
          </cell>
          <cell r="E4773" t="str">
            <v>AC</v>
          </cell>
          <cell r="F4773" t="str">
            <v>EA</v>
          </cell>
          <cell r="G4773" t="str">
            <v>P</v>
          </cell>
          <cell r="H4773" t="str">
            <v>standard</v>
          </cell>
          <cell r="I4773">
            <v>1.95978</v>
          </cell>
        </row>
        <row r="4774">
          <cell r="B4774" t="str">
            <v>SLT0000366</v>
          </cell>
          <cell r="C4774" t="str">
            <v>K1副司机经济型支架左</v>
          </cell>
          <cell r="D4774" t="str">
            <v>电泳件</v>
          </cell>
          <cell r="E4774" t="str">
            <v>AC</v>
          </cell>
          <cell r="F4774" t="str">
            <v>EA</v>
          </cell>
          <cell r="G4774" t="str">
            <v>P</v>
          </cell>
          <cell r="H4774" t="str">
            <v>standard</v>
          </cell>
          <cell r="I4774">
            <v>1.95978</v>
          </cell>
        </row>
        <row r="4775">
          <cell r="B4775" t="str">
            <v>SLT0000364</v>
          </cell>
          <cell r="C4775" t="str">
            <v>K1副司机调角器被动</v>
          </cell>
          <cell r="D4775" t="str">
            <v>调角器</v>
          </cell>
          <cell r="E4775" t="str">
            <v>AC</v>
          </cell>
          <cell r="F4775" t="str">
            <v>EA</v>
          </cell>
          <cell r="G4775" t="str">
            <v>P</v>
          </cell>
          <cell r="H4775" t="str">
            <v>standard</v>
          </cell>
          <cell r="I4775">
            <v>42.04388</v>
          </cell>
          <cell r="J4775">
            <v>46.2204</v>
          </cell>
        </row>
        <row r="4776">
          <cell r="B4776" t="str">
            <v>SHT0014571</v>
          </cell>
          <cell r="C4776" t="str">
            <v>司机六孔腰托开关总成</v>
          </cell>
          <cell r="D4776" t="str">
            <v>H4-2.2</v>
          </cell>
          <cell r="E4776" t="str">
            <v>AC</v>
          </cell>
          <cell r="F4776" t="str">
            <v>EA</v>
          </cell>
          <cell r="G4776" t="str">
            <v>P</v>
          </cell>
          <cell r="H4776" t="str">
            <v>Standard</v>
          </cell>
          <cell r="I4776">
            <v>81.38</v>
          </cell>
        </row>
        <row r="4777">
          <cell r="B4777" t="str">
            <v>SHT0014598</v>
          </cell>
          <cell r="C4777" t="str">
            <v>坐盆总成</v>
          </cell>
          <cell r="D4777" t="str">
            <v>低成本</v>
          </cell>
          <cell r="E4777" t="str">
            <v>NEW</v>
          </cell>
          <cell r="F4777" t="str">
            <v>EA</v>
          </cell>
          <cell r="G4777" t="str">
            <v>P</v>
          </cell>
          <cell r="H4777" t="str">
            <v>Standard</v>
          </cell>
          <cell r="I4777">
            <v>0</v>
          </cell>
        </row>
        <row r="4778">
          <cell r="B4778" t="str">
            <v>SHT0014603</v>
          </cell>
          <cell r="C4778" t="str">
            <v>按压式速降阀气路分总成</v>
          </cell>
          <cell r="D4778" t="str">
            <v>汕德卡</v>
          </cell>
          <cell r="E4778" t="str">
            <v>AC</v>
          </cell>
          <cell r="F4778" t="str">
            <v>EA</v>
          </cell>
          <cell r="G4778" t="str">
            <v>P</v>
          </cell>
          <cell r="H4778" t="str">
            <v>Standard</v>
          </cell>
          <cell r="I4778">
            <v>6.67</v>
          </cell>
        </row>
        <row r="4779">
          <cell r="B4779" t="str">
            <v>SHT0014613</v>
          </cell>
          <cell r="C4779" t="str">
            <v>仰角手柄</v>
          </cell>
          <cell r="D4779" t="str">
            <v>H4-2.2</v>
          </cell>
          <cell r="E4779" t="str">
            <v>AC</v>
          </cell>
          <cell r="F4779" t="str">
            <v>EA</v>
          </cell>
          <cell r="G4779" t="str">
            <v>P</v>
          </cell>
          <cell r="H4779" t="str">
            <v>Standard</v>
          </cell>
          <cell r="I4779">
            <v>1.6195</v>
          </cell>
          <cell r="J4779">
            <v>1.6195</v>
          </cell>
        </row>
        <row r="4780">
          <cell r="B4780" t="str">
            <v>SHT0014616</v>
          </cell>
          <cell r="C4780" t="str">
            <v>调角器左罩壳</v>
          </cell>
          <cell r="D4780" t="str">
            <v>TX自卸车</v>
          </cell>
          <cell r="E4780" t="str">
            <v>NEW</v>
          </cell>
          <cell r="F4780" t="str">
            <v>EA</v>
          </cell>
          <cell r="G4780" t="str">
            <v>P</v>
          </cell>
          <cell r="H4780" t="str">
            <v>Standard</v>
          </cell>
          <cell r="I4780">
            <v>0</v>
          </cell>
        </row>
        <row r="4781">
          <cell r="B4781" t="str">
            <v>SLT0000358</v>
          </cell>
          <cell r="C4781" t="str">
            <v>K1副司机解锁把手</v>
          </cell>
        </row>
        <row r="4781">
          <cell r="E4781" t="str">
            <v>AC</v>
          </cell>
          <cell r="F4781" t="str">
            <v>EA</v>
          </cell>
          <cell r="G4781" t="str">
            <v>P</v>
          </cell>
          <cell r="H4781" t="str">
            <v>standard</v>
          </cell>
          <cell r="I4781">
            <v>0.4942</v>
          </cell>
        </row>
        <row r="4782">
          <cell r="B4782" t="str">
            <v>SLT0000357</v>
          </cell>
          <cell r="C4782" t="str">
            <v>深灰仿皮窄车司机座布套</v>
          </cell>
        </row>
        <row r="4782">
          <cell r="E4782" t="str">
            <v>AC</v>
          </cell>
          <cell r="F4782" t="str">
            <v>EA</v>
          </cell>
          <cell r="G4782" t="str">
            <v>P</v>
          </cell>
          <cell r="H4782" t="str">
            <v>standard</v>
          </cell>
          <cell r="I4782">
            <v>0.0001</v>
          </cell>
        </row>
        <row r="4783">
          <cell r="B4783" t="str">
            <v>SLT0000356</v>
          </cell>
          <cell r="C4783" t="str">
            <v>深灰仿皮窄车司机背布套</v>
          </cell>
        </row>
        <row r="4783">
          <cell r="E4783" t="str">
            <v>AC</v>
          </cell>
          <cell r="F4783" t="str">
            <v>EA</v>
          </cell>
          <cell r="G4783" t="str">
            <v>P</v>
          </cell>
          <cell r="H4783" t="str">
            <v>standard</v>
          </cell>
          <cell r="I4783">
            <v>0.0001</v>
          </cell>
        </row>
        <row r="4784">
          <cell r="B4784" t="str">
            <v>SLT0000355</v>
          </cell>
          <cell r="C4784" t="str">
            <v>深灰仿皮头枕布套</v>
          </cell>
        </row>
        <row r="4784">
          <cell r="E4784" t="str">
            <v>AC</v>
          </cell>
          <cell r="F4784" t="str">
            <v>EA</v>
          </cell>
          <cell r="G4784" t="str">
            <v>P</v>
          </cell>
          <cell r="H4784" t="str">
            <v>standard</v>
          </cell>
          <cell r="I4784">
            <v>0.0001</v>
          </cell>
        </row>
        <row r="4785">
          <cell r="B4785" t="str">
            <v>SHT0014645</v>
          </cell>
          <cell r="C4785" t="str">
            <v>阻尼器调节机构</v>
          </cell>
          <cell r="D4785" t="str">
            <v>H4-2.2</v>
          </cell>
          <cell r="E4785" t="str">
            <v>AC</v>
          </cell>
          <cell r="F4785" t="str">
            <v>EA</v>
          </cell>
          <cell r="G4785" t="str">
            <v>P</v>
          </cell>
          <cell r="H4785" t="str">
            <v>Standard</v>
          </cell>
          <cell r="I4785">
            <v>17.25</v>
          </cell>
        </row>
        <row r="4786">
          <cell r="B4786" t="str">
            <v>SHT0014648</v>
          </cell>
          <cell r="C4786" t="str">
            <v>驾驶员靠背面套总成</v>
          </cell>
          <cell r="D4786" t="str">
            <v>重汽价值版</v>
          </cell>
          <cell r="E4786" t="str">
            <v>AC</v>
          </cell>
          <cell r="F4786" t="str">
            <v>EA</v>
          </cell>
          <cell r="G4786" t="str">
            <v>P</v>
          </cell>
          <cell r="H4786" t="str">
            <v>Standard</v>
          </cell>
          <cell r="I4786">
            <v>83.79</v>
          </cell>
        </row>
        <row r="4787">
          <cell r="B4787" t="str">
            <v>SHT0014649</v>
          </cell>
          <cell r="C4787" t="str">
            <v>驾驶员坐垫面套</v>
          </cell>
          <cell r="D4787" t="str">
            <v>重汽价值版</v>
          </cell>
          <cell r="E4787" t="str">
            <v>AC</v>
          </cell>
          <cell r="F4787" t="str">
            <v>EA</v>
          </cell>
          <cell r="G4787" t="str">
            <v>P</v>
          </cell>
          <cell r="H4787" t="str">
            <v>Standard</v>
          </cell>
          <cell r="I4787">
            <v>37.35</v>
          </cell>
        </row>
        <row r="4788">
          <cell r="B4788" t="str">
            <v>SHT0014650</v>
          </cell>
          <cell r="C4788" t="str">
            <v>主驾底座模块化总成</v>
          </cell>
          <cell r="D4788" t="str">
            <v>重汽价值版</v>
          </cell>
          <cell r="E4788" t="str">
            <v>AC</v>
          </cell>
          <cell r="F4788" t="str">
            <v>EA</v>
          </cell>
          <cell r="G4788" t="str">
            <v>P</v>
          </cell>
          <cell r="H4788" t="str">
            <v>Standard</v>
          </cell>
          <cell r="I4788">
            <v>545.96409</v>
          </cell>
        </row>
        <row r="4789">
          <cell r="B4789" t="str">
            <v>SHT0014652</v>
          </cell>
          <cell r="C4789" t="str">
            <v>副驾驶员靠背面套总成</v>
          </cell>
          <cell r="D4789" t="str">
            <v>重汽价值版</v>
          </cell>
          <cell r="E4789" t="str">
            <v>AC</v>
          </cell>
          <cell r="F4789" t="str">
            <v>EA</v>
          </cell>
          <cell r="G4789" t="str">
            <v>P</v>
          </cell>
          <cell r="H4789" t="str">
            <v>Standard</v>
          </cell>
          <cell r="I4789">
            <v>80.27</v>
          </cell>
        </row>
        <row r="4790">
          <cell r="B4790" t="str">
            <v>SHT0014653</v>
          </cell>
          <cell r="C4790" t="str">
            <v>副司机底支架总成电泳</v>
          </cell>
          <cell r="D4790" t="str">
            <v>重汽价值版</v>
          </cell>
          <cell r="E4790" t="str">
            <v>AC</v>
          </cell>
          <cell r="F4790" t="str">
            <v>EA</v>
          </cell>
          <cell r="G4790" t="str">
            <v>P</v>
          </cell>
          <cell r="H4790" t="str">
            <v>Standard</v>
          </cell>
          <cell r="I4790">
            <v>84.10202</v>
          </cell>
        </row>
        <row r="4791">
          <cell r="B4791" t="str">
            <v>SHT0014656</v>
          </cell>
          <cell r="C4791" t="str">
            <v>坐垫面套总成</v>
          </cell>
          <cell r="D4791" t="str">
            <v>重汽价值版</v>
          </cell>
          <cell r="E4791" t="str">
            <v>AC</v>
          </cell>
          <cell r="F4791" t="str">
            <v>EA</v>
          </cell>
          <cell r="G4791" t="str">
            <v>P</v>
          </cell>
          <cell r="H4791" t="str">
            <v>Standard</v>
          </cell>
          <cell r="I4791">
            <v>46.35</v>
          </cell>
        </row>
        <row r="4792">
          <cell r="B4792" t="str">
            <v>SHT0014660</v>
          </cell>
          <cell r="C4792" t="str">
            <v>驾驶员座椅说明书</v>
          </cell>
          <cell r="D4792" t="str">
            <v>重汽价值版</v>
          </cell>
          <cell r="E4792" t="str">
            <v>AC</v>
          </cell>
          <cell r="F4792" t="str">
            <v>EA</v>
          </cell>
          <cell r="G4792" t="str">
            <v>P</v>
          </cell>
          <cell r="H4792" t="str">
            <v>Standard</v>
          </cell>
          <cell r="I4792">
            <v>0.28</v>
          </cell>
          <cell r="J4792">
            <v>0.28</v>
          </cell>
        </row>
        <row r="4793">
          <cell r="B4793" t="str">
            <v>SHT0014661</v>
          </cell>
          <cell r="C4793" t="str">
            <v>副驾驶员说明书</v>
          </cell>
          <cell r="D4793" t="str">
            <v>重汽价值版</v>
          </cell>
          <cell r="E4793" t="str">
            <v>AC</v>
          </cell>
          <cell r="F4793" t="str">
            <v>EA</v>
          </cell>
          <cell r="G4793" t="str">
            <v>P</v>
          </cell>
          <cell r="H4793" t="str">
            <v>Standard</v>
          </cell>
          <cell r="I4793">
            <v>0.28</v>
          </cell>
        </row>
        <row r="4794">
          <cell r="B4794" t="str">
            <v>SHT0014666</v>
          </cell>
          <cell r="C4794" t="str">
            <v>调角器右罩壳</v>
          </cell>
          <cell r="D4794" t="str">
            <v>重汽价值版</v>
          </cell>
          <cell r="E4794" t="str">
            <v>AC</v>
          </cell>
          <cell r="F4794" t="str">
            <v>EA</v>
          </cell>
          <cell r="G4794" t="str">
            <v>P</v>
          </cell>
          <cell r="H4794" t="str">
            <v>Standard</v>
          </cell>
          <cell r="I4794">
            <v>7.75992</v>
          </cell>
        </row>
        <row r="4795">
          <cell r="B4795" t="str">
            <v>SLT0000332</v>
          </cell>
          <cell r="C4795" t="str">
            <v>K1副司机锁扣</v>
          </cell>
          <cell r="D4795" t="str">
            <v>安全带-k1822010013A0</v>
          </cell>
          <cell r="E4795" t="str">
            <v>AC</v>
          </cell>
          <cell r="F4795" t="str">
            <v>EA</v>
          </cell>
          <cell r="G4795" t="str">
            <v>P</v>
          </cell>
          <cell r="H4795" t="str">
            <v>Standard</v>
          </cell>
          <cell r="I4795">
            <v>7.361</v>
          </cell>
        </row>
        <row r="4796">
          <cell r="B4796" t="str">
            <v>SHT0014724</v>
          </cell>
          <cell r="C4796" t="str">
            <v>装车接头总成</v>
          </cell>
          <cell r="D4796" t="str">
            <v>H20</v>
          </cell>
          <cell r="E4796" t="str">
            <v>NEW</v>
          </cell>
          <cell r="F4796" t="str">
            <v>EA</v>
          </cell>
          <cell r="G4796" t="str">
            <v>P</v>
          </cell>
          <cell r="H4796" t="str">
            <v>Standard</v>
          </cell>
          <cell r="I4796">
            <v>0</v>
          </cell>
        </row>
        <row r="4797">
          <cell r="B4797" t="str">
            <v>SHT0014764</v>
          </cell>
          <cell r="C4797" t="str">
            <v>左座椅底座焊接总成</v>
          </cell>
          <cell r="D4797" t="str">
            <v>EZ164251000005</v>
          </cell>
          <cell r="E4797" t="str">
            <v>AC</v>
          </cell>
          <cell r="F4797" t="str">
            <v>EA</v>
          </cell>
          <cell r="G4797" t="str">
            <v>P</v>
          </cell>
          <cell r="H4797" t="str">
            <v>Standard</v>
          </cell>
          <cell r="I4797">
            <v>49.5</v>
          </cell>
        </row>
        <row r="4798">
          <cell r="B4798" t="str">
            <v>SLT0000329</v>
          </cell>
          <cell r="C4798" t="str">
            <v>K1正司机调角器被动</v>
          </cell>
          <cell r="D4798" t="str">
            <v>调角器</v>
          </cell>
          <cell r="E4798" t="str">
            <v>AC</v>
          </cell>
          <cell r="F4798" t="str">
            <v>EA</v>
          </cell>
          <cell r="G4798" t="str">
            <v>P</v>
          </cell>
          <cell r="H4798" t="str">
            <v>standard</v>
          </cell>
          <cell r="I4798">
            <v>44.04388</v>
          </cell>
          <cell r="J4798">
            <v>57.8792</v>
          </cell>
        </row>
        <row r="4799">
          <cell r="B4799" t="str">
            <v>SHT0014814</v>
          </cell>
          <cell r="C4799" t="str">
            <v>左座椅总成（工程车）V5</v>
          </cell>
          <cell r="D4799" t="str">
            <v>EZ16B251000001</v>
          </cell>
          <cell r="E4799" t="str">
            <v>AC</v>
          </cell>
          <cell r="F4799" t="str">
            <v>EA</v>
          </cell>
          <cell r="G4799" t="str">
            <v>P</v>
          </cell>
          <cell r="H4799" t="str">
            <v>Standard</v>
          </cell>
          <cell r="I4799">
            <v>1053</v>
          </cell>
        </row>
        <row r="4800">
          <cell r="B4800" t="str">
            <v>SHT0014815</v>
          </cell>
          <cell r="C4800" t="str">
            <v>左座椅总成（公路车）V5</v>
          </cell>
          <cell r="D4800" t="str">
            <v>EZ16B251000002</v>
          </cell>
          <cell r="E4800" t="str">
            <v>AC</v>
          </cell>
          <cell r="F4800" t="str">
            <v>EA</v>
          </cell>
          <cell r="G4800" t="str">
            <v>P</v>
          </cell>
          <cell r="H4800" t="str">
            <v>Standard</v>
          </cell>
          <cell r="I4800">
            <v>1234.8</v>
          </cell>
        </row>
        <row r="4801">
          <cell r="B4801" t="str">
            <v>SHT0014816</v>
          </cell>
          <cell r="C4801" t="str">
            <v>左座椅总成（豪华版）V5</v>
          </cell>
          <cell r="D4801" t="str">
            <v>EZ16B251000003</v>
          </cell>
          <cell r="E4801" t="str">
            <v>AC</v>
          </cell>
          <cell r="F4801" t="str">
            <v>EA</v>
          </cell>
          <cell r="G4801" t="str">
            <v>P</v>
          </cell>
          <cell r="H4801" t="str">
            <v>Standard</v>
          </cell>
          <cell r="I4801">
            <v>1557</v>
          </cell>
        </row>
        <row r="4802">
          <cell r="B4802" t="str">
            <v>SHT0014817</v>
          </cell>
          <cell r="C4802" t="str">
            <v>右座椅总成V5</v>
          </cell>
          <cell r="D4802" t="str">
            <v>EZ16B251000004</v>
          </cell>
          <cell r="E4802" t="str">
            <v>AC</v>
          </cell>
          <cell r="F4802" t="str">
            <v>EA</v>
          </cell>
          <cell r="G4802" t="str">
            <v>P</v>
          </cell>
          <cell r="H4802" t="str">
            <v>Standard</v>
          </cell>
          <cell r="I4802">
            <v>450</v>
          </cell>
        </row>
        <row r="4803">
          <cell r="B4803" t="str">
            <v>SHT0014818</v>
          </cell>
          <cell r="C4803" t="str">
            <v>左座椅总成（工程车）V7</v>
          </cell>
          <cell r="D4803" t="str">
            <v>EZ164251000001</v>
          </cell>
          <cell r="E4803" t="str">
            <v>AC</v>
          </cell>
          <cell r="F4803" t="str">
            <v>EA</v>
          </cell>
          <cell r="G4803" t="str">
            <v>P</v>
          </cell>
          <cell r="H4803" t="str">
            <v>Standard</v>
          </cell>
          <cell r="I4803">
            <v>1053</v>
          </cell>
        </row>
        <row r="4804">
          <cell r="B4804" t="str">
            <v>SHT0014819</v>
          </cell>
          <cell r="C4804" t="str">
            <v>左座椅总成（公路车）V7</v>
          </cell>
          <cell r="D4804" t="str">
            <v>EZ164251000002</v>
          </cell>
          <cell r="E4804" t="str">
            <v>AC</v>
          </cell>
          <cell r="F4804" t="str">
            <v>EA</v>
          </cell>
          <cell r="G4804" t="str">
            <v>P</v>
          </cell>
          <cell r="H4804" t="str">
            <v>Standard</v>
          </cell>
          <cell r="I4804">
            <v>1234.8</v>
          </cell>
        </row>
        <row r="4805">
          <cell r="B4805" t="str">
            <v>SHT0014820</v>
          </cell>
          <cell r="C4805" t="str">
            <v>左座椅总成（豪华版）V7</v>
          </cell>
          <cell r="D4805" t="str">
            <v>EZ164251000003</v>
          </cell>
          <cell r="E4805" t="str">
            <v>AC</v>
          </cell>
          <cell r="F4805" t="str">
            <v>EA</v>
          </cell>
          <cell r="G4805" t="str">
            <v>P</v>
          </cell>
          <cell r="H4805" t="str">
            <v>Standard</v>
          </cell>
          <cell r="I4805">
            <v>1234.8</v>
          </cell>
        </row>
        <row r="4806">
          <cell r="B4806" t="str">
            <v>SHT0014821</v>
          </cell>
          <cell r="C4806" t="str">
            <v>右座椅总成V7</v>
          </cell>
          <cell r="D4806" t="str">
            <v>EZ164251000004</v>
          </cell>
          <cell r="E4806" t="str">
            <v>AC</v>
          </cell>
          <cell r="F4806" t="str">
            <v>EA</v>
          </cell>
          <cell r="G4806" t="str">
            <v>P</v>
          </cell>
          <cell r="H4806" t="str">
            <v>Standard</v>
          </cell>
          <cell r="I4806">
            <v>450</v>
          </cell>
        </row>
        <row r="4807">
          <cell r="B4807" t="str">
            <v>SLT0000315</v>
          </cell>
          <cell r="C4807" t="str">
            <v>K1司机锁扣</v>
          </cell>
          <cell r="D4807" t="str">
            <v>安全带-K1822010011A0</v>
          </cell>
          <cell r="E4807" t="str">
            <v>AC</v>
          </cell>
          <cell r="F4807" t="str">
            <v>EA</v>
          </cell>
          <cell r="G4807" t="str">
            <v>P</v>
          </cell>
          <cell r="H4807" t="str">
            <v>Standard</v>
          </cell>
          <cell r="I4807">
            <v>8.173</v>
          </cell>
        </row>
        <row r="4808">
          <cell r="B4808" t="str">
            <v>SLT0000314</v>
          </cell>
          <cell r="C4808" t="str">
            <v>钢丝2.5*180</v>
          </cell>
        </row>
        <row r="4808">
          <cell r="E4808" t="str">
            <v>AC</v>
          </cell>
          <cell r="F4808" t="str">
            <v>EA</v>
          </cell>
          <cell r="G4808" t="str">
            <v>P</v>
          </cell>
          <cell r="H4808" t="str">
            <v>standard</v>
          </cell>
          <cell r="I4808">
            <v>0.094</v>
          </cell>
        </row>
        <row r="4809">
          <cell r="B4809" t="str">
            <v>SHT0014851</v>
          </cell>
          <cell r="C4809" t="str">
            <v>驾驶员靠背调节手柄移印</v>
          </cell>
          <cell r="D4809" t="str">
            <v>H6</v>
          </cell>
          <cell r="E4809" t="str">
            <v>AC</v>
          </cell>
          <cell r="F4809" t="str">
            <v>EA</v>
          </cell>
          <cell r="G4809" t="str">
            <v>P</v>
          </cell>
          <cell r="H4809" t="str">
            <v>Standard</v>
          </cell>
          <cell r="I4809">
            <v>20.8721</v>
          </cell>
        </row>
        <row r="4810">
          <cell r="B4810" t="str">
            <v>SHT0014852</v>
          </cell>
          <cell r="C4810" t="str">
            <v>副驾高配靠背调节手柄移印</v>
          </cell>
          <cell r="D4810" t="str">
            <v>H6</v>
          </cell>
          <cell r="E4810" t="str">
            <v>AC</v>
          </cell>
          <cell r="F4810" t="str">
            <v>EA</v>
          </cell>
          <cell r="G4810" t="str">
            <v>P</v>
          </cell>
          <cell r="H4810" t="str">
            <v>Standard</v>
          </cell>
          <cell r="I4810">
            <v>8.62228</v>
          </cell>
        </row>
        <row r="4811">
          <cell r="B4811" t="str">
            <v>SHT0014853</v>
          </cell>
          <cell r="C4811" t="str">
            <v>副驾标配靠背调节手柄移印</v>
          </cell>
          <cell r="D4811" t="str">
            <v>H6</v>
          </cell>
          <cell r="E4811" t="str">
            <v>AC</v>
          </cell>
          <cell r="F4811" t="str">
            <v>EA</v>
          </cell>
          <cell r="G4811" t="str">
            <v>P</v>
          </cell>
          <cell r="H4811" t="str">
            <v>Standard</v>
          </cell>
          <cell r="I4811">
            <v>8.26701</v>
          </cell>
        </row>
        <row r="4812">
          <cell r="B4812" t="str">
            <v>SLT0000310</v>
          </cell>
          <cell r="C4812" t="str">
            <v>K1司机衬板（右）</v>
          </cell>
        </row>
        <row r="4812">
          <cell r="E4812" t="str">
            <v>AC</v>
          </cell>
          <cell r="F4812" t="str">
            <v>EA</v>
          </cell>
          <cell r="G4812" t="str">
            <v>P</v>
          </cell>
          <cell r="H4812" t="str">
            <v>standard</v>
          </cell>
          <cell r="I4812">
            <v>0.5361</v>
          </cell>
        </row>
        <row r="4813">
          <cell r="B4813" t="str">
            <v>SHT0014864</v>
          </cell>
          <cell r="C4813" t="str">
            <v>靠背风扇保护壳分总成</v>
          </cell>
          <cell r="D4813" t="str">
            <v>H6</v>
          </cell>
          <cell r="E4813" t="str">
            <v>NEW</v>
          </cell>
          <cell r="F4813" t="str">
            <v>EA</v>
          </cell>
          <cell r="G4813" t="str">
            <v>P</v>
          </cell>
          <cell r="H4813" t="str">
            <v>Standard</v>
          </cell>
          <cell r="I4813">
            <v>0</v>
          </cell>
        </row>
        <row r="4814">
          <cell r="B4814" t="str">
            <v>SLT0000308</v>
          </cell>
          <cell r="C4814" t="str">
            <v>M3右舵单轴中连接板</v>
          </cell>
        </row>
        <row r="4814">
          <cell r="E4814" t="str">
            <v>AC</v>
          </cell>
          <cell r="F4814" t="str">
            <v>EA</v>
          </cell>
          <cell r="G4814" t="str">
            <v>P</v>
          </cell>
          <cell r="H4814" t="str">
            <v>standard</v>
          </cell>
          <cell r="I4814">
            <v>8.39316</v>
          </cell>
        </row>
        <row r="4815">
          <cell r="B4815" t="str">
            <v>SLT0000284</v>
          </cell>
          <cell r="C4815" t="str">
            <v>K1插管（灰）</v>
          </cell>
        </row>
        <row r="4815">
          <cell r="E4815" t="str">
            <v>AC</v>
          </cell>
          <cell r="F4815" t="str">
            <v>EA</v>
          </cell>
          <cell r="G4815" t="str">
            <v>P</v>
          </cell>
          <cell r="H4815" t="str">
            <v>standard</v>
          </cell>
          <cell r="I4815">
            <v>0.9039</v>
          </cell>
        </row>
        <row r="4816">
          <cell r="B4816" t="str">
            <v>SHT0014876</v>
          </cell>
          <cell r="C4816" t="str">
            <v>左扶手支架总成电泳</v>
          </cell>
          <cell r="D4816" t="str">
            <v>汕德卡</v>
          </cell>
          <cell r="E4816" t="str">
            <v>AC</v>
          </cell>
          <cell r="F4816" t="str">
            <v>EA</v>
          </cell>
          <cell r="G4816" t="str">
            <v>P</v>
          </cell>
          <cell r="H4816" t="str">
            <v>Standard</v>
          </cell>
          <cell r="I4816">
            <v>7.60027</v>
          </cell>
        </row>
        <row r="4817">
          <cell r="B4817" t="str">
            <v>SHT0014877</v>
          </cell>
          <cell r="C4817" t="str">
            <v>右扶手支架总成电泳</v>
          </cell>
          <cell r="D4817" t="str">
            <v>汕德卡</v>
          </cell>
          <cell r="E4817" t="str">
            <v>AC</v>
          </cell>
          <cell r="F4817" t="str">
            <v>EA</v>
          </cell>
          <cell r="G4817" t="str">
            <v>P</v>
          </cell>
          <cell r="H4817" t="str">
            <v>Standard</v>
          </cell>
          <cell r="I4817">
            <v>7.60027</v>
          </cell>
        </row>
        <row r="4818">
          <cell r="B4818" t="str">
            <v>SHT0014880</v>
          </cell>
          <cell r="C4818" t="str">
            <v>成都王牌V5下卧铺</v>
          </cell>
          <cell r="D4818" t="str">
            <v>EZ16B257000001</v>
          </cell>
          <cell r="E4818" t="str">
            <v>AC</v>
          </cell>
          <cell r="F4818" t="str">
            <v>EA</v>
          </cell>
          <cell r="G4818" t="str">
            <v>P</v>
          </cell>
          <cell r="H4818" t="str">
            <v>Standard</v>
          </cell>
          <cell r="I4818">
            <v>162</v>
          </cell>
        </row>
        <row r="4819">
          <cell r="B4819" t="str">
            <v>SLT0000264</v>
          </cell>
          <cell r="C4819" t="str">
            <v>钢丝2.5*320</v>
          </cell>
        </row>
        <row r="4819">
          <cell r="E4819" t="str">
            <v>AC</v>
          </cell>
          <cell r="F4819" t="str">
            <v>EA</v>
          </cell>
          <cell r="G4819" t="str">
            <v>P</v>
          </cell>
          <cell r="H4819" t="str">
            <v>standard</v>
          </cell>
          <cell r="I4819">
            <v>0.094</v>
          </cell>
        </row>
        <row r="4820">
          <cell r="B4820" t="str">
            <v>SHT0014930</v>
          </cell>
          <cell r="C4820" t="str">
            <v>防尘罩</v>
          </cell>
          <cell r="D4820" t="str">
            <v>重汽价值版</v>
          </cell>
          <cell r="E4820" t="str">
            <v>AC</v>
          </cell>
          <cell r="F4820" t="str">
            <v>EA</v>
          </cell>
          <cell r="G4820" t="str">
            <v>P</v>
          </cell>
          <cell r="H4820" t="str">
            <v>Standard</v>
          </cell>
          <cell r="I4820">
            <v>25.5</v>
          </cell>
          <cell r="J4820">
            <v>24.6</v>
          </cell>
        </row>
        <row r="4821">
          <cell r="B4821" t="str">
            <v>SHT0014931</v>
          </cell>
          <cell r="C4821" t="str">
            <v>定位弹片</v>
          </cell>
          <cell r="D4821" t="str">
            <v>H4-2.2固定仰角手柄</v>
          </cell>
          <cell r="E4821" t="str">
            <v>AC</v>
          </cell>
          <cell r="F4821" t="str">
            <v>EA</v>
          </cell>
          <cell r="G4821" t="str">
            <v>P</v>
          </cell>
          <cell r="H4821" t="str">
            <v>Standard</v>
          </cell>
          <cell r="I4821">
            <v>0.5225</v>
          </cell>
          <cell r="J4821">
            <v>0.41</v>
          </cell>
        </row>
        <row r="4822">
          <cell r="B4822" t="str">
            <v>SLT0000244</v>
          </cell>
          <cell r="C4822" t="str">
            <v>k1头枕包装膜</v>
          </cell>
        </row>
        <row r="4822">
          <cell r="E4822" t="str">
            <v>AC</v>
          </cell>
          <cell r="F4822" t="str">
            <v>EA</v>
          </cell>
          <cell r="G4822" t="str">
            <v>P</v>
          </cell>
          <cell r="H4822" t="str">
            <v>standard</v>
          </cell>
          <cell r="I4822">
            <v>0.188</v>
          </cell>
        </row>
        <row r="4823">
          <cell r="B4823" t="str">
            <v>SHT0014935</v>
          </cell>
          <cell r="C4823" t="str">
            <v>左座椅总成豪华版无忧换挡</v>
          </cell>
          <cell r="D4823" t="str">
            <v>EZ16B251000007</v>
          </cell>
          <cell r="E4823" t="str">
            <v>AC</v>
          </cell>
          <cell r="F4823" t="str">
            <v>EA</v>
          </cell>
          <cell r="G4823" t="str">
            <v>P</v>
          </cell>
          <cell r="H4823" t="str">
            <v>Standard</v>
          </cell>
          <cell r="I4823">
            <v>1752.66</v>
          </cell>
        </row>
        <row r="4824">
          <cell r="B4824" t="str">
            <v>SHT0014936</v>
          </cell>
          <cell r="C4824" t="str">
            <v>左座椅总成工程车无忧换挡</v>
          </cell>
          <cell r="D4824" t="str">
            <v>EZ164251000006</v>
          </cell>
          <cell r="E4824" t="str">
            <v>AC</v>
          </cell>
          <cell r="F4824" t="str">
            <v>EA</v>
          </cell>
          <cell r="G4824" t="str">
            <v>P</v>
          </cell>
          <cell r="H4824" t="str">
            <v>Standard</v>
          </cell>
          <cell r="I4824">
            <v>1343.16</v>
          </cell>
        </row>
        <row r="4825">
          <cell r="B4825" t="str">
            <v>SHT0014937</v>
          </cell>
          <cell r="C4825" t="str">
            <v>左座椅总成公路车无忧换挡</v>
          </cell>
          <cell r="D4825" t="str">
            <v>EZ164251000007</v>
          </cell>
          <cell r="E4825" t="str">
            <v>AC</v>
          </cell>
          <cell r="F4825" t="str">
            <v>EA</v>
          </cell>
          <cell r="G4825" t="str">
            <v>P</v>
          </cell>
          <cell r="H4825" t="str">
            <v>Standard</v>
          </cell>
          <cell r="I4825">
            <v>1479.96</v>
          </cell>
        </row>
        <row r="4826">
          <cell r="B4826" t="str">
            <v>SHT0014938</v>
          </cell>
          <cell r="C4826" t="str">
            <v>左座椅总成豪华版无忧换挡</v>
          </cell>
          <cell r="D4826" t="str">
            <v>EZ164251000008</v>
          </cell>
          <cell r="E4826" t="str">
            <v>NEW</v>
          </cell>
          <cell r="F4826" t="str">
            <v>EA</v>
          </cell>
          <cell r="G4826" t="str">
            <v>P</v>
          </cell>
          <cell r="H4826" t="str">
            <v>Standard</v>
          </cell>
          <cell r="I4826">
            <v>0</v>
          </cell>
        </row>
        <row r="4827">
          <cell r="B4827" t="str">
            <v>SLT0000231</v>
          </cell>
          <cell r="C4827" t="str">
            <v>6486折叠背塑料（膜）</v>
          </cell>
        </row>
        <row r="4827">
          <cell r="E4827" t="str">
            <v>AC</v>
          </cell>
          <cell r="F4827" t="str">
            <v>EA</v>
          </cell>
          <cell r="G4827" t="str">
            <v>P</v>
          </cell>
          <cell r="H4827" t="str">
            <v>standard</v>
          </cell>
          <cell r="I4827">
            <v>0.5034</v>
          </cell>
        </row>
        <row r="4828">
          <cell r="B4828" t="str">
            <v>SLT0000227</v>
          </cell>
          <cell r="C4828" t="str">
            <v>6486折叠椅腿垫块</v>
          </cell>
        </row>
        <row r="4828">
          <cell r="E4828" t="str">
            <v>AC</v>
          </cell>
          <cell r="F4828" t="str">
            <v>EA</v>
          </cell>
          <cell r="G4828" t="str">
            <v>P</v>
          </cell>
          <cell r="H4828" t="str">
            <v>standard</v>
          </cell>
          <cell r="I4828">
            <v>0.6185</v>
          </cell>
        </row>
        <row r="4829">
          <cell r="B4829" t="str">
            <v>SHT0014941</v>
          </cell>
          <cell r="C4829" t="str">
            <v>主驾高配安全带总成</v>
          </cell>
          <cell r="D4829" t="str">
            <v>H6</v>
          </cell>
          <cell r="E4829" t="str">
            <v>AC</v>
          </cell>
          <cell r="F4829" t="str">
            <v>EA</v>
          </cell>
          <cell r="G4829" t="str">
            <v>P</v>
          </cell>
          <cell r="H4829" t="str">
            <v>Standard</v>
          </cell>
          <cell r="I4829">
            <v>176.5</v>
          </cell>
        </row>
        <row r="4830">
          <cell r="B4830" t="str">
            <v>SHT0014943</v>
          </cell>
          <cell r="C4830" t="str">
            <v>座垫前部罩壳</v>
          </cell>
          <cell r="D4830" t="str">
            <v>重汽价值版</v>
          </cell>
          <cell r="E4830" t="str">
            <v>AC</v>
          </cell>
          <cell r="F4830" t="str">
            <v>EA</v>
          </cell>
          <cell r="G4830" t="str">
            <v>P</v>
          </cell>
          <cell r="H4830" t="str">
            <v>Standard</v>
          </cell>
          <cell r="I4830">
            <v>2.56</v>
          </cell>
        </row>
        <row r="4831">
          <cell r="B4831" t="str">
            <v>SHT0014952</v>
          </cell>
          <cell r="C4831" t="str">
            <v>驾驶员靠背面套总成</v>
          </cell>
          <cell r="D4831" t="str">
            <v>福田EST</v>
          </cell>
          <cell r="E4831" t="str">
            <v>AC</v>
          </cell>
          <cell r="F4831" t="str">
            <v>EA</v>
          </cell>
          <cell r="G4831" t="str">
            <v>P</v>
          </cell>
          <cell r="H4831" t="str">
            <v>Standard</v>
          </cell>
          <cell r="I4831">
            <v>76.3</v>
          </cell>
        </row>
        <row r="4832">
          <cell r="B4832" t="str">
            <v>SHT0014955</v>
          </cell>
          <cell r="C4832" t="str">
            <v>坐垫面套总成</v>
          </cell>
          <cell r="D4832" t="str">
            <v>福田EST</v>
          </cell>
          <cell r="E4832" t="str">
            <v>AC</v>
          </cell>
          <cell r="F4832" t="str">
            <v>EA</v>
          </cell>
          <cell r="G4832" t="str">
            <v>P</v>
          </cell>
          <cell r="H4832" t="str">
            <v>Standard</v>
          </cell>
          <cell r="I4832">
            <v>29.88</v>
          </cell>
        </row>
        <row r="4833">
          <cell r="B4833" t="str">
            <v>SHT0014958</v>
          </cell>
          <cell r="C4833" t="str">
            <v>靠背护面总成</v>
          </cell>
          <cell r="D4833" t="str">
            <v>福田EST</v>
          </cell>
          <cell r="E4833" t="str">
            <v>AC</v>
          </cell>
          <cell r="F4833" t="str">
            <v>EA</v>
          </cell>
          <cell r="G4833" t="str">
            <v>P</v>
          </cell>
          <cell r="H4833" t="str">
            <v>Standard</v>
          </cell>
          <cell r="I4833">
            <v>74.64</v>
          </cell>
        </row>
        <row r="4834">
          <cell r="B4834" t="str">
            <v>SHT0014960</v>
          </cell>
          <cell r="C4834" t="str">
            <v>座垫护面总成</v>
          </cell>
          <cell r="D4834" t="str">
            <v>福田EST</v>
          </cell>
          <cell r="E4834" t="str">
            <v>AC</v>
          </cell>
          <cell r="F4834" t="str">
            <v>EA</v>
          </cell>
          <cell r="G4834" t="str">
            <v>P</v>
          </cell>
          <cell r="H4834" t="str">
            <v>Standard</v>
          </cell>
          <cell r="I4834">
            <v>29.71</v>
          </cell>
        </row>
        <row r="4835">
          <cell r="B4835" t="str">
            <v>SLT0000184</v>
          </cell>
          <cell r="C4835" t="str">
            <v>6486副司机调角器副边</v>
          </cell>
          <cell r="D4835" t="str">
            <v>调角器</v>
          </cell>
          <cell r="E4835" t="str">
            <v>AC</v>
          </cell>
          <cell r="F4835" t="str">
            <v>EA</v>
          </cell>
          <cell r="G4835" t="str">
            <v>P</v>
          </cell>
          <cell r="H4835" t="str">
            <v>standard</v>
          </cell>
          <cell r="I4835">
            <v>2.8974</v>
          </cell>
        </row>
        <row r="4836">
          <cell r="B4836" t="str">
            <v>SLT0000183</v>
          </cell>
          <cell r="C4836" t="str">
            <v>6486副司机调角器主动</v>
          </cell>
          <cell r="D4836" t="str">
            <v>调角器</v>
          </cell>
          <cell r="E4836" t="str">
            <v>AC</v>
          </cell>
          <cell r="F4836" t="str">
            <v>EA</v>
          </cell>
          <cell r="G4836" t="str">
            <v>P</v>
          </cell>
          <cell r="H4836" t="str">
            <v>standard</v>
          </cell>
          <cell r="I4836">
            <v>19.265</v>
          </cell>
        </row>
        <row r="4837">
          <cell r="B4837" t="str">
            <v>SHT0014963</v>
          </cell>
          <cell r="C4837" t="str">
            <v>副驾靠背防尘罩</v>
          </cell>
          <cell r="D4837" t="str">
            <v>H6</v>
          </cell>
          <cell r="E4837" t="str">
            <v>AC</v>
          </cell>
          <cell r="F4837" t="str">
            <v>EA</v>
          </cell>
          <cell r="G4837" t="str">
            <v>P</v>
          </cell>
          <cell r="H4837" t="str">
            <v>Standard</v>
          </cell>
          <cell r="I4837">
            <v>2.95</v>
          </cell>
        </row>
        <row r="4838">
          <cell r="B4838" t="str">
            <v>SLT0000176</v>
          </cell>
          <cell r="C4838" t="str">
            <v>6486司机调角器(主动</v>
          </cell>
          <cell r="D4838" t="str">
            <v>调角器</v>
          </cell>
          <cell r="E4838" t="str">
            <v>AC</v>
          </cell>
          <cell r="F4838" t="str">
            <v>EA</v>
          </cell>
          <cell r="G4838" t="str">
            <v>P</v>
          </cell>
          <cell r="H4838" t="str">
            <v>standard</v>
          </cell>
          <cell r="I4838">
            <v>19.265</v>
          </cell>
        </row>
        <row r="4839">
          <cell r="B4839" t="str">
            <v>SLT0000165</v>
          </cell>
          <cell r="C4839" t="str">
            <v>卧铺护面总成</v>
          </cell>
          <cell r="D4839" t="str">
            <v>右舵1995</v>
          </cell>
          <cell r="E4839" t="str">
            <v>AC</v>
          </cell>
          <cell r="F4839" t="str">
            <v>EA</v>
          </cell>
          <cell r="G4839" t="str">
            <v>P</v>
          </cell>
          <cell r="H4839" t="str">
            <v>standard</v>
          </cell>
          <cell r="I4839">
            <v>36.64</v>
          </cell>
          <cell r="J4839">
            <v>36.64</v>
          </cell>
        </row>
        <row r="4840">
          <cell r="B4840" t="str">
            <v>SLT0000164</v>
          </cell>
          <cell r="C4840" t="str">
            <v>95右舵卧铺泡沫</v>
          </cell>
        </row>
        <row r="4840">
          <cell r="E4840" t="str">
            <v>AC</v>
          </cell>
          <cell r="F4840" t="str">
            <v>EA</v>
          </cell>
          <cell r="G4840" t="str">
            <v>P</v>
          </cell>
          <cell r="H4840" t="str">
            <v>standard</v>
          </cell>
          <cell r="I4840">
            <v>47.2181</v>
          </cell>
        </row>
        <row r="4841">
          <cell r="B4841" t="str">
            <v>SLT0000163</v>
          </cell>
          <cell r="C4841" t="str">
            <v>1995木板右舵6个孔</v>
          </cell>
          <cell r="D4841" t="str">
            <v>木板</v>
          </cell>
          <cell r="E4841" t="str">
            <v>AC</v>
          </cell>
          <cell r="F4841" t="str">
            <v>EA</v>
          </cell>
          <cell r="G4841" t="str">
            <v>P</v>
          </cell>
          <cell r="H4841" t="str">
            <v>standard</v>
          </cell>
          <cell r="I4841">
            <v>24.0353</v>
          </cell>
        </row>
        <row r="4842">
          <cell r="B4842" t="str">
            <v>SLT0000160</v>
          </cell>
          <cell r="C4842" t="str">
            <v>M3-1995副司机小背</v>
          </cell>
          <cell r="D4842" t="str">
            <v>骨架-出口</v>
          </cell>
          <cell r="E4842" t="str">
            <v>AC</v>
          </cell>
          <cell r="F4842" t="str">
            <v>EA</v>
          </cell>
          <cell r="G4842" t="str">
            <v>P</v>
          </cell>
          <cell r="H4842" t="str">
            <v>standard</v>
          </cell>
          <cell r="I4842">
            <v>17.4287</v>
          </cell>
        </row>
        <row r="4843">
          <cell r="B4843" t="str">
            <v>SLT0000159</v>
          </cell>
          <cell r="C4843" t="str">
            <v>M3-1995副司机大背</v>
          </cell>
          <cell r="D4843" t="str">
            <v>骨架-出口</v>
          </cell>
          <cell r="E4843" t="str">
            <v>AC</v>
          </cell>
          <cell r="F4843" t="str">
            <v>EA</v>
          </cell>
          <cell r="G4843" t="str">
            <v>P</v>
          </cell>
          <cell r="H4843" t="str">
            <v>standard</v>
          </cell>
          <cell r="I4843">
            <v>24.1492</v>
          </cell>
        </row>
        <row r="4844">
          <cell r="B4844" t="str">
            <v>SLT0000150</v>
          </cell>
          <cell r="C4844" t="str">
            <v>M31995大杂物箱盖</v>
          </cell>
          <cell r="D4844" t="str">
            <v>注塑件（富康色）</v>
          </cell>
          <cell r="E4844" t="str">
            <v>AC</v>
          </cell>
          <cell r="F4844" t="str">
            <v>EA</v>
          </cell>
          <cell r="G4844" t="str">
            <v>P</v>
          </cell>
          <cell r="H4844" t="str">
            <v>standard</v>
          </cell>
          <cell r="I4844">
            <v>9.8</v>
          </cell>
        </row>
        <row r="4845">
          <cell r="B4845" t="str">
            <v>SHT0014976</v>
          </cell>
          <cell r="C4845" t="str">
            <v>EVA单面胶</v>
          </cell>
          <cell r="D4845" t="str">
            <v>30mm胶带</v>
          </cell>
          <cell r="E4845" t="str">
            <v>NEW</v>
          </cell>
          <cell r="F4845" t="str">
            <v>M</v>
          </cell>
          <cell r="G4845" t="str">
            <v>P</v>
          </cell>
          <cell r="H4845" t="str">
            <v>Standard</v>
          </cell>
          <cell r="I4845">
            <v>0</v>
          </cell>
        </row>
        <row r="4846">
          <cell r="B4846" t="str">
            <v>SLT0000148</v>
          </cell>
          <cell r="C4846" t="str">
            <v>M3小折手柄欧马可富康色</v>
          </cell>
          <cell r="D4846" t="str">
            <v>注塑件（富康色）</v>
          </cell>
          <cell r="E4846" t="str">
            <v>AC</v>
          </cell>
          <cell r="F4846" t="str">
            <v>EA</v>
          </cell>
          <cell r="G4846" t="str">
            <v>P</v>
          </cell>
          <cell r="H4846" t="str">
            <v>standard</v>
          </cell>
          <cell r="I4846">
            <v>0.335</v>
          </cell>
        </row>
        <row r="4847">
          <cell r="B4847" t="str">
            <v>SHT0014998</v>
          </cell>
          <cell r="C4847" t="str">
            <v>驾驶员靠背护面总成</v>
          </cell>
          <cell r="D4847" t="str">
            <v>福田EST</v>
          </cell>
          <cell r="E4847" t="str">
            <v>AC</v>
          </cell>
          <cell r="F4847" t="str">
            <v>EA</v>
          </cell>
          <cell r="G4847" t="str">
            <v>P</v>
          </cell>
          <cell r="H4847" t="str">
            <v>Standard</v>
          </cell>
          <cell r="I4847">
            <v>76.38</v>
          </cell>
        </row>
        <row r="4848">
          <cell r="B4848" t="str">
            <v>SLT0000146</v>
          </cell>
          <cell r="C4848" t="str">
            <v>右舵1995副小背出口</v>
          </cell>
          <cell r="D4848" t="str">
            <v>M3</v>
          </cell>
          <cell r="E4848" t="str">
            <v>AC</v>
          </cell>
          <cell r="F4848" t="str">
            <v>EA</v>
          </cell>
          <cell r="G4848" t="str">
            <v>P</v>
          </cell>
          <cell r="H4848" t="str">
            <v>standard</v>
          </cell>
          <cell r="I4848">
            <v>35.24802</v>
          </cell>
        </row>
        <row r="4849">
          <cell r="B4849" t="str">
            <v>SLT0000145</v>
          </cell>
          <cell r="C4849" t="str">
            <v>右舵1995副大背出口</v>
          </cell>
          <cell r="D4849" t="str">
            <v>M3</v>
          </cell>
          <cell r="E4849" t="str">
            <v>AC</v>
          </cell>
          <cell r="F4849" t="str">
            <v>EA</v>
          </cell>
          <cell r="G4849" t="str">
            <v>P</v>
          </cell>
          <cell r="H4849" t="str">
            <v>standard</v>
          </cell>
          <cell r="I4849">
            <v>37.34129</v>
          </cell>
        </row>
        <row r="4850">
          <cell r="B4850" t="str">
            <v>SHT0015016</v>
          </cell>
          <cell r="C4850" t="str">
            <v>主驾驶靠背四气袋腰托总成</v>
          </cell>
          <cell r="D4850" t="str">
            <v>H4</v>
          </cell>
          <cell r="E4850" t="str">
            <v>NEW</v>
          </cell>
          <cell r="F4850" t="str">
            <v>EA</v>
          </cell>
          <cell r="G4850" t="str">
            <v>P</v>
          </cell>
          <cell r="H4850" t="str">
            <v>Standard</v>
          </cell>
          <cell r="I4850">
            <v>0</v>
          </cell>
        </row>
        <row r="4851">
          <cell r="B4851" t="str">
            <v>SHT0015017</v>
          </cell>
          <cell r="C4851" t="str">
            <v>PU防护管</v>
          </cell>
          <cell r="D4851" t="str">
            <v>φ6*4*10</v>
          </cell>
          <cell r="E4851" t="str">
            <v>NEW</v>
          </cell>
          <cell r="F4851" t="str">
            <v>EA</v>
          </cell>
          <cell r="G4851" t="str">
            <v>P</v>
          </cell>
          <cell r="H4851" t="str">
            <v>Standard</v>
          </cell>
          <cell r="I4851">
            <v>0</v>
          </cell>
        </row>
        <row r="4852">
          <cell r="B4852" t="str">
            <v>SHT0015047</v>
          </cell>
          <cell r="C4852" t="str">
            <v>升降调节开关总成</v>
          </cell>
          <cell r="D4852" t="str">
            <v>大黄蜂</v>
          </cell>
          <cell r="E4852" t="str">
            <v>NEW</v>
          </cell>
          <cell r="F4852" t="str">
            <v>EA</v>
          </cell>
          <cell r="G4852" t="str">
            <v>P</v>
          </cell>
          <cell r="H4852" t="str">
            <v>Standard</v>
          </cell>
          <cell r="I4852">
            <v>0</v>
          </cell>
        </row>
        <row r="4853">
          <cell r="B4853" t="str">
            <v>SHT0015050</v>
          </cell>
          <cell r="C4853" t="str">
            <v>线束护套防护棉</v>
          </cell>
          <cell r="D4853" t="str">
            <v>H6</v>
          </cell>
          <cell r="E4853" t="str">
            <v>AC</v>
          </cell>
          <cell r="F4853" t="str">
            <v>EA</v>
          </cell>
          <cell r="G4853" t="str">
            <v>P</v>
          </cell>
          <cell r="H4853" t="str">
            <v>Standard</v>
          </cell>
          <cell r="I4853">
            <v>1</v>
          </cell>
        </row>
        <row r="4854">
          <cell r="B4854" t="str">
            <v>SHT0015072</v>
          </cell>
          <cell r="C4854" t="str">
            <v>副驾手柄铜套</v>
          </cell>
        </row>
        <row r="4854">
          <cell r="E4854" t="str">
            <v>NEW</v>
          </cell>
          <cell r="F4854" t="str">
            <v>EA</v>
          </cell>
          <cell r="G4854" t="str">
            <v>P</v>
          </cell>
          <cell r="H4854" t="str">
            <v>Standard</v>
          </cell>
          <cell r="I4854">
            <v>0</v>
          </cell>
          <cell r="J4854">
            <v>0.385</v>
          </cell>
        </row>
        <row r="4855">
          <cell r="B4855" t="str">
            <v>SHT0015074</v>
          </cell>
          <cell r="C4855" t="str">
            <v>M3000座垫无纺布</v>
          </cell>
          <cell r="D4855" t="str">
            <v>J6L</v>
          </cell>
          <cell r="E4855" t="str">
            <v>AC</v>
          </cell>
          <cell r="F4855" t="str">
            <v>EA</v>
          </cell>
          <cell r="G4855" t="str">
            <v>P</v>
          </cell>
          <cell r="H4855" t="str">
            <v>Standard</v>
          </cell>
          <cell r="I4855">
            <v>0</v>
          </cell>
        </row>
        <row r="4856">
          <cell r="B4856" t="str">
            <v>SLT0000120</v>
          </cell>
          <cell r="C4856" t="str">
            <v>钢丝2.5*370</v>
          </cell>
        </row>
        <row r="4856">
          <cell r="E4856" t="str">
            <v>AC</v>
          </cell>
          <cell r="F4856" t="str">
            <v>EA</v>
          </cell>
          <cell r="G4856" t="str">
            <v>P</v>
          </cell>
          <cell r="H4856" t="str">
            <v>standard</v>
          </cell>
          <cell r="I4856">
            <v>0.1538</v>
          </cell>
        </row>
        <row r="4857">
          <cell r="B4857" t="str">
            <v>SLT0000119</v>
          </cell>
          <cell r="C4857" t="str">
            <v>M3后排支撑管</v>
          </cell>
        </row>
        <row r="4857">
          <cell r="E4857" t="str">
            <v>AC</v>
          </cell>
          <cell r="F4857" t="str">
            <v>EA</v>
          </cell>
          <cell r="G4857" t="str">
            <v>P</v>
          </cell>
          <cell r="H4857" t="str">
            <v>standard</v>
          </cell>
          <cell r="I4857">
            <v>3.1428</v>
          </cell>
          <cell r="J4857">
            <v>3.14282051282051</v>
          </cell>
        </row>
        <row r="4858">
          <cell r="B4858" t="str">
            <v>SHT0015097</v>
          </cell>
          <cell r="C4858" t="str">
            <v>升降调节机构总成</v>
          </cell>
          <cell r="D4858" t="str">
            <v>汕德卡-主驾</v>
          </cell>
          <cell r="E4858" t="str">
            <v>NEW</v>
          </cell>
          <cell r="F4858" t="str">
            <v>EA</v>
          </cell>
          <cell r="G4858" t="str">
            <v>P</v>
          </cell>
          <cell r="H4858" t="str">
            <v>Standard</v>
          </cell>
          <cell r="I4858">
            <v>0</v>
          </cell>
        </row>
        <row r="4859">
          <cell r="B4859" t="str">
            <v>SHT0015098</v>
          </cell>
          <cell r="C4859" t="str">
            <v>升降调节机构总成</v>
          </cell>
          <cell r="D4859" t="str">
            <v>汕德卡-副驾</v>
          </cell>
          <cell r="E4859" t="str">
            <v>NEW</v>
          </cell>
          <cell r="F4859" t="str">
            <v>EA</v>
          </cell>
          <cell r="G4859" t="str">
            <v>P</v>
          </cell>
          <cell r="H4859" t="str">
            <v>Standard</v>
          </cell>
          <cell r="I4859">
            <v>0</v>
          </cell>
        </row>
        <row r="4860">
          <cell r="B4860" t="str">
            <v>SHT0015111</v>
          </cell>
          <cell r="C4860" t="str">
            <v>软垫总成</v>
          </cell>
        </row>
        <row r="4860">
          <cell r="E4860" t="str">
            <v>NEW</v>
          </cell>
          <cell r="F4860" t="str">
            <v>EA</v>
          </cell>
          <cell r="G4860" t="str">
            <v>P</v>
          </cell>
          <cell r="H4860" t="str">
            <v>Standard</v>
          </cell>
          <cell r="I4860">
            <v>0</v>
          </cell>
        </row>
        <row r="4861">
          <cell r="B4861" t="str">
            <v>SLT0000113</v>
          </cell>
          <cell r="C4861" t="str">
            <v>1800二排座-花面布套</v>
          </cell>
        </row>
        <row r="4861">
          <cell r="E4861" t="str">
            <v>AC</v>
          </cell>
          <cell r="F4861" t="str">
            <v>EA</v>
          </cell>
          <cell r="G4861" t="str">
            <v>P</v>
          </cell>
          <cell r="H4861" t="str">
            <v>standard</v>
          </cell>
          <cell r="I4861">
            <v>0.0001</v>
          </cell>
        </row>
        <row r="4862">
          <cell r="B4862" t="str">
            <v>SHT0015163</v>
          </cell>
          <cell r="C4862" t="str">
            <v>副驾驶底支架电泳总成</v>
          </cell>
          <cell r="D4862" t="str">
            <v>大黄蜂</v>
          </cell>
          <cell r="E4862" t="str">
            <v>NEW</v>
          </cell>
          <cell r="F4862" t="str">
            <v>EA</v>
          </cell>
          <cell r="G4862" t="str">
            <v>P</v>
          </cell>
          <cell r="H4862" t="str">
            <v>Standard</v>
          </cell>
          <cell r="I4862">
            <v>34.69982</v>
          </cell>
        </row>
        <row r="4863">
          <cell r="B4863" t="str">
            <v>SHT0015331</v>
          </cell>
          <cell r="C4863" t="str">
            <v>左侧翼无纺布</v>
          </cell>
          <cell r="D4863" t="str">
            <v>J6L</v>
          </cell>
          <cell r="E4863" t="str">
            <v>AC</v>
          </cell>
          <cell r="F4863" t="str">
            <v>EA</v>
          </cell>
          <cell r="G4863" t="str">
            <v>P</v>
          </cell>
          <cell r="H4863" t="str">
            <v>Standard</v>
          </cell>
          <cell r="I4863">
            <v>0</v>
          </cell>
        </row>
        <row r="4864">
          <cell r="B4864" t="str">
            <v>SHT0015384</v>
          </cell>
          <cell r="C4864" t="str">
            <v>驾驶员靠背面套</v>
          </cell>
          <cell r="D4864" t="str">
            <v>价值版单通风</v>
          </cell>
          <cell r="E4864" t="str">
            <v>NEW</v>
          </cell>
          <cell r="F4864" t="str">
            <v>EA</v>
          </cell>
          <cell r="G4864" t="str">
            <v>P</v>
          </cell>
          <cell r="H4864" t="str">
            <v>Standard</v>
          </cell>
          <cell r="I4864">
            <v>0</v>
          </cell>
        </row>
        <row r="4865">
          <cell r="B4865" t="str">
            <v>SHT0015386</v>
          </cell>
          <cell r="C4865" t="str">
            <v>驾驶员坐垫面套</v>
          </cell>
          <cell r="D4865" t="str">
            <v>价值版单通风</v>
          </cell>
          <cell r="E4865" t="str">
            <v>NEW</v>
          </cell>
          <cell r="F4865" t="str">
            <v>EA</v>
          </cell>
          <cell r="G4865" t="str">
            <v>P</v>
          </cell>
          <cell r="H4865" t="str">
            <v>Standard</v>
          </cell>
          <cell r="I4865">
            <v>0</v>
          </cell>
        </row>
        <row r="4866">
          <cell r="B4866" t="str">
            <v>SHT0015387</v>
          </cell>
          <cell r="C4866" t="str">
            <v>底座模块化总成</v>
          </cell>
          <cell r="D4866" t="str">
            <v>重汽价值版单通风</v>
          </cell>
          <cell r="E4866" t="str">
            <v>AC</v>
          </cell>
          <cell r="F4866" t="str">
            <v>EA</v>
          </cell>
          <cell r="G4866" t="str">
            <v>P</v>
          </cell>
          <cell r="H4866" t="str">
            <v>Standard</v>
          </cell>
          <cell r="I4866">
            <v>522.00096</v>
          </cell>
        </row>
        <row r="4867">
          <cell r="B4867" t="str">
            <v>SHT0015388</v>
          </cell>
          <cell r="C4867" t="str">
            <v>驾驶员座椅说明书</v>
          </cell>
          <cell r="D4867" t="str">
            <v>价值版单通风</v>
          </cell>
          <cell r="E4867" t="str">
            <v>NEW</v>
          </cell>
          <cell r="F4867" t="str">
            <v>EA</v>
          </cell>
          <cell r="G4867" t="str">
            <v>P</v>
          </cell>
          <cell r="H4867" t="str">
            <v>Standard</v>
          </cell>
          <cell r="I4867">
            <v>0</v>
          </cell>
        </row>
        <row r="4868">
          <cell r="B4868" t="str">
            <v>SHT0015391</v>
          </cell>
          <cell r="C4868" t="str">
            <v>副驾驶员靠背面套总成</v>
          </cell>
          <cell r="D4868" t="str">
            <v>价值版单通风</v>
          </cell>
          <cell r="E4868" t="str">
            <v>NEW</v>
          </cell>
          <cell r="F4868" t="str">
            <v>EA</v>
          </cell>
          <cell r="G4868" t="str">
            <v>P</v>
          </cell>
          <cell r="H4868" t="str">
            <v>Standard</v>
          </cell>
          <cell r="I4868">
            <v>0</v>
          </cell>
        </row>
        <row r="4869">
          <cell r="B4869" t="str">
            <v>SHT0015393</v>
          </cell>
          <cell r="C4869" t="str">
            <v>坐垫面套总成</v>
          </cell>
          <cell r="D4869" t="str">
            <v>价值版单通风</v>
          </cell>
          <cell r="E4869" t="str">
            <v>NEW</v>
          </cell>
          <cell r="F4869" t="str">
            <v>EA</v>
          </cell>
          <cell r="G4869" t="str">
            <v>P</v>
          </cell>
          <cell r="H4869" t="str">
            <v>Standard</v>
          </cell>
          <cell r="I4869">
            <v>0</v>
          </cell>
        </row>
        <row r="4870">
          <cell r="B4870" t="str">
            <v>SHT0015395</v>
          </cell>
          <cell r="C4870" t="str">
            <v>右侧翼无纺布</v>
          </cell>
          <cell r="D4870" t="str">
            <v>J6L</v>
          </cell>
          <cell r="E4870" t="str">
            <v>AC</v>
          </cell>
          <cell r="F4870" t="str">
            <v>EA</v>
          </cell>
          <cell r="G4870" t="str">
            <v>P</v>
          </cell>
          <cell r="H4870" t="str">
            <v>Standard</v>
          </cell>
          <cell r="I4870">
            <v>0.6</v>
          </cell>
        </row>
        <row r="4871">
          <cell r="B4871" t="str">
            <v>SHT0015396</v>
          </cell>
          <cell r="C4871" t="str">
            <v>调角器左罩壳</v>
          </cell>
          <cell r="D4871" t="str">
            <v>带安全带、后端下部单通风</v>
          </cell>
          <cell r="E4871" t="str">
            <v>AC</v>
          </cell>
          <cell r="F4871" t="str">
            <v>EA</v>
          </cell>
          <cell r="G4871" t="str">
            <v>P</v>
          </cell>
          <cell r="H4871" t="str">
            <v>Standard</v>
          </cell>
          <cell r="I4871">
            <v>8.29904</v>
          </cell>
        </row>
        <row r="4872">
          <cell r="B4872" t="str">
            <v>SHT0015406</v>
          </cell>
          <cell r="C4872" t="str">
            <v>底座模块化总成</v>
          </cell>
          <cell r="D4872" t="str">
            <v>大黄蜂</v>
          </cell>
          <cell r="E4872" t="str">
            <v>AC</v>
          </cell>
          <cell r="F4872" t="str">
            <v>EA</v>
          </cell>
          <cell r="G4872" t="str">
            <v>P</v>
          </cell>
          <cell r="H4872" t="str">
            <v>Standard</v>
          </cell>
          <cell r="I4872">
            <v>491.6518</v>
          </cell>
        </row>
        <row r="4873">
          <cell r="B4873" t="str">
            <v>SLT0000098</v>
          </cell>
          <cell r="C4873" t="str">
            <v>M3右舵1800副座</v>
          </cell>
          <cell r="D4873" t="str">
            <v>骨架</v>
          </cell>
          <cell r="E4873" t="str">
            <v>AC</v>
          </cell>
          <cell r="F4873" t="str">
            <v>EA</v>
          </cell>
          <cell r="G4873" t="str">
            <v>P</v>
          </cell>
          <cell r="H4873" t="str">
            <v>standard</v>
          </cell>
          <cell r="I4873">
            <v>21.4</v>
          </cell>
        </row>
        <row r="4874">
          <cell r="B4874" t="str">
            <v>SLT0000097</v>
          </cell>
          <cell r="C4874" t="str">
            <v>右舵1800副小背出口</v>
          </cell>
          <cell r="D4874" t="str">
            <v>M3</v>
          </cell>
          <cell r="E4874" t="str">
            <v>AC</v>
          </cell>
          <cell r="F4874" t="str">
            <v>EA</v>
          </cell>
          <cell r="G4874" t="str">
            <v>P</v>
          </cell>
          <cell r="H4874" t="str">
            <v>standard</v>
          </cell>
          <cell r="I4874">
            <v>36.7218</v>
          </cell>
        </row>
        <row r="4875">
          <cell r="B4875" t="str">
            <v>SLT0000096</v>
          </cell>
          <cell r="C4875" t="str">
            <v>右舵1800副大背出口</v>
          </cell>
          <cell r="D4875" t="str">
            <v>M3</v>
          </cell>
          <cell r="E4875" t="str">
            <v>AC</v>
          </cell>
          <cell r="F4875" t="str">
            <v>EA</v>
          </cell>
          <cell r="G4875" t="str">
            <v>P</v>
          </cell>
          <cell r="H4875" t="str">
            <v>standard</v>
          </cell>
          <cell r="I4875">
            <v>37.0931</v>
          </cell>
        </row>
        <row r="4876">
          <cell r="B4876" t="str">
            <v>SLT0000092</v>
          </cell>
          <cell r="C4876" t="str">
            <v>M3右舵80小背布套</v>
          </cell>
        </row>
        <row r="4876">
          <cell r="E4876" t="str">
            <v>AC</v>
          </cell>
          <cell r="F4876" t="str">
            <v>EA</v>
          </cell>
          <cell r="G4876" t="str">
            <v>P</v>
          </cell>
          <cell r="H4876" t="str">
            <v>standard</v>
          </cell>
          <cell r="I4876">
            <v>12.31</v>
          </cell>
        </row>
        <row r="4877">
          <cell r="B4877" t="str">
            <v>SLT0000091</v>
          </cell>
          <cell r="C4877" t="str">
            <v>M3右舵80副背布套</v>
          </cell>
        </row>
        <row r="4877">
          <cell r="E4877" t="str">
            <v>AC</v>
          </cell>
          <cell r="F4877" t="str">
            <v>EA</v>
          </cell>
          <cell r="G4877" t="str">
            <v>P</v>
          </cell>
          <cell r="H4877" t="str">
            <v>standard</v>
          </cell>
          <cell r="I4877">
            <v>23.65</v>
          </cell>
        </row>
        <row r="4878">
          <cell r="B4878" t="str">
            <v>SHT0015425</v>
          </cell>
          <cell r="C4878" t="str">
            <v>座垫面套总成</v>
          </cell>
          <cell r="D4878" t="str">
            <v>大黄蜂</v>
          </cell>
          <cell r="E4878" t="str">
            <v>NEW</v>
          </cell>
          <cell r="F4878" t="str">
            <v>EA</v>
          </cell>
          <cell r="G4878" t="str">
            <v>P</v>
          </cell>
          <cell r="H4878" t="str">
            <v>Standard</v>
          </cell>
          <cell r="I4878">
            <v>0</v>
          </cell>
        </row>
        <row r="4879">
          <cell r="B4879" t="str">
            <v>SHT0015426</v>
          </cell>
          <cell r="C4879" t="str">
            <v>头枕面套总成</v>
          </cell>
          <cell r="D4879" t="str">
            <v>大黄蜂</v>
          </cell>
          <cell r="E4879" t="str">
            <v>NEW</v>
          </cell>
          <cell r="F4879" t="str">
            <v>EA</v>
          </cell>
          <cell r="G4879" t="str">
            <v>P</v>
          </cell>
          <cell r="H4879" t="str">
            <v>Standard</v>
          </cell>
          <cell r="I4879">
            <v>0</v>
          </cell>
        </row>
        <row r="4880">
          <cell r="B4880" t="str">
            <v>SHT0015428</v>
          </cell>
          <cell r="C4880" t="str">
            <v>靠背面套总成</v>
          </cell>
          <cell r="D4880" t="str">
            <v>大黄蜂</v>
          </cell>
          <cell r="E4880" t="str">
            <v>NEW</v>
          </cell>
          <cell r="F4880" t="str">
            <v>EA</v>
          </cell>
          <cell r="G4880" t="str">
            <v>P</v>
          </cell>
          <cell r="H4880" t="str">
            <v>Standard</v>
          </cell>
          <cell r="I4880">
            <v>0</v>
          </cell>
        </row>
        <row r="4881">
          <cell r="B4881" t="str">
            <v>SLT0000084</v>
          </cell>
          <cell r="C4881" t="str">
            <v>M3欧马可大背折手把</v>
          </cell>
          <cell r="D4881" t="str">
            <v>调角器</v>
          </cell>
          <cell r="E4881" t="str">
            <v>AC</v>
          </cell>
          <cell r="F4881" t="str">
            <v>EA</v>
          </cell>
          <cell r="G4881" t="str">
            <v>P</v>
          </cell>
          <cell r="H4881" t="str">
            <v>standard</v>
          </cell>
          <cell r="I4881">
            <v>0.6701</v>
          </cell>
        </row>
        <row r="4882">
          <cell r="B4882" t="str">
            <v>SHT0015435</v>
          </cell>
          <cell r="C4882" t="str">
            <v>驾驶员坐垫面套总成</v>
          </cell>
          <cell r="D4882" t="str">
            <v>大黄蜂</v>
          </cell>
          <cell r="E4882" t="str">
            <v>NEW</v>
          </cell>
          <cell r="F4882" t="str">
            <v>EA</v>
          </cell>
          <cell r="G4882" t="str">
            <v>P</v>
          </cell>
          <cell r="H4882" t="str">
            <v>Standard</v>
          </cell>
          <cell r="I4882">
            <v>0</v>
          </cell>
        </row>
        <row r="4883">
          <cell r="B4883" t="str">
            <v>SHT0015436</v>
          </cell>
          <cell r="C4883" t="str">
            <v>调角器左罩壳</v>
          </cell>
          <cell r="D4883" t="str">
            <v>大黄蜂</v>
          </cell>
          <cell r="E4883" t="str">
            <v>NEW</v>
          </cell>
          <cell r="F4883" t="str">
            <v>EA</v>
          </cell>
          <cell r="G4883" t="str">
            <v>P</v>
          </cell>
          <cell r="H4883" t="str">
            <v>Standard</v>
          </cell>
          <cell r="I4883">
            <v>8.29904</v>
          </cell>
        </row>
        <row r="4884">
          <cell r="B4884" t="str">
            <v>SHT0015451</v>
          </cell>
          <cell r="C4884" t="str">
            <v>软垫总成</v>
          </cell>
        </row>
        <row r="4884">
          <cell r="E4884" t="str">
            <v>NEW</v>
          </cell>
          <cell r="F4884" t="str">
            <v>EA</v>
          </cell>
          <cell r="G4884" t="str">
            <v>P</v>
          </cell>
          <cell r="H4884" t="str">
            <v>Standard</v>
          </cell>
          <cell r="I4884">
            <v>0</v>
          </cell>
        </row>
        <row r="4885">
          <cell r="B4885" t="str">
            <v>SHT0015453</v>
          </cell>
          <cell r="C4885" t="str">
            <v>软垫总成</v>
          </cell>
        </row>
        <row r="4885">
          <cell r="E4885" t="str">
            <v>NEW</v>
          </cell>
          <cell r="F4885" t="str">
            <v>EA</v>
          </cell>
          <cell r="G4885" t="str">
            <v>P</v>
          </cell>
          <cell r="H4885" t="str">
            <v>Standard</v>
          </cell>
          <cell r="I4885">
            <v>0</v>
          </cell>
        </row>
        <row r="4886">
          <cell r="B4886" t="str">
            <v>SHT0015543</v>
          </cell>
          <cell r="C4886" t="str">
            <v>端子</v>
          </cell>
          <cell r="D4886" t="str">
            <v>DJ611-2A</v>
          </cell>
          <cell r="E4886" t="str">
            <v>AC</v>
          </cell>
          <cell r="F4886" t="str">
            <v>EA</v>
          </cell>
          <cell r="G4886" t="str">
            <v>P</v>
          </cell>
          <cell r="H4886" t="str">
            <v>Standard</v>
          </cell>
          <cell r="I4886">
            <v>0.105</v>
          </cell>
        </row>
        <row r="4887">
          <cell r="B4887" t="str">
            <v>SHT0015552</v>
          </cell>
          <cell r="C4887" t="str">
            <v>驾驶员主边调角器总成</v>
          </cell>
          <cell r="D4887" t="str">
            <v>大黄蜂</v>
          </cell>
          <cell r="E4887" t="str">
            <v>NEW</v>
          </cell>
          <cell r="F4887" t="str">
            <v>EA</v>
          </cell>
          <cell r="G4887" t="str">
            <v>P</v>
          </cell>
          <cell r="H4887" t="str">
            <v>Standard</v>
          </cell>
          <cell r="I4887">
            <v>2.56756</v>
          </cell>
          <cell r="J4887">
            <v>28</v>
          </cell>
        </row>
        <row r="4888">
          <cell r="B4888" t="str">
            <v>SHT0015553</v>
          </cell>
          <cell r="C4888" t="str">
            <v>驾驶员副边调角器总成</v>
          </cell>
          <cell r="D4888" t="str">
            <v>大黄蜂</v>
          </cell>
          <cell r="E4888" t="str">
            <v>NEW</v>
          </cell>
          <cell r="F4888" t="str">
            <v>EA</v>
          </cell>
          <cell r="G4888" t="str">
            <v>P</v>
          </cell>
          <cell r="H4888" t="str">
            <v>Standard</v>
          </cell>
          <cell r="I4888">
            <v>9.50718</v>
          </cell>
        </row>
        <row r="4889">
          <cell r="B4889" t="str">
            <v>SHT0015556</v>
          </cell>
          <cell r="C4889" t="str">
            <v>驾驶员说明书</v>
          </cell>
          <cell r="D4889" t="str">
            <v>大黄蜂</v>
          </cell>
          <cell r="E4889" t="str">
            <v>NEW</v>
          </cell>
          <cell r="F4889" t="str">
            <v>EA</v>
          </cell>
          <cell r="G4889" t="str">
            <v>P</v>
          </cell>
          <cell r="H4889" t="str">
            <v>Standard</v>
          </cell>
          <cell r="I4889">
            <v>0</v>
          </cell>
        </row>
        <row r="4890">
          <cell r="B4890" t="str">
            <v>SHT0015557</v>
          </cell>
          <cell r="C4890" t="str">
            <v>副驾说明书</v>
          </cell>
        </row>
        <row r="4890">
          <cell r="E4890" t="str">
            <v>NEW</v>
          </cell>
          <cell r="F4890" t="str">
            <v>EA</v>
          </cell>
          <cell r="G4890" t="str">
            <v>P</v>
          </cell>
          <cell r="H4890" t="str">
            <v>Standard</v>
          </cell>
          <cell r="I4890">
            <v>0</v>
          </cell>
        </row>
        <row r="4891">
          <cell r="B4891" t="str">
            <v>SLT0000065</v>
          </cell>
          <cell r="C4891" t="str">
            <v>M31800杂物箱盖右</v>
          </cell>
          <cell r="D4891" t="str">
            <v>注塑件（灰）右亮面）</v>
          </cell>
          <cell r="E4891" t="str">
            <v>AC</v>
          </cell>
          <cell r="F4891" t="str">
            <v>EA</v>
          </cell>
          <cell r="G4891" t="str">
            <v>P</v>
          </cell>
          <cell r="H4891" t="str">
            <v>standard</v>
          </cell>
          <cell r="I4891">
            <v>10.722</v>
          </cell>
        </row>
        <row r="4892">
          <cell r="B4892" t="str">
            <v>SLT0000064</v>
          </cell>
          <cell r="C4892" t="str">
            <v>M3小折手柄欧马可</v>
          </cell>
          <cell r="D4892" t="str">
            <v>注塑件（出口浅灰）</v>
          </cell>
          <cell r="E4892" t="str">
            <v>AC</v>
          </cell>
          <cell r="F4892" t="str">
            <v>EA</v>
          </cell>
          <cell r="G4892" t="str">
            <v>P</v>
          </cell>
          <cell r="H4892" t="str">
            <v>standard</v>
          </cell>
          <cell r="I4892">
            <v>0.1675</v>
          </cell>
        </row>
        <row r="4893">
          <cell r="B4893" t="str">
            <v>SHT0015624</v>
          </cell>
          <cell r="C4893" t="str">
            <v>欧曼升级重卡豪华扶手骨架</v>
          </cell>
        </row>
        <row r="4893">
          <cell r="E4893" t="str">
            <v>AC</v>
          </cell>
          <cell r="F4893" t="str">
            <v>EA</v>
          </cell>
          <cell r="G4893" t="str">
            <v>P</v>
          </cell>
          <cell r="H4893" t="str">
            <v>Standard</v>
          </cell>
          <cell r="I4893">
            <v>20.41714</v>
          </cell>
        </row>
        <row r="4894">
          <cell r="B4894" t="str">
            <v>SLT0000062</v>
          </cell>
          <cell r="C4894" t="str">
            <v>M3司机滑轨主手柄富康</v>
          </cell>
          <cell r="D4894" t="str">
            <v>调角器</v>
          </cell>
          <cell r="E4894" t="str">
            <v>AC</v>
          </cell>
          <cell r="F4894" t="str">
            <v>EA</v>
          </cell>
          <cell r="G4894" t="str">
            <v>P</v>
          </cell>
          <cell r="H4894" t="str">
            <v>standard</v>
          </cell>
          <cell r="I4894">
            <v>0.0862</v>
          </cell>
        </row>
        <row r="4895">
          <cell r="B4895" t="str">
            <v>SLT0000061</v>
          </cell>
          <cell r="C4895" t="str">
            <v>司机座垫滑轨护盖富康色</v>
          </cell>
        </row>
        <row r="4895">
          <cell r="E4895" t="str">
            <v>NEW</v>
          </cell>
          <cell r="F4895" t="str">
            <v>EA</v>
          </cell>
          <cell r="G4895" t="str">
            <v>P</v>
          </cell>
          <cell r="H4895" t="str">
            <v>Standard</v>
          </cell>
          <cell r="I4895">
            <v>0.4966</v>
          </cell>
        </row>
        <row r="4896">
          <cell r="B4896" t="str">
            <v>SHT0015763</v>
          </cell>
          <cell r="C4896" t="str">
            <v>硬质棉</v>
          </cell>
        </row>
        <row r="4896">
          <cell r="E4896" t="str">
            <v>NEW</v>
          </cell>
          <cell r="F4896" t="str">
            <v>EA</v>
          </cell>
          <cell r="G4896" t="str">
            <v>P</v>
          </cell>
          <cell r="H4896" t="str">
            <v>Standard</v>
          </cell>
          <cell r="I4896">
            <v>0</v>
          </cell>
        </row>
        <row r="4897">
          <cell r="B4897" t="str">
            <v>SHT0015848</v>
          </cell>
          <cell r="C4897" t="str">
            <v>驾驶员坐垫面套</v>
          </cell>
        </row>
        <row r="4897">
          <cell r="E4897" t="str">
            <v>NEW</v>
          </cell>
          <cell r="F4897" t="str">
            <v>EA</v>
          </cell>
          <cell r="G4897" t="str">
            <v>P</v>
          </cell>
          <cell r="H4897" t="str">
            <v>Standard</v>
          </cell>
          <cell r="I4897">
            <v>0</v>
          </cell>
        </row>
        <row r="4898">
          <cell r="B4898" t="str">
            <v>SLT0000058</v>
          </cell>
          <cell r="C4898" t="str">
            <v>M3司机手柄欧马可富康色</v>
          </cell>
          <cell r="D4898" t="str">
            <v>注塑件（富康色）</v>
          </cell>
          <cell r="E4898" t="str">
            <v>AC</v>
          </cell>
          <cell r="F4898" t="str">
            <v>EA</v>
          </cell>
          <cell r="G4898" t="str">
            <v>P</v>
          </cell>
          <cell r="H4898" t="str">
            <v>standard</v>
          </cell>
          <cell r="I4898">
            <v>0.4439</v>
          </cell>
        </row>
        <row r="4899">
          <cell r="B4899" t="str">
            <v>SLT0000057</v>
          </cell>
          <cell r="C4899" t="str">
            <v>M3司机罩壳欧马可富康色</v>
          </cell>
          <cell r="D4899" t="str">
            <v>注塑件（富康色）</v>
          </cell>
          <cell r="E4899" t="str">
            <v>AC</v>
          </cell>
          <cell r="F4899" t="str">
            <v>EA</v>
          </cell>
          <cell r="G4899" t="str">
            <v>P</v>
          </cell>
          <cell r="H4899" t="str">
            <v>standard</v>
          </cell>
          <cell r="I4899">
            <v>0.7036</v>
          </cell>
        </row>
        <row r="4900">
          <cell r="B4900" t="str">
            <v>SLT0000001</v>
          </cell>
          <cell r="C4900" t="str">
            <v>L项目端盖</v>
          </cell>
          <cell r="D4900" t="str">
            <v>轻卡黑色</v>
          </cell>
          <cell r="E4900" t="str">
            <v>AC</v>
          </cell>
          <cell r="F4900" t="str">
            <v>EA</v>
          </cell>
          <cell r="G4900" t="str">
            <v>P</v>
          </cell>
          <cell r="H4900" t="str">
            <v>standard</v>
          </cell>
          <cell r="I4900">
            <v>0.76569</v>
          </cell>
        </row>
        <row r="4901">
          <cell r="B4901" t="str">
            <v>SLT0000002</v>
          </cell>
          <cell r="C4901" t="str">
            <v>钢丝2.5*600</v>
          </cell>
        </row>
        <row r="4901">
          <cell r="E4901" t="str">
            <v>AC</v>
          </cell>
          <cell r="F4901" t="str">
            <v>EA</v>
          </cell>
          <cell r="G4901" t="str">
            <v>P</v>
          </cell>
          <cell r="H4901" t="str">
            <v>standard</v>
          </cell>
          <cell r="I4901">
            <v>0.265</v>
          </cell>
        </row>
        <row r="4902">
          <cell r="B4902" t="str">
            <v>SLT0000003</v>
          </cell>
          <cell r="C4902" t="str">
            <v>钢丝2.5*520</v>
          </cell>
        </row>
        <row r="4902">
          <cell r="E4902" t="str">
            <v>AC</v>
          </cell>
          <cell r="F4902" t="str">
            <v>EA</v>
          </cell>
          <cell r="G4902" t="str">
            <v>P</v>
          </cell>
          <cell r="H4902" t="str">
            <v>standard</v>
          </cell>
          <cell r="I4902">
            <v>0.181</v>
          </cell>
        </row>
        <row r="4903">
          <cell r="B4903" t="str">
            <v>SLT0000008</v>
          </cell>
          <cell r="C4903" t="str">
            <v>k1连体座包装膜</v>
          </cell>
        </row>
        <row r="4903">
          <cell r="E4903" t="str">
            <v>AC</v>
          </cell>
          <cell r="F4903" t="str">
            <v>EA</v>
          </cell>
          <cell r="G4903" t="str">
            <v>P</v>
          </cell>
          <cell r="H4903" t="str">
            <v>standard</v>
          </cell>
          <cell r="I4903">
            <v>1.2308</v>
          </cell>
        </row>
        <row r="4904">
          <cell r="B4904" t="str">
            <v>SLT0000011</v>
          </cell>
          <cell r="C4904" t="str">
            <v>副驾驶员座垫包装膜</v>
          </cell>
          <cell r="D4904" t="str">
            <v>M4-2060</v>
          </cell>
          <cell r="E4904" t="str">
            <v>AC</v>
          </cell>
          <cell r="F4904" t="str">
            <v>EA</v>
          </cell>
          <cell r="G4904" t="str">
            <v>P</v>
          </cell>
          <cell r="H4904" t="str">
            <v>standard</v>
          </cell>
          <cell r="I4904">
            <v>1.32</v>
          </cell>
          <cell r="J4904">
            <v>1.32</v>
          </cell>
        </row>
        <row r="4905">
          <cell r="B4905" t="str">
            <v>SLT0000051</v>
          </cell>
          <cell r="C4905" t="str">
            <v>M3右舵座框</v>
          </cell>
        </row>
        <row r="4905">
          <cell r="E4905" t="str">
            <v>AC</v>
          </cell>
          <cell r="F4905" t="str">
            <v>EA</v>
          </cell>
          <cell r="G4905" t="str">
            <v>P</v>
          </cell>
          <cell r="H4905" t="str">
            <v>standard</v>
          </cell>
          <cell r="I4905">
            <v>32.86319</v>
          </cell>
        </row>
        <row r="4906">
          <cell r="B4906" t="str">
            <v>SLT0000012</v>
          </cell>
          <cell r="C4906" t="str">
            <v>M3右舵1695副司机背</v>
          </cell>
          <cell r="D4906" t="str">
            <v>骨架</v>
          </cell>
          <cell r="E4906" t="str">
            <v>AC</v>
          </cell>
          <cell r="F4906" t="str">
            <v>EA</v>
          </cell>
          <cell r="G4906" t="str">
            <v>P</v>
          </cell>
          <cell r="H4906" t="str">
            <v>standard</v>
          </cell>
          <cell r="I4906">
            <v>21.4</v>
          </cell>
        </row>
        <row r="4907">
          <cell r="B4907" t="str">
            <v>SLT0000015</v>
          </cell>
          <cell r="C4907" t="str">
            <v>M3右舵司机罩壳（灰）</v>
          </cell>
          <cell r="D4907" t="str">
            <v>注塑件</v>
          </cell>
          <cell r="E4907" t="str">
            <v>AC</v>
          </cell>
          <cell r="F4907" t="str">
            <v>EA</v>
          </cell>
          <cell r="G4907" t="str">
            <v>P</v>
          </cell>
          <cell r="H4907" t="str">
            <v>standard</v>
          </cell>
          <cell r="I4907">
            <v>1.4757</v>
          </cell>
          <cell r="J4907">
            <v>1.47571266823704</v>
          </cell>
        </row>
        <row r="4908">
          <cell r="B4908" t="str">
            <v>SLT0000016</v>
          </cell>
          <cell r="C4908" t="str">
            <v>欧马可右舵手柄</v>
          </cell>
        </row>
        <row r="4908">
          <cell r="E4908" t="str">
            <v>AC</v>
          </cell>
          <cell r="F4908" t="str">
            <v>Ea</v>
          </cell>
          <cell r="G4908" t="str">
            <v>P</v>
          </cell>
          <cell r="H4908" t="str">
            <v>standard</v>
          </cell>
          <cell r="I4908">
            <v>2.37274</v>
          </cell>
          <cell r="J4908">
            <v>0.4634</v>
          </cell>
        </row>
        <row r="4909">
          <cell r="B4909" t="str">
            <v>SLT0000017</v>
          </cell>
          <cell r="C4909" t="str">
            <v>钢丝2.5*420</v>
          </cell>
        </row>
        <row r="4909">
          <cell r="E4909" t="str">
            <v>AC</v>
          </cell>
          <cell r="F4909" t="str">
            <v>EA</v>
          </cell>
          <cell r="G4909" t="str">
            <v>P</v>
          </cell>
          <cell r="H4909" t="str">
            <v>standard</v>
          </cell>
          <cell r="I4909">
            <v>0.1457</v>
          </cell>
        </row>
        <row r="4910">
          <cell r="B4910" t="str">
            <v>SLT0000024</v>
          </cell>
          <cell r="C4910" t="str">
            <v>驾驶员座垫包装膜</v>
          </cell>
          <cell r="D4910" t="str">
            <v>M4-2060</v>
          </cell>
          <cell r="E4910" t="str">
            <v>AC</v>
          </cell>
          <cell r="F4910" t="str">
            <v>EA</v>
          </cell>
          <cell r="G4910" t="str">
            <v>P</v>
          </cell>
          <cell r="H4910" t="str">
            <v>standard</v>
          </cell>
          <cell r="I4910">
            <v>0.8923</v>
          </cell>
          <cell r="J4910">
            <v>0.892307692307692</v>
          </cell>
        </row>
        <row r="4911">
          <cell r="B4911" t="str">
            <v>SLT0000040</v>
          </cell>
          <cell r="C4911" t="str">
            <v>M3欧马可司机护盖</v>
          </cell>
          <cell r="D4911" t="str">
            <v>调角器</v>
          </cell>
          <cell r="E4911" t="str">
            <v>AC</v>
          </cell>
          <cell r="F4911" t="str">
            <v>EA</v>
          </cell>
          <cell r="G4911" t="str">
            <v>P</v>
          </cell>
          <cell r="H4911" t="str">
            <v>standard</v>
          </cell>
          <cell r="I4911">
            <v>2.2421</v>
          </cell>
        </row>
        <row r="4912">
          <cell r="B4912" t="str">
            <v>SLT0000025</v>
          </cell>
          <cell r="C4912" t="str">
            <v>M3长沙右舵正司机背</v>
          </cell>
        </row>
        <row r="4912">
          <cell r="E4912" t="str">
            <v>AC</v>
          </cell>
          <cell r="F4912" t="str">
            <v>EA</v>
          </cell>
          <cell r="G4912" t="str">
            <v>P</v>
          </cell>
          <cell r="H4912" t="str">
            <v>Standard</v>
          </cell>
          <cell r="I4912">
            <v>34.7956</v>
          </cell>
        </row>
        <row r="4913">
          <cell r="B4913" t="str">
            <v>SLT0000026</v>
          </cell>
          <cell r="C4913" t="str">
            <v>M3右舵司机调角器</v>
          </cell>
          <cell r="D4913" t="str">
            <v>调角器</v>
          </cell>
          <cell r="E4913" t="str">
            <v>AC</v>
          </cell>
          <cell r="F4913" t="str">
            <v>EA</v>
          </cell>
          <cell r="G4913" t="str">
            <v>P</v>
          </cell>
          <cell r="H4913" t="str">
            <v>standard</v>
          </cell>
          <cell r="I4913">
            <v>24.5168</v>
          </cell>
        </row>
        <row r="4914">
          <cell r="B4914" t="str">
            <v>SLT0000030</v>
          </cell>
          <cell r="C4914" t="str">
            <v>钢丝2.5*340</v>
          </cell>
        </row>
        <row r="4914">
          <cell r="E4914" t="str">
            <v>AC</v>
          </cell>
          <cell r="F4914" t="str">
            <v>EA</v>
          </cell>
          <cell r="G4914" t="str">
            <v>P</v>
          </cell>
          <cell r="H4914" t="str">
            <v>standard</v>
          </cell>
          <cell r="I4914">
            <v>0.1345</v>
          </cell>
        </row>
        <row r="4915">
          <cell r="B4915" t="str">
            <v>SLT0000037</v>
          </cell>
          <cell r="C4915" t="str">
            <v>M3驾驶员靠背骨架（左）</v>
          </cell>
          <cell r="D4915" t="str">
            <v>骨架</v>
          </cell>
          <cell r="E4915" t="str">
            <v>AC</v>
          </cell>
          <cell r="F4915" t="str">
            <v>EA</v>
          </cell>
          <cell r="G4915" t="str">
            <v>P</v>
          </cell>
          <cell r="H4915" t="str">
            <v>standard</v>
          </cell>
          <cell r="I4915">
            <v>26.299</v>
          </cell>
          <cell r="J4915">
            <v>26.298999</v>
          </cell>
        </row>
        <row r="4916">
          <cell r="B4916" t="str">
            <v>SLT0000038</v>
          </cell>
          <cell r="C4916" t="str">
            <v>M3驾驶员座垫骨架座框</v>
          </cell>
          <cell r="D4916" t="str">
            <v>骨架</v>
          </cell>
          <cell r="E4916" t="str">
            <v>AC</v>
          </cell>
          <cell r="F4916" t="str">
            <v>EA</v>
          </cell>
          <cell r="G4916" t="str">
            <v>P</v>
          </cell>
          <cell r="H4916" t="str">
            <v>standard</v>
          </cell>
          <cell r="I4916">
            <v>17.7692</v>
          </cell>
        </row>
        <row r="4917">
          <cell r="B4917" t="str">
            <v>SLT0000039</v>
          </cell>
          <cell r="C4917" t="str">
            <v>M3驾驶员滑道连接板</v>
          </cell>
          <cell r="D4917" t="str">
            <v>骨架</v>
          </cell>
          <cell r="E4917" t="str">
            <v>AC</v>
          </cell>
          <cell r="F4917" t="str">
            <v>EA</v>
          </cell>
          <cell r="G4917" t="str">
            <v>P</v>
          </cell>
          <cell r="H4917" t="str">
            <v>standard</v>
          </cell>
          <cell r="I4917">
            <v>3.0769</v>
          </cell>
        </row>
        <row r="4918">
          <cell r="B4918" t="str">
            <v>SLT0000758</v>
          </cell>
          <cell r="C4918" t="str">
            <v>M3奥铃升级海外出口小背</v>
          </cell>
          <cell r="D4918" t="str">
            <v>1995布套</v>
          </cell>
          <cell r="E4918" t="str">
            <v>AC</v>
          </cell>
          <cell r="F4918" t="str">
            <v>EA</v>
          </cell>
          <cell r="G4918" t="str">
            <v>P</v>
          </cell>
          <cell r="H4918" t="str">
            <v>standard</v>
          </cell>
          <cell r="I4918">
            <v>21.6</v>
          </cell>
        </row>
        <row r="4919">
          <cell r="B4919" t="str">
            <v>SLT0000041</v>
          </cell>
          <cell r="C4919" t="str">
            <v>M3欧马可司机解锁手把</v>
          </cell>
          <cell r="D4919" t="str">
            <v>调角器</v>
          </cell>
          <cell r="E4919" t="str">
            <v>AC</v>
          </cell>
          <cell r="F4919" t="str">
            <v>EA</v>
          </cell>
          <cell r="G4919" t="str">
            <v>P</v>
          </cell>
          <cell r="H4919" t="str">
            <v>standard</v>
          </cell>
          <cell r="I4919">
            <v>0.5254</v>
          </cell>
        </row>
        <row r="4920">
          <cell r="B4920" t="str">
            <v>SLT0000043</v>
          </cell>
          <cell r="C4920" t="str">
            <v>欧马可司机调角器</v>
          </cell>
          <cell r="D4920" t="str">
            <v>调角器</v>
          </cell>
          <cell r="E4920" t="str">
            <v>AC</v>
          </cell>
          <cell r="F4920" t="str">
            <v>EA</v>
          </cell>
          <cell r="G4920" t="str">
            <v>P</v>
          </cell>
          <cell r="H4920" t="str">
            <v>standard</v>
          </cell>
          <cell r="I4920">
            <v>24.5168</v>
          </cell>
        </row>
        <row r="4921">
          <cell r="B4921" t="str">
            <v>SLT0000048</v>
          </cell>
          <cell r="C4921" t="str">
            <v>M3右舵80司机背布套</v>
          </cell>
        </row>
        <row r="4921">
          <cell r="E4921" t="str">
            <v>AC</v>
          </cell>
          <cell r="F4921" t="str">
            <v>EA</v>
          </cell>
          <cell r="G4921" t="str">
            <v>P</v>
          </cell>
          <cell r="H4921" t="str">
            <v>standard</v>
          </cell>
          <cell r="I4921">
            <v>29.56</v>
          </cell>
        </row>
        <row r="4922">
          <cell r="B4922" t="str">
            <v>SLT0000049</v>
          </cell>
          <cell r="C4922" t="str">
            <v>M3右舵80司机座布套</v>
          </cell>
        </row>
        <row r="4922">
          <cell r="E4922" t="str">
            <v>AC</v>
          </cell>
          <cell r="F4922" t="str">
            <v>EA</v>
          </cell>
          <cell r="G4922" t="str">
            <v>P</v>
          </cell>
          <cell r="H4922" t="str">
            <v>standard</v>
          </cell>
          <cell r="I4922">
            <v>15.68</v>
          </cell>
        </row>
        <row r="4923">
          <cell r="B4923" t="str">
            <v>SLT0000050</v>
          </cell>
          <cell r="C4923" t="str">
            <v>M3右舵司机背</v>
          </cell>
        </row>
        <row r="4923">
          <cell r="E4923" t="str">
            <v>AC</v>
          </cell>
          <cell r="F4923" t="str">
            <v>EA</v>
          </cell>
          <cell r="G4923" t="str">
            <v>P</v>
          </cell>
          <cell r="H4923" t="str">
            <v>standard</v>
          </cell>
          <cell r="I4923">
            <v>40.13783</v>
          </cell>
        </row>
        <row r="4924">
          <cell r="B4924" t="str">
            <v>SLT0000738</v>
          </cell>
          <cell r="C4924" t="str">
            <v>奥铃升级中连接板</v>
          </cell>
        </row>
        <row r="4924">
          <cell r="E4924" t="str">
            <v>AC</v>
          </cell>
          <cell r="F4924" t="str">
            <v>EA</v>
          </cell>
          <cell r="G4924" t="str">
            <v>P</v>
          </cell>
          <cell r="H4924" t="str">
            <v>standard</v>
          </cell>
          <cell r="I4924">
            <v>5.364</v>
          </cell>
        </row>
        <row r="4925">
          <cell r="B4925" t="str">
            <v>SLT0000052</v>
          </cell>
          <cell r="C4925" t="str">
            <v>M3右舵装饰板</v>
          </cell>
        </row>
        <row r="4925">
          <cell r="E4925" t="str">
            <v>AC</v>
          </cell>
          <cell r="F4925" t="str">
            <v>EA</v>
          </cell>
          <cell r="G4925" t="str">
            <v>P</v>
          </cell>
          <cell r="H4925" t="str">
            <v>standard</v>
          </cell>
          <cell r="I4925">
            <v>2.66175</v>
          </cell>
        </row>
        <row r="4926">
          <cell r="B4926" t="str">
            <v>SLT0000053</v>
          </cell>
          <cell r="C4926" t="str">
            <v>M3右舵司机背滑轨(主)</v>
          </cell>
          <cell r="D4926" t="str">
            <v>调角器</v>
          </cell>
          <cell r="E4926" t="str">
            <v>AC</v>
          </cell>
          <cell r="F4926" t="str">
            <v>EA</v>
          </cell>
          <cell r="G4926" t="str">
            <v>P</v>
          </cell>
          <cell r="H4926" t="str">
            <v>standard</v>
          </cell>
          <cell r="I4926">
            <v>16.2155</v>
          </cell>
        </row>
        <row r="4927">
          <cell r="B4927" t="str">
            <v>SLT0000054</v>
          </cell>
          <cell r="C4927" t="str">
            <v>M3右舵司机背滑轨(被)</v>
          </cell>
          <cell r="D4927" t="str">
            <v>调角器</v>
          </cell>
          <cell r="E4927" t="str">
            <v>AC</v>
          </cell>
          <cell r="F4927" t="str">
            <v>EA</v>
          </cell>
          <cell r="G4927" t="str">
            <v>P</v>
          </cell>
          <cell r="H4927" t="str">
            <v>standard</v>
          </cell>
          <cell r="I4927">
            <v>18.3534</v>
          </cell>
        </row>
        <row r="4928">
          <cell r="B4928" t="str">
            <v>SLT0000055</v>
          </cell>
          <cell r="C4928" t="str">
            <v>M3右舵1033座垫</v>
          </cell>
          <cell r="D4928" t="str">
            <v>小件</v>
          </cell>
          <cell r="E4928" t="str">
            <v>AC</v>
          </cell>
          <cell r="F4928" t="str">
            <v>EA</v>
          </cell>
          <cell r="G4928" t="str">
            <v>P</v>
          </cell>
          <cell r="H4928" t="str">
            <v>standard</v>
          </cell>
          <cell r="I4928">
            <v>21.7033</v>
          </cell>
          <cell r="J4928">
            <v>21.7033462272566</v>
          </cell>
        </row>
        <row r="4929">
          <cell r="B4929" t="str">
            <v>SLT0000056</v>
          </cell>
          <cell r="C4929" t="str">
            <v>M3右舵司机背滑轨钢丝</v>
          </cell>
          <cell r="D4929" t="str">
            <v>调角器</v>
          </cell>
          <cell r="E4929" t="str">
            <v>AC</v>
          </cell>
          <cell r="F4929" t="str">
            <v>EA</v>
          </cell>
          <cell r="G4929" t="str">
            <v>P</v>
          </cell>
          <cell r="H4929" t="str">
            <v>standard</v>
          </cell>
          <cell r="I4929">
            <v>1.59</v>
          </cell>
        </row>
        <row r="4930">
          <cell r="B4930" t="str">
            <v>SLT0000717</v>
          </cell>
          <cell r="C4930" t="str">
            <v>M3左舵1695副司机背</v>
          </cell>
        </row>
        <row r="4930">
          <cell r="E4930" t="str">
            <v>AC</v>
          </cell>
          <cell r="F4930" t="str">
            <v>EA</v>
          </cell>
          <cell r="G4930" t="str">
            <v>P</v>
          </cell>
          <cell r="H4930" t="str">
            <v>Standard</v>
          </cell>
          <cell r="I4930">
            <v>32.5519</v>
          </cell>
        </row>
        <row r="4931">
          <cell r="B4931" t="str">
            <v>SLT0000709</v>
          </cell>
          <cell r="C4931" t="str">
            <v>M3出口1995小背布套</v>
          </cell>
        </row>
        <row r="4931">
          <cell r="E4931" t="str">
            <v>AC</v>
          </cell>
          <cell r="F4931" t="str">
            <v>EA</v>
          </cell>
          <cell r="G4931" t="str">
            <v>P</v>
          </cell>
          <cell r="H4931" t="str">
            <v>standard</v>
          </cell>
          <cell r="I4931">
            <v>11.26</v>
          </cell>
        </row>
        <row r="4932">
          <cell r="B4932" t="str">
            <v>SLT0000059</v>
          </cell>
          <cell r="C4932" t="str">
            <v>钢丝2.5*250</v>
          </cell>
        </row>
        <row r="4932">
          <cell r="E4932" t="str">
            <v>AC</v>
          </cell>
          <cell r="F4932" t="str">
            <v>EA</v>
          </cell>
          <cell r="G4932" t="str">
            <v>P</v>
          </cell>
          <cell r="H4932" t="str">
            <v>standard</v>
          </cell>
          <cell r="I4932">
            <v>0.1111</v>
          </cell>
        </row>
        <row r="4933">
          <cell r="B4933" t="str">
            <v>SLT0000060</v>
          </cell>
          <cell r="C4933" t="str">
            <v>侧上钢丝</v>
          </cell>
          <cell r="D4933" t="str">
            <v>H3改型</v>
          </cell>
          <cell r="E4933" t="str">
            <v>AC</v>
          </cell>
          <cell r="F4933" t="str">
            <v>EA</v>
          </cell>
          <cell r="G4933" t="str">
            <v>P</v>
          </cell>
          <cell r="H4933" t="str">
            <v>standard</v>
          </cell>
          <cell r="I4933">
            <v>0.0794</v>
          </cell>
          <cell r="J4933">
            <v>0.19109</v>
          </cell>
        </row>
        <row r="4934">
          <cell r="B4934" t="str">
            <v>SLT0000706</v>
          </cell>
          <cell r="C4934" t="str">
            <v>M3出口1800小背布套</v>
          </cell>
        </row>
        <row r="4934">
          <cell r="E4934" t="str">
            <v>AC</v>
          </cell>
          <cell r="F4934" t="str">
            <v>EA</v>
          </cell>
          <cell r="G4934" t="str">
            <v>P</v>
          </cell>
          <cell r="H4934" t="str">
            <v>standard</v>
          </cell>
          <cell r="I4934">
            <v>12.49</v>
          </cell>
        </row>
        <row r="4935">
          <cell r="B4935" t="str">
            <v>SLT0000704</v>
          </cell>
          <cell r="C4935" t="str">
            <v>M3出口1800副背布套</v>
          </cell>
        </row>
        <row r="4935">
          <cell r="E4935" t="str">
            <v>AC</v>
          </cell>
          <cell r="F4935" t="str">
            <v>EA</v>
          </cell>
          <cell r="G4935" t="str">
            <v>P</v>
          </cell>
          <cell r="H4935" t="str">
            <v>standard</v>
          </cell>
          <cell r="I4935">
            <v>23.47</v>
          </cell>
        </row>
        <row r="4936">
          <cell r="B4936" t="str">
            <v>SLT0000063</v>
          </cell>
          <cell r="C4936" t="str">
            <v>M3小折罩壳欧马可浅灰</v>
          </cell>
          <cell r="D4936" t="str">
            <v>注塑件（出口浅灰）</v>
          </cell>
          <cell r="E4936" t="str">
            <v>AC</v>
          </cell>
          <cell r="F4936" t="str">
            <v>EA</v>
          </cell>
          <cell r="G4936" t="str">
            <v>P</v>
          </cell>
          <cell r="H4936" t="str">
            <v>standard</v>
          </cell>
          <cell r="I4936">
            <v>0.5057</v>
          </cell>
          <cell r="J4936">
            <v>0.505737514166667</v>
          </cell>
        </row>
        <row r="4937">
          <cell r="B4937" t="str">
            <v>SLT0000698</v>
          </cell>
          <cell r="C4937" t="str">
            <v>M3奥铃升级海外出口正座</v>
          </cell>
          <cell r="D4937" t="str">
            <v>1800布套</v>
          </cell>
          <cell r="E4937" t="str">
            <v>AC</v>
          </cell>
          <cell r="F4937" t="str">
            <v>EA</v>
          </cell>
          <cell r="G4937" t="str">
            <v>P</v>
          </cell>
          <cell r="H4937" t="str">
            <v>standard</v>
          </cell>
          <cell r="I4937">
            <v>29.13</v>
          </cell>
        </row>
        <row r="4938">
          <cell r="B4938" t="str">
            <v>SLT0000687</v>
          </cell>
          <cell r="C4938" t="str">
            <v>欧马可灰滑轨护盖（浅灰）</v>
          </cell>
        </row>
        <row r="4938">
          <cell r="E4938" t="str">
            <v>AC</v>
          </cell>
          <cell r="F4938" t="str">
            <v>EA</v>
          </cell>
          <cell r="G4938" t="str">
            <v>P</v>
          </cell>
          <cell r="H4938" t="str">
            <v>standard</v>
          </cell>
          <cell r="I4938">
            <v>0.4966</v>
          </cell>
        </row>
        <row r="4939">
          <cell r="B4939" t="str">
            <v>SLT0000066</v>
          </cell>
          <cell r="C4939" t="str">
            <v>M31800杂物箱底右</v>
          </cell>
          <cell r="D4939" t="str">
            <v>注塑件（灰）右亮面）</v>
          </cell>
          <cell r="E4939" t="str">
            <v>AC</v>
          </cell>
          <cell r="F4939" t="str">
            <v>EA</v>
          </cell>
          <cell r="G4939" t="str">
            <v>P</v>
          </cell>
          <cell r="H4939" t="str">
            <v>standard</v>
          </cell>
          <cell r="I4939">
            <v>12.4302</v>
          </cell>
        </row>
        <row r="4940">
          <cell r="B4940" t="str">
            <v>SLT0000067</v>
          </cell>
          <cell r="C4940" t="str">
            <v>钢丝2.5*670</v>
          </cell>
        </row>
        <row r="4940">
          <cell r="E4940" t="str">
            <v>AC</v>
          </cell>
          <cell r="F4940" t="str">
            <v>EA</v>
          </cell>
          <cell r="G4940" t="str">
            <v>P</v>
          </cell>
          <cell r="H4940" t="str">
            <v>standard</v>
          </cell>
          <cell r="I4940">
            <v>0.2069</v>
          </cell>
        </row>
        <row r="4941">
          <cell r="B4941" t="str">
            <v>SLT0000068</v>
          </cell>
          <cell r="C4941" t="str">
            <v>钢丝2.5*700</v>
          </cell>
        </row>
        <row r="4941">
          <cell r="E4941" t="str">
            <v>AC</v>
          </cell>
          <cell r="F4941" t="str">
            <v>EA</v>
          </cell>
          <cell r="G4941" t="str">
            <v>P</v>
          </cell>
          <cell r="H4941" t="str">
            <v>standard</v>
          </cell>
          <cell r="I4941">
            <v>0.257</v>
          </cell>
        </row>
        <row r="4942">
          <cell r="B4942" t="str">
            <v>SLT0000069</v>
          </cell>
          <cell r="C4942" t="str">
            <v>合页</v>
          </cell>
          <cell r="D4942" t="str">
            <v>M4轻卡</v>
          </cell>
          <cell r="E4942" t="str">
            <v>AC</v>
          </cell>
          <cell r="F4942" t="str">
            <v>EA</v>
          </cell>
          <cell r="G4942" t="str">
            <v>P</v>
          </cell>
          <cell r="H4942" t="str">
            <v>standard</v>
          </cell>
          <cell r="I4942">
            <v>1.79</v>
          </cell>
        </row>
        <row r="4943">
          <cell r="B4943" t="str">
            <v>SLT0000078</v>
          </cell>
          <cell r="C4943" t="str">
            <v>M3-1800副司机背</v>
          </cell>
          <cell r="D4943" t="str">
            <v>骨架</v>
          </cell>
          <cell r="E4943" t="str">
            <v>AC</v>
          </cell>
          <cell r="F4943" t="str">
            <v>EA</v>
          </cell>
          <cell r="G4943" t="str">
            <v>P</v>
          </cell>
          <cell r="H4943" t="str">
            <v>standard</v>
          </cell>
          <cell r="I4943">
            <v>24.7616</v>
          </cell>
          <cell r="J4943">
            <v>24.761627</v>
          </cell>
        </row>
        <row r="4944">
          <cell r="B4944" t="str">
            <v>SLT0000079</v>
          </cell>
          <cell r="C4944" t="str">
            <v>M3-1800加宽小背</v>
          </cell>
          <cell r="D4944" t="str">
            <v>骨架</v>
          </cell>
          <cell r="E4944" t="str">
            <v>AC</v>
          </cell>
          <cell r="F4944" t="str">
            <v>EA</v>
          </cell>
          <cell r="G4944" t="str">
            <v>P</v>
          </cell>
          <cell r="H4944" t="str">
            <v>standard</v>
          </cell>
          <cell r="I4944">
            <v>15.3793</v>
          </cell>
        </row>
        <row r="4945">
          <cell r="B4945" t="str">
            <v>SLT0000080</v>
          </cell>
          <cell r="C4945" t="str">
            <v>M3-1800分体座骨架</v>
          </cell>
          <cell r="D4945" t="str">
            <v>骨架</v>
          </cell>
          <cell r="E4945" t="str">
            <v>AC</v>
          </cell>
          <cell r="F4945" t="str">
            <v>EA</v>
          </cell>
          <cell r="G4945" t="str">
            <v>P</v>
          </cell>
          <cell r="H4945" t="str">
            <v>standard</v>
          </cell>
          <cell r="I4945">
            <v>38.3474</v>
          </cell>
        </row>
        <row r="4946">
          <cell r="B4946" t="str">
            <v>SLT0000081</v>
          </cell>
          <cell r="C4946" t="str">
            <v>M3欧马可大折（副司机）</v>
          </cell>
          <cell r="D4946" t="str">
            <v>调角器</v>
          </cell>
          <cell r="E4946" t="str">
            <v>AC</v>
          </cell>
          <cell r="F4946" t="str">
            <v>EA</v>
          </cell>
          <cell r="G4946" t="str">
            <v>P</v>
          </cell>
          <cell r="H4946" t="str">
            <v>standard</v>
          </cell>
          <cell r="I4946">
            <v>16.928</v>
          </cell>
        </row>
        <row r="4947">
          <cell r="B4947" t="str">
            <v>SLT0000082</v>
          </cell>
          <cell r="C4947" t="str">
            <v>欧马可小折（副司机）</v>
          </cell>
          <cell r="D4947" t="str">
            <v>调角器</v>
          </cell>
          <cell r="E4947" t="str">
            <v>AC</v>
          </cell>
          <cell r="F4947" t="str">
            <v>EA</v>
          </cell>
          <cell r="G4947" t="str">
            <v>P</v>
          </cell>
          <cell r="H4947" t="str">
            <v>standard</v>
          </cell>
          <cell r="I4947">
            <v>10.3444</v>
          </cell>
        </row>
        <row r="4948">
          <cell r="B4948" t="str">
            <v>SLT0000673</v>
          </cell>
          <cell r="C4948" t="str">
            <v>k1宽车中间背布套新面料</v>
          </cell>
        </row>
        <row r="4948">
          <cell r="E4948" t="str">
            <v>AC</v>
          </cell>
          <cell r="F4948" t="str">
            <v>EA</v>
          </cell>
          <cell r="G4948" t="str">
            <v>P</v>
          </cell>
          <cell r="H4948" t="str">
            <v>standard</v>
          </cell>
          <cell r="I4948">
            <v>13.3185</v>
          </cell>
        </row>
        <row r="4949">
          <cell r="B4949" t="str">
            <v>SLT0000085</v>
          </cell>
          <cell r="C4949" t="str">
            <v>OMK中连接板</v>
          </cell>
        </row>
        <row r="4949">
          <cell r="E4949" t="str">
            <v>AC</v>
          </cell>
          <cell r="F4949" t="str">
            <v>EA</v>
          </cell>
          <cell r="G4949" t="str">
            <v>P</v>
          </cell>
          <cell r="H4949" t="str">
            <v>standard</v>
          </cell>
          <cell r="I4949">
            <v>5.335</v>
          </cell>
        </row>
        <row r="4950">
          <cell r="B4950" t="str">
            <v>SLT0000086</v>
          </cell>
          <cell r="C4950" t="str">
            <v>M3右舵小折罩壳（灰）</v>
          </cell>
          <cell r="D4950" t="str">
            <v>注塑件</v>
          </cell>
          <cell r="E4950" t="str">
            <v>AC</v>
          </cell>
          <cell r="F4950" t="str">
            <v>EA</v>
          </cell>
          <cell r="G4950" t="str">
            <v>P</v>
          </cell>
          <cell r="H4950" t="str">
            <v>standard</v>
          </cell>
          <cell r="I4950">
            <v>0.46</v>
          </cell>
        </row>
        <row r="4951">
          <cell r="B4951" t="str">
            <v>SLT0000090</v>
          </cell>
          <cell r="C4951" t="str">
            <v>M3右舵80副座布套</v>
          </cell>
        </row>
        <row r="4951">
          <cell r="E4951" t="str">
            <v>AC</v>
          </cell>
          <cell r="F4951" t="str">
            <v>EA</v>
          </cell>
          <cell r="G4951" t="str">
            <v>P</v>
          </cell>
          <cell r="H4951" t="str">
            <v>standard</v>
          </cell>
          <cell r="I4951">
            <v>28.98</v>
          </cell>
        </row>
        <row r="4952">
          <cell r="B4952" t="str">
            <v>SLT0000667</v>
          </cell>
          <cell r="C4952" t="str">
            <v>K1窄体中间背不带木板</v>
          </cell>
          <cell r="D4952" t="str">
            <v>骨架骨架</v>
          </cell>
          <cell r="E4952" t="str">
            <v>AC</v>
          </cell>
          <cell r="F4952" t="str">
            <v>EA</v>
          </cell>
          <cell r="G4952" t="str">
            <v>P</v>
          </cell>
          <cell r="H4952" t="str">
            <v>standard</v>
          </cell>
          <cell r="I4952">
            <v>10.1538</v>
          </cell>
        </row>
        <row r="4953">
          <cell r="B4953" t="str">
            <v>SLT0000660</v>
          </cell>
          <cell r="C4953" t="str">
            <v>K1A2折叠板窄车直把</v>
          </cell>
          <cell r="D4953" t="str">
            <v>骨架</v>
          </cell>
          <cell r="E4953" t="str">
            <v>AC</v>
          </cell>
          <cell r="F4953" t="str">
            <v>EA</v>
          </cell>
          <cell r="G4953" t="str">
            <v>P</v>
          </cell>
          <cell r="H4953" t="str">
            <v>standard</v>
          </cell>
          <cell r="I4953">
            <v>13.7956</v>
          </cell>
        </row>
        <row r="4954">
          <cell r="B4954" t="str">
            <v>SLT0000647</v>
          </cell>
          <cell r="C4954" t="str">
            <v>K1窄车三排单人座</v>
          </cell>
          <cell r="D4954" t="str">
            <v>骨架</v>
          </cell>
          <cell r="E4954" t="str">
            <v>AC</v>
          </cell>
          <cell r="F4954" t="str">
            <v>EA</v>
          </cell>
          <cell r="G4954" t="str">
            <v>P</v>
          </cell>
          <cell r="H4954" t="str">
            <v>standard</v>
          </cell>
          <cell r="I4954">
            <v>68.719</v>
          </cell>
        </row>
        <row r="4955">
          <cell r="B4955" t="str">
            <v>SLT0000642</v>
          </cell>
          <cell r="C4955" t="str">
            <v>K1窄车单人护盖(右)</v>
          </cell>
        </row>
        <row r="4955">
          <cell r="E4955" t="str">
            <v>AC</v>
          </cell>
          <cell r="F4955" t="str">
            <v>Ea</v>
          </cell>
          <cell r="G4955" t="str">
            <v>P</v>
          </cell>
          <cell r="H4955" t="str">
            <v>standard</v>
          </cell>
          <cell r="I4955">
            <v>2.2783</v>
          </cell>
        </row>
        <row r="4956">
          <cell r="B4956" t="str">
            <v>SHT0013334</v>
          </cell>
          <cell r="C4956" t="str">
            <v>升降速降开关气路总成</v>
          </cell>
          <cell r="D4956" t="str">
            <v>黑色手柄</v>
          </cell>
          <cell r="E4956" t="str">
            <v>AC</v>
          </cell>
          <cell r="F4956" t="str">
            <v>EA</v>
          </cell>
          <cell r="G4956" t="str">
            <v>P</v>
          </cell>
          <cell r="H4956" t="str">
            <v>standard</v>
          </cell>
          <cell r="I4956">
            <v>68.54</v>
          </cell>
        </row>
        <row r="4957">
          <cell r="B4957" t="str">
            <v>SLT0000099</v>
          </cell>
          <cell r="C4957" t="str">
            <v>欧马可右舵大折</v>
          </cell>
          <cell r="D4957" t="str">
            <v>调角器</v>
          </cell>
          <cell r="E4957" t="str">
            <v>AC</v>
          </cell>
          <cell r="F4957" t="str">
            <v>EA</v>
          </cell>
          <cell r="G4957" t="str">
            <v>P</v>
          </cell>
          <cell r="H4957" t="str">
            <v>standard</v>
          </cell>
          <cell r="I4957">
            <v>15.5962</v>
          </cell>
        </row>
        <row r="4958">
          <cell r="B4958" t="str">
            <v>SLT0000100</v>
          </cell>
          <cell r="C4958" t="str">
            <v>M3欧马可右舵小背折叠板</v>
          </cell>
        </row>
        <row r="4958">
          <cell r="E4958" t="str">
            <v>AC</v>
          </cell>
          <cell r="F4958" t="str">
            <v>EA</v>
          </cell>
          <cell r="G4958" t="str">
            <v>P</v>
          </cell>
          <cell r="H4958" t="str">
            <v>standard</v>
          </cell>
          <cell r="I4958">
            <v>13.67146</v>
          </cell>
        </row>
        <row r="4959">
          <cell r="B4959" t="str">
            <v>SLT0000101</v>
          </cell>
          <cell r="C4959" t="str">
            <v>双轴中连接板</v>
          </cell>
          <cell r="D4959" t="str">
            <v>右舵</v>
          </cell>
          <cell r="E4959" t="str">
            <v>AC</v>
          </cell>
          <cell r="F4959" t="str">
            <v>EA</v>
          </cell>
          <cell r="G4959" t="str">
            <v>P</v>
          </cell>
          <cell r="H4959" t="str">
            <v>standard</v>
          </cell>
          <cell r="I4959">
            <v>7.41976</v>
          </cell>
        </row>
        <row r="4960">
          <cell r="B4960" t="str">
            <v>SLT0000102</v>
          </cell>
          <cell r="C4960" t="str">
            <v>靠背卡面钢丝1</v>
          </cell>
        </row>
        <row r="4960">
          <cell r="E4960" t="str">
            <v>AC</v>
          </cell>
          <cell r="F4960" t="str">
            <v>EA</v>
          </cell>
          <cell r="G4960" t="str">
            <v>P</v>
          </cell>
          <cell r="H4960" t="str">
            <v>standard</v>
          </cell>
          <cell r="I4960">
            <v>0.0794</v>
          </cell>
        </row>
        <row r="4961">
          <cell r="B4961" t="str">
            <v>SLT0000103</v>
          </cell>
          <cell r="C4961" t="str">
            <v>副驾驶座钢丝</v>
          </cell>
          <cell r="D4961" t="str">
            <v>奥铃升级1995</v>
          </cell>
          <cell r="E4961" t="str">
            <v>AC</v>
          </cell>
          <cell r="F4961" t="str">
            <v>EA</v>
          </cell>
          <cell r="G4961" t="str">
            <v>P</v>
          </cell>
          <cell r="H4961" t="str">
            <v>standard</v>
          </cell>
          <cell r="I4961">
            <v>0.2757</v>
          </cell>
        </row>
        <row r="4962">
          <cell r="B4962" t="str">
            <v>SLT0000104</v>
          </cell>
          <cell r="C4962" t="str">
            <v>M3-1800整体座骨架</v>
          </cell>
          <cell r="D4962" t="str">
            <v>骨架</v>
          </cell>
          <cell r="E4962" t="str">
            <v>AC</v>
          </cell>
          <cell r="F4962" t="str">
            <v>EA</v>
          </cell>
          <cell r="G4962" t="str">
            <v>P</v>
          </cell>
          <cell r="H4962" t="str">
            <v>standard</v>
          </cell>
          <cell r="I4962">
            <v>37.9347</v>
          </cell>
        </row>
        <row r="4963">
          <cell r="B4963" t="str">
            <v>SLT0000106</v>
          </cell>
          <cell r="C4963" t="str">
            <v>M3灰固定带总成</v>
          </cell>
          <cell r="D4963" t="str">
            <v>小件</v>
          </cell>
          <cell r="E4963" t="str">
            <v>AC</v>
          </cell>
          <cell r="F4963" t="str">
            <v>EA</v>
          </cell>
          <cell r="G4963" t="str">
            <v>P</v>
          </cell>
          <cell r="H4963" t="str">
            <v>standard</v>
          </cell>
          <cell r="I4963">
            <v>2.1108</v>
          </cell>
        </row>
        <row r="4964">
          <cell r="B4964" t="str">
            <v>SLT0000107</v>
          </cell>
          <cell r="C4964" t="str">
            <v>M3灰旋转中心</v>
          </cell>
          <cell r="D4964" t="str">
            <v>小件</v>
          </cell>
          <cell r="E4964" t="str">
            <v>AC</v>
          </cell>
          <cell r="F4964" t="str">
            <v>EA</v>
          </cell>
          <cell r="G4964" t="str">
            <v>P</v>
          </cell>
          <cell r="H4964" t="str">
            <v>standard</v>
          </cell>
          <cell r="I4964">
            <v>0.3099</v>
          </cell>
        </row>
        <row r="4965">
          <cell r="B4965" t="str">
            <v>SLT0000108</v>
          </cell>
          <cell r="C4965" t="str">
            <v>钢丝2.5*380</v>
          </cell>
        </row>
        <row r="4965">
          <cell r="E4965" t="str">
            <v>AC</v>
          </cell>
          <cell r="F4965" t="str">
            <v>EA</v>
          </cell>
          <cell r="G4965" t="str">
            <v>P</v>
          </cell>
          <cell r="H4965" t="str">
            <v>standard</v>
          </cell>
          <cell r="I4965">
            <v>0.1624</v>
          </cell>
        </row>
        <row r="4966">
          <cell r="B4966" t="str">
            <v>SLT0000109</v>
          </cell>
          <cell r="C4966" t="str">
            <v>钢丝2.5*1280</v>
          </cell>
        </row>
        <row r="4966">
          <cell r="E4966" t="str">
            <v>AC</v>
          </cell>
          <cell r="F4966" t="str">
            <v>EA</v>
          </cell>
          <cell r="G4966" t="str">
            <v>P</v>
          </cell>
          <cell r="H4966" t="str">
            <v>standard</v>
          </cell>
          <cell r="I4966">
            <v>0.4017</v>
          </cell>
        </row>
        <row r="4967">
          <cell r="B4967" t="str">
            <v>SLT0000112</v>
          </cell>
          <cell r="C4967" t="str">
            <v>1800二排背-花面布套</v>
          </cell>
        </row>
        <row r="4967">
          <cell r="E4967" t="str">
            <v>AC</v>
          </cell>
          <cell r="F4967" t="str">
            <v>EA</v>
          </cell>
          <cell r="G4967" t="str">
            <v>P</v>
          </cell>
          <cell r="H4967" t="str">
            <v>standard</v>
          </cell>
          <cell r="I4967">
            <v>0.0001</v>
          </cell>
        </row>
        <row r="4968">
          <cell r="B4968" t="str">
            <v>SLT0000593</v>
          </cell>
          <cell r="C4968" t="str">
            <v>k1小侧翻拉带(长的）</v>
          </cell>
        </row>
        <row r="4968">
          <cell r="E4968" t="str">
            <v>AC</v>
          </cell>
          <cell r="F4968" t="str">
            <v>EA</v>
          </cell>
          <cell r="G4968" t="str">
            <v>P</v>
          </cell>
          <cell r="H4968" t="str">
            <v>standard</v>
          </cell>
          <cell r="I4968">
            <v>4.68</v>
          </cell>
          <cell r="J4968">
            <v>4.68</v>
          </cell>
        </row>
        <row r="4969">
          <cell r="B4969" t="str">
            <v>SLT0000116</v>
          </cell>
          <cell r="C4969" t="str">
            <v>M31800后排背</v>
          </cell>
          <cell r="D4969" t="str">
            <v>骨架</v>
          </cell>
          <cell r="E4969" t="str">
            <v>AC</v>
          </cell>
          <cell r="F4969" t="str">
            <v>EA</v>
          </cell>
          <cell r="G4969" t="str">
            <v>P</v>
          </cell>
          <cell r="H4969" t="str">
            <v>standard</v>
          </cell>
          <cell r="I4969">
            <v>36.1811</v>
          </cell>
        </row>
        <row r="4970">
          <cell r="B4970" t="str">
            <v>SLT0000117</v>
          </cell>
          <cell r="C4970" t="str">
            <v>M31800二排座</v>
          </cell>
          <cell r="D4970" t="str">
            <v>骨架</v>
          </cell>
          <cell r="E4970" t="str">
            <v>AC</v>
          </cell>
          <cell r="F4970" t="str">
            <v>EA</v>
          </cell>
          <cell r="G4970" t="str">
            <v>P</v>
          </cell>
          <cell r="H4970" t="str">
            <v>standard</v>
          </cell>
          <cell r="I4970">
            <v>89.6752</v>
          </cell>
          <cell r="J4970">
            <v>92.3654700854701</v>
          </cell>
        </row>
        <row r="4971">
          <cell r="B4971" t="str">
            <v>SLT0000118</v>
          </cell>
          <cell r="C4971" t="str">
            <v>M3后排护罩福田灰</v>
          </cell>
          <cell r="D4971" t="str">
            <v>小件</v>
          </cell>
          <cell r="E4971" t="str">
            <v>AC</v>
          </cell>
          <cell r="F4971" t="str">
            <v>EA</v>
          </cell>
          <cell r="G4971" t="str">
            <v>P</v>
          </cell>
          <cell r="H4971" t="str">
            <v>standard</v>
          </cell>
          <cell r="I4971">
            <v>1.6417</v>
          </cell>
        </row>
        <row r="4972">
          <cell r="B4972" t="str">
            <v>SLT0000579</v>
          </cell>
          <cell r="C4972" t="str">
            <v>K1宽车右舵一排双人座</v>
          </cell>
          <cell r="D4972" t="str">
            <v>骨架（三点式）</v>
          </cell>
          <cell r="E4972" t="str">
            <v>AC</v>
          </cell>
          <cell r="F4972" t="str">
            <v>EA</v>
          </cell>
          <cell r="G4972" t="str">
            <v>P</v>
          </cell>
          <cell r="H4972" t="str">
            <v>standard</v>
          </cell>
          <cell r="I4972">
            <v>120.7119</v>
          </cell>
        </row>
        <row r="4973">
          <cell r="B4973" t="str">
            <v>SLT0000578</v>
          </cell>
          <cell r="C4973" t="str">
            <v>K1双人右置左背带安全盒</v>
          </cell>
          <cell r="D4973" t="str">
            <v>骨架</v>
          </cell>
          <cell r="E4973" t="str">
            <v>AC</v>
          </cell>
          <cell r="F4973" t="str">
            <v>EA</v>
          </cell>
          <cell r="G4973" t="str">
            <v>P</v>
          </cell>
          <cell r="H4973" t="str">
            <v>standard</v>
          </cell>
          <cell r="I4973">
            <v>32.8072</v>
          </cell>
          <cell r="J4973">
            <v>32.807155</v>
          </cell>
        </row>
        <row r="4974">
          <cell r="B4974" t="str">
            <v>SLT0000121</v>
          </cell>
          <cell r="C4974" t="str">
            <v>时代二排固定片</v>
          </cell>
        </row>
        <row r="4974">
          <cell r="E4974" t="str">
            <v>AC</v>
          </cell>
          <cell r="F4974" t="str">
            <v>EA</v>
          </cell>
          <cell r="G4974" t="str">
            <v>P</v>
          </cell>
          <cell r="H4974" t="str">
            <v>Standard</v>
          </cell>
          <cell r="I4974">
            <v>0.713</v>
          </cell>
        </row>
        <row r="4975">
          <cell r="B4975" t="str">
            <v>SLT0000131</v>
          </cell>
          <cell r="C4975" t="str">
            <v>M31800时代二排</v>
          </cell>
        </row>
        <row r="4975">
          <cell r="E4975" t="str">
            <v>AC</v>
          </cell>
          <cell r="F4975" t="str">
            <v>EA</v>
          </cell>
          <cell r="G4975" t="str">
            <v>P</v>
          </cell>
          <cell r="H4975" t="str">
            <v>Standard</v>
          </cell>
          <cell r="I4975">
            <v>71.0044</v>
          </cell>
        </row>
        <row r="4976">
          <cell r="B4976" t="str">
            <v>SLT0000132</v>
          </cell>
          <cell r="C4976" t="str">
            <v>M3-1995杂物箱底右</v>
          </cell>
          <cell r="D4976" t="str">
            <v>注塑件（灰）右亮面）</v>
          </cell>
          <cell r="E4976" t="str">
            <v>AC</v>
          </cell>
          <cell r="F4976" t="str">
            <v>EA</v>
          </cell>
          <cell r="G4976" t="str">
            <v>P</v>
          </cell>
          <cell r="H4976" t="str">
            <v>standard</v>
          </cell>
          <cell r="I4976">
            <v>14.1301</v>
          </cell>
        </row>
        <row r="4977">
          <cell r="B4977" t="str">
            <v>SLT0000133</v>
          </cell>
          <cell r="C4977" t="str">
            <v>M3-1995杂物箱盖右</v>
          </cell>
          <cell r="D4977" t="str">
            <v>注塑件（灰）右亮面）</v>
          </cell>
          <cell r="E4977" t="str">
            <v>AC</v>
          </cell>
          <cell r="F4977" t="str">
            <v>EA</v>
          </cell>
          <cell r="G4977" t="str">
            <v>P</v>
          </cell>
          <cell r="H4977" t="str">
            <v>standard</v>
          </cell>
          <cell r="I4977">
            <v>14.1301</v>
          </cell>
        </row>
        <row r="4978">
          <cell r="B4978" t="str">
            <v>SLT0000134</v>
          </cell>
          <cell r="C4978" t="str">
            <v>钢丝2.5*300</v>
          </cell>
        </row>
        <row r="4978">
          <cell r="E4978" t="str">
            <v>AC</v>
          </cell>
          <cell r="F4978" t="str">
            <v>EA</v>
          </cell>
          <cell r="G4978" t="str">
            <v>P</v>
          </cell>
          <cell r="H4978" t="str">
            <v>standard</v>
          </cell>
          <cell r="I4978">
            <v>0.1624</v>
          </cell>
        </row>
        <row r="4979">
          <cell r="B4979" t="str">
            <v>SLT0000144</v>
          </cell>
          <cell r="C4979" t="str">
            <v>M3右舵1995副座</v>
          </cell>
          <cell r="D4979" t="str">
            <v>骨架</v>
          </cell>
          <cell r="E4979" t="str">
            <v>AC</v>
          </cell>
          <cell r="F4979" t="str">
            <v>EA</v>
          </cell>
          <cell r="G4979" t="str">
            <v>P</v>
          </cell>
          <cell r="H4979" t="str">
            <v>standard</v>
          </cell>
          <cell r="I4979">
            <v>21.4</v>
          </cell>
        </row>
        <row r="4980">
          <cell r="B4980" t="str">
            <v>SLT0000566</v>
          </cell>
          <cell r="C4980" t="str">
            <v>K1宽车右舵三排单人座</v>
          </cell>
          <cell r="D4980" t="str">
            <v>骨架</v>
          </cell>
          <cell r="E4980" t="str">
            <v>AC</v>
          </cell>
          <cell r="F4980" t="str">
            <v>EA</v>
          </cell>
          <cell r="G4980" t="str">
            <v>P</v>
          </cell>
          <cell r="H4980" t="str">
            <v>standard</v>
          </cell>
          <cell r="I4980">
            <v>69.0592</v>
          </cell>
        </row>
        <row r="4981">
          <cell r="B4981" t="str">
            <v>SLT0000563</v>
          </cell>
          <cell r="C4981" t="str">
            <v>K1宽车右舵二排单人座</v>
          </cell>
          <cell r="D4981" t="str">
            <v>骨架</v>
          </cell>
          <cell r="E4981" t="str">
            <v>AC</v>
          </cell>
          <cell r="F4981" t="str">
            <v>EA</v>
          </cell>
          <cell r="G4981" t="str">
            <v>P</v>
          </cell>
          <cell r="H4981" t="str">
            <v>standard</v>
          </cell>
          <cell r="I4981">
            <v>76.1518</v>
          </cell>
        </row>
        <row r="4982">
          <cell r="B4982" t="str">
            <v>SLT0000147</v>
          </cell>
          <cell r="C4982" t="str">
            <v>M3小折罩壳欧马可富康色</v>
          </cell>
          <cell r="D4982" t="str">
            <v>注塑件（富康色）</v>
          </cell>
          <cell r="E4982" t="str">
            <v>AC</v>
          </cell>
          <cell r="F4982" t="str">
            <v>EA</v>
          </cell>
          <cell r="G4982" t="str">
            <v>P</v>
          </cell>
          <cell r="H4982" t="str">
            <v>standard</v>
          </cell>
          <cell r="I4982">
            <v>0.5057</v>
          </cell>
          <cell r="J4982">
            <v>0.505737514166667</v>
          </cell>
        </row>
        <row r="4983">
          <cell r="B4983" t="str">
            <v>SLT0000559</v>
          </cell>
          <cell r="C4983" t="str">
            <v>K1宽车右舵二排双人</v>
          </cell>
          <cell r="D4983" t="str">
            <v>骨架（7251）</v>
          </cell>
          <cell r="E4983" t="str">
            <v>AC</v>
          </cell>
          <cell r="F4983" t="str">
            <v>EA</v>
          </cell>
          <cell r="G4983" t="str">
            <v>P</v>
          </cell>
          <cell r="H4983" t="str">
            <v>standard</v>
          </cell>
          <cell r="I4983">
            <v>129.5608</v>
          </cell>
        </row>
        <row r="4984">
          <cell r="B4984" t="str">
            <v>SLT0000149</v>
          </cell>
          <cell r="C4984" t="str">
            <v>M31995大杂物箱底</v>
          </cell>
          <cell r="D4984" t="str">
            <v>注塑件（富康色）</v>
          </cell>
          <cell r="E4984" t="str">
            <v>AC</v>
          </cell>
          <cell r="F4984" t="str">
            <v>EA</v>
          </cell>
          <cell r="G4984" t="str">
            <v>P</v>
          </cell>
          <cell r="H4984" t="str">
            <v>standard</v>
          </cell>
          <cell r="I4984">
            <v>9.8</v>
          </cell>
        </row>
        <row r="4985">
          <cell r="B4985" t="str">
            <v>SLT0000553</v>
          </cell>
          <cell r="C4985" t="str">
            <v>一排四人联体坐垫（右舵）</v>
          </cell>
          <cell r="D4985" t="str">
            <v>骨架</v>
          </cell>
          <cell r="E4985" t="str">
            <v>AC</v>
          </cell>
          <cell r="F4985" t="str">
            <v>EA</v>
          </cell>
          <cell r="G4985" t="str">
            <v>P</v>
          </cell>
          <cell r="H4985" t="str">
            <v>standard</v>
          </cell>
          <cell r="I4985">
            <v>198.1555</v>
          </cell>
        </row>
        <row r="4986">
          <cell r="B4986" t="str">
            <v>SLT0000552</v>
          </cell>
          <cell r="C4986" t="str">
            <v>K1一排四人三人靠背</v>
          </cell>
          <cell r="D4986" t="str">
            <v>骨架（右舵）</v>
          </cell>
          <cell r="E4986" t="str">
            <v>AC</v>
          </cell>
          <cell r="F4986" t="str">
            <v>EA</v>
          </cell>
          <cell r="G4986" t="str">
            <v>P</v>
          </cell>
          <cell r="H4986" t="str">
            <v>standard</v>
          </cell>
          <cell r="I4986">
            <v>71.4134</v>
          </cell>
          <cell r="J4986">
            <v>71.413387</v>
          </cell>
        </row>
        <row r="4987">
          <cell r="B4987" t="str">
            <v>SLT0000551</v>
          </cell>
          <cell r="C4987" t="str">
            <v>K1单人背（无头枕）</v>
          </cell>
          <cell r="D4987" t="str">
            <v>骨架</v>
          </cell>
          <cell r="E4987" t="str">
            <v>AC</v>
          </cell>
          <cell r="F4987" t="str">
            <v>EA</v>
          </cell>
          <cell r="G4987" t="str">
            <v>P</v>
          </cell>
          <cell r="H4987" t="str">
            <v>standard</v>
          </cell>
          <cell r="I4987">
            <v>27.844</v>
          </cell>
          <cell r="J4987">
            <v>27.843975</v>
          </cell>
        </row>
        <row r="4988">
          <cell r="B4988" t="str">
            <v>SLT0000550</v>
          </cell>
          <cell r="C4988" t="str">
            <v>卧铺包装膜</v>
          </cell>
          <cell r="D4988" t="str">
            <v>M中4重卡</v>
          </cell>
          <cell r="E4988" t="str">
            <v>AC</v>
          </cell>
          <cell r="F4988" t="str">
            <v>EA</v>
          </cell>
          <cell r="G4988" t="str">
            <v>P</v>
          </cell>
          <cell r="H4988" t="str">
            <v>standard</v>
          </cell>
          <cell r="I4988">
            <v>2.2991</v>
          </cell>
        </row>
        <row r="4989">
          <cell r="B4989" t="str">
            <v>SLT0000545</v>
          </cell>
          <cell r="C4989" t="str">
            <v>K1右舵双人中间护盖右</v>
          </cell>
          <cell r="D4989" t="str">
            <v>注塑件</v>
          </cell>
          <cell r="E4989" t="str">
            <v>AC</v>
          </cell>
          <cell r="F4989" t="str">
            <v>EA</v>
          </cell>
          <cell r="G4989" t="str">
            <v>P</v>
          </cell>
          <cell r="H4989" t="str">
            <v>standard</v>
          </cell>
          <cell r="I4989">
            <v>1.5161</v>
          </cell>
        </row>
        <row r="4990">
          <cell r="B4990" t="str">
            <v>SLT0000544</v>
          </cell>
          <cell r="C4990" t="str">
            <v>K1右舵双人中间护盖左</v>
          </cell>
          <cell r="D4990" t="str">
            <v>注塑件</v>
          </cell>
          <cell r="E4990" t="str">
            <v>AC</v>
          </cell>
          <cell r="F4990" t="str">
            <v>EA</v>
          </cell>
          <cell r="G4990" t="str">
            <v>P</v>
          </cell>
          <cell r="H4990" t="str">
            <v>standard</v>
          </cell>
          <cell r="I4990">
            <v>1.6752</v>
          </cell>
        </row>
        <row r="4991">
          <cell r="B4991" t="str">
            <v>SLT0000543</v>
          </cell>
          <cell r="C4991" t="str">
            <v>K1侧翻右调角器被动</v>
          </cell>
          <cell r="D4991" t="str">
            <v>调角器</v>
          </cell>
          <cell r="E4991" t="str">
            <v>AC</v>
          </cell>
          <cell r="F4991" t="str">
            <v>EA</v>
          </cell>
          <cell r="G4991" t="str">
            <v>P</v>
          </cell>
          <cell r="H4991" t="str">
            <v>standard</v>
          </cell>
          <cell r="I4991">
            <v>28.7197</v>
          </cell>
          <cell r="J4991">
            <v>28</v>
          </cell>
        </row>
        <row r="4992">
          <cell r="B4992" t="str">
            <v>SLT0000177</v>
          </cell>
          <cell r="C4992" t="str">
            <v>6486司机调角器副边</v>
          </cell>
          <cell r="D4992" t="str">
            <v>调角器</v>
          </cell>
          <cell r="E4992" t="str">
            <v>AC</v>
          </cell>
          <cell r="F4992" t="str">
            <v>EA</v>
          </cell>
          <cell r="G4992" t="str">
            <v>P</v>
          </cell>
          <cell r="H4992" t="str">
            <v>standard</v>
          </cell>
          <cell r="I4992">
            <v>2.8974</v>
          </cell>
        </row>
        <row r="4993">
          <cell r="B4993" t="str">
            <v>SLT0000541</v>
          </cell>
          <cell r="C4993" t="str">
            <v>K1宽车标准侧翻右背布套</v>
          </cell>
        </row>
        <row r="4993">
          <cell r="E4993" t="str">
            <v>AC</v>
          </cell>
          <cell r="F4993" t="str">
            <v>EA</v>
          </cell>
          <cell r="G4993" t="str">
            <v>P</v>
          </cell>
          <cell r="H4993" t="str">
            <v>standard</v>
          </cell>
          <cell r="I4993">
            <v>27.2123</v>
          </cell>
        </row>
        <row r="4994">
          <cell r="B4994" t="str">
            <v>SLT0000540</v>
          </cell>
          <cell r="C4994" t="str">
            <v>K1宽车标准侧翻右座布套</v>
          </cell>
        </row>
        <row r="4994">
          <cell r="E4994" t="str">
            <v>AC</v>
          </cell>
          <cell r="F4994" t="str">
            <v>EA</v>
          </cell>
          <cell r="G4994" t="str">
            <v>P</v>
          </cell>
          <cell r="H4994" t="str">
            <v>standard</v>
          </cell>
          <cell r="I4994">
            <v>24.4513</v>
          </cell>
        </row>
        <row r="4995">
          <cell r="B4995" t="str">
            <v>SLT0000204</v>
          </cell>
          <cell r="C4995" t="str">
            <v>折叠跨座椅腿装饰罩</v>
          </cell>
          <cell r="D4995" t="str">
            <v>小件-注塑件</v>
          </cell>
          <cell r="E4995" t="str">
            <v>AC</v>
          </cell>
          <cell r="F4995" t="str">
            <v>EA</v>
          </cell>
          <cell r="G4995" t="str">
            <v>P</v>
          </cell>
          <cell r="H4995" t="str">
            <v>standard</v>
          </cell>
          <cell r="I4995">
            <v>0.2908</v>
          </cell>
          <cell r="J4995">
            <v>0.290797379033333</v>
          </cell>
        </row>
        <row r="4996">
          <cell r="B4996" t="str">
            <v>SLT0000207</v>
          </cell>
          <cell r="C4996" t="str">
            <v>6486加长折叠背布套</v>
          </cell>
          <cell r="D4996" t="str">
            <v>14,15人二排</v>
          </cell>
          <cell r="E4996" t="str">
            <v>AC</v>
          </cell>
          <cell r="F4996" t="str">
            <v>EA</v>
          </cell>
          <cell r="G4996" t="str">
            <v>P</v>
          </cell>
          <cell r="H4996" t="str">
            <v>standard</v>
          </cell>
          <cell r="I4996">
            <v>0.0001</v>
          </cell>
        </row>
        <row r="4997">
          <cell r="B4997" t="str">
            <v>SLT0000208</v>
          </cell>
          <cell r="C4997" t="str">
            <v>6486加长折叠座布套</v>
          </cell>
          <cell r="D4997" t="str">
            <v>14,15人二排</v>
          </cell>
          <cell r="E4997" t="str">
            <v>AC</v>
          </cell>
          <cell r="F4997" t="str">
            <v>EA</v>
          </cell>
          <cell r="G4997" t="str">
            <v>P</v>
          </cell>
          <cell r="H4997" t="str">
            <v>standard</v>
          </cell>
          <cell r="I4997">
            <v>0.0001</v>
          </cell>
        </row>
        <row r="4998">
          <cell r="B4998" t="str">
            <v>SLT0000216</v>
          </cell>
          <cell r="C4998" t="str">
            <v>三人垫后排支架垫块</v>
          </cell>
          <cell r="D4998" t="str">
            <v>小件-注塑件</v>
          </cell>
          <cell r="E4998" t="str">
            <v>AC</v>
          </cell>
          <cell r="F4998" t="str">
            <v>EA</v>
          </cell>
          <cell r="G4998" t="str">
            <v>P</v>
          </cell>
          <cell r="H4998" t="str">
            <v>standard</v>
          </cell>
          <cell r="I4998">
            <v>0.6885</v>
          </cell>
        </row>
        <row r="4999">
          <cell r="B4999" t="str">
            <v>SLT0000218</v>
          </cell>
          <cell r="C4999" t="str">
            <v>三人垫后排支架固定卡子</v>
          </cell>
          <cell r="D4999" t="str">
            <v>小件-注塑件</v>
          </cell>
          <cell r="E4999" t="str">
            <v>AC</v>
          </cell>
          <cell r="F4999" t="str">
            <v>EA</v>
          </cell>
          <cell r="G4999" t="str">
            <v>P</v>
          </cell>
          <cell r="H4999" t="str">
            <v>standard</v>
          </cell>
          <cell r="I4999">
            <v>0.2222</v>
          </cell>
        </row>
        <row r="5000">
          <cell r="B5000" t="str">
            <v>SLT0000226</v>
          </cell>
          <cell r="C5000" t="str">
            <v>钢丝2.5*350</v>
          </cell>
        </row>
        <row r="5000">
          <cell r="E5000" t="str">
            <v>AC</v>
          </cell>
          <cell r="F5000" t="str">
            <v>EA</v>
          </cell>
          <cell r="G5000" t="str">
            <v>P</v>
          </cell>
          <cell r="H5000" t="str">
            <v>standard</v>
          </cell>
          <cell r="I5000">
            <v>0.1557</v>
          </cell>
          <cell r="J5000">
            <v>0.15569</v>
          </cell>
        </row>
        <row r="5001">
          <cell r="B5001" t="str">
            <v>SLT0000504</v>
          </cell>
          <cell r="C5001" t="str">
            <v>K1侧翻罩壳（左内）被动</v>
          </cell>
          <cell r="D5001" t="str">
            <v>注塑件</v>
          </cell>
          <cell r="E5001" t="str">
            <v>AC</v>
          </cell>
          <cell r="F5001" t="str">
            <v>EA</v>
          </cell>
          <cell r="G5001" t="str">
            <v>P</v>
          </cell>
          <cell r="H5001" t="str">
            <v>standard</v>
          </cell>
          <cell r="I5001">
            <v>2.4872</v>
          </cell>
        </row>
        <row r="5002">
          <cell r="B5002" t="str">
            <v>SLT0000503</v>
          </cell>
          <cell r="C5002" t="str">
            <v>K1侧翻罩壳（左外）主动</v>
          </cell>
          <cell r="D5002" t="str">
            <v>注塑件</v>
          </cell>
          <cell r="E5002" t="str">
            <v>AC</v>
          </cell>
          <cell r="F5002" t="str">
            <v>EA</v>
          </cell>
          <cell r="G5002" t="str">
            <v>P</v>
          </cell>
          <cell r="H5002" t="str">
            <v>standard</v>
          </cell>
          <cell r="I5002">
            <v>2.5529</v>
          </cell>
        </row>
        <row r="5003">
          <cell r="B5003" t="str">
            <v>SLT0000487</v>
          </cell>
          <cell r="C5003" t="str">
            <v>一排三人座骨架5990</v>
          </cell>
          <cell r="D5003" t="str">
            <v>骨架</v>
          </cell>
          <cell r="E5003" t="str">
            <v>AC</v>
          </cell>
          <cell r="F5003" t="str">
            <v>EA</v>
          </cell>
          <cell r="G5003" t="str">
            <v>P</v>
          </cell>
          <cell r="H5003" t="str">
            <v>standard</v>
          </cell>
          <cell r="I5003">
            <v>131.8687</v>
          </cell>
        </row>
        <row r="5004">
          <cell r="B5004" t="str">
            <v>SLT0000232</v>
          </cell>
          <cell r="C5004" t="str">
            <v>6486跨座（膜）</v>
          </cell>
        </row>
        <row r="5004">
          <cell r="E5004" t="str">
            <v>AC</v>
          </cell>
          <cell r="F5004" t="str">
            <v>EA</v>
          </cell>
          <cell r="G5004" t="str">
            <v>P</v>
          </cell>
          <cell r="H5004" t="str">
            <v>standard</v>
          </cell>
          <cell r="I5004">
            <v>0.6577</v>
          </cell>
        </row>
        <row r="5005">
          <cell r="B5005" t="str">
            <v>SLT0000233</v>
          </cell>
          <cell r="C5005" t="str">
            <v>K1二排折叠座骨架跨座</v>
          </cell>
          <cell r="D5005" t="str">
            <v>骨架</v>
          </cell>
          <cell r="E5005" t="str">
            <v>AC</v>
          </cell>
          <cell r="F5005" t="str">
            <v>EA</v>
          </cell>
          <cell r="G5005" t="str">
            <v>P</v>
          </cell>
          <cell r="H5005" t="str">
            <v>standard</v>
          </cell>
          <cell r="I5005">
            <v>43.4424</v>
          </cell>
        </row>
        <row r="5006">
          <cell r="B5006" t="str">
            <v>SLT0000234</v>
          </cell>
          <cell r="C5006" t="str">
            <v>6486三排折叠腿U型</v>
          </cell>
          <cell r="D5006" t="str">
            <v>骨架</v>
          </cell>
          <cell r="E5006" t="str">
            <v>AC</v>
          </cell>
          <cell r="F5006" t="str">
            <v>EA</v>
          </cell>
          <cell r="G5006" t="str">
            <v>P</v>
          </cell>
          <cell r="H5006" t="str">
            <v>standard</v>
          </cell>
          <cell r="I5006">
            <v>2.9402</v>
          </cell>
        </row>
        <row r="5007">
          <cell r="B5007" t="str">
            <v>SLT0000235</v>
          </cell>
          <cell r="C5007" t="str">
            <v>6486小拉杆</v>
          </cell>
          <cell r="D5007" t="str">
            <v>骨架</v>
          </cell>
          <cell r="E5007" t="str">
            <v>AC</v>
          </cell>
          <cell r="F5007" t="str">
            <v>EA</v>
          </cell>
          <cell r="G5007" t="str">
            <v>P</v>
          </cell>
          <cell r="H5007" t="str">
            <v>standard</v>
          </cell>
          <cell r="I5007">
            <v>1.7094</v>
          </cell>
        </row>
        <row r="5008">
          <cell r="B5008" t="str">
            <v>SLT0000469</v>
          </cell>
          <cell r="C5008" t="str">
            <v>k1三人座包装膜</v>
          </cell>
        </row>
        <row r="5008">
          <cell r="E5008" t="str">
            <v>AC</v>
          </cell>
          <cell r="F5008" t="str">
            <v>EA</v>
          </cell>
          <cell r="G5008" t="str">
            <v>P</v>
          </cell>
          <cell r="H5008" t="str">
            <v>standard</v>
          </cell>
          <cell r="I5008">
            <v>1.6158</v>
          </cell>
        </row>
        <row r="5009">
          <cell r="B5009" t="str">
            <v>SLT0000245</v>
          </cell>
          <cell r="C5009" t="str">
            <v>k1单人背包装膜</v>
          </cell>
        </row>
        <row r="5009">
          <cell r="E5009" t="str">
            <v>AC</v>
          </cell>
          <cell r="F5009" t="str">
            <v>EA</v>
          </cell>
          <cell r="G5009" t="str">
            <v>P</v>
          </cell>
          <cell r="H5009" t="str">
            <v>standard</v>
          </cell>
          <cell r="I5009">
            <v>0.8201</v>
          </cell>
        </row>
        <row r="5010">
          <cell r="B5010" t="str">
            <v>SLT0000246</v>
          </cell>
          <cell r="C5010" t="str">
            <v>k1单人座包装膜</v>
          </cell>
        </row>
        <row r="5010">
          <cell r="E5010" t="str">
            <v>AC</v>
          </cell>
          <cell r="F5010" t="str">
            <v>EA</v>
          </cell>
          <cell r="G5010" t="str">
            <v>P</v>
          </cell>
          <cell r="H5010" t="str">
            <v>standard</v>
          </cell>
          <cell r="I5010">
            <v>0.8607</v>
          </cell>
        </row>
        <row r="5011">
          <cell r="B5011" t="str">
            <v>SLT0000463</v>
          </cell>
          <cell r="C5011" t="str">
            <v>K1四排双人座</v>
          </cell>
          <cell r="D5011" t="str">
            <v>骨架</v>
          </cell>
          <cell r="E5011" t="str">
            <v>AC</v>
          </cell>
          <cell r="F5011" t="str">
            <v>EA</v>
          </cell>
          <cell r="G5011" t="str">
            <v>P</v>
          </cell>
          <cell r="H5011" t="str">
            <v>standard</v>
          </cell>
          <cell r="I5011">
            <v>118.8961</v>
          </cell>
        </row>
        <row r="5012">
          <cell r="B5012" t="str">
            <v>SLT0000272</v>
          </cell>
          <cell r="C5012" t="str">
            <v>6480折叠器（右主动）</v>
          </cell>
          <cell r="D5012" t="str">
            <v>调角器</v>
          </cell>
          <cell r="E5012" t="str">
            <v>AC</v>
          </cell>
          <cell r="F5012" t="str">
            <v>EA</v>
          </cell>
          <cell r="G5012" t="str">
            <v>P</v>
          </cell>
          <cell r="H5012" t="str">
            <v>standard</v>
          </cell>
          <cell r="I5012">
            <v>9.73213</v>
          </cell>
          <cell r="J5012">
            <v>9.28459285714286</v>
          </cell>
        </row>
        <row r="5013">
          <cell r="B5013" t="str">
            <v>SLT0000273</v>
          </cell>
          <cell r="C5013" t="str">
            <v>6480右主动罩壳</v>
          </cell>
          <cell r="D5013" t="str">
            <v>调角器</v>
          </cell>
          <cell r="E5013" t="str">
            <v>AC</v>
          </cell>
          <cell r="F5013" t="str">
            <v>EA</v>
          </cell>
          <cell r="G5013" t="str">
            <v>P</v>
          </cell>
          <cell r="H5013" t="str">
            <v>standard</v>
          </cell>
          <cell r="I5013">
            <v>0.97</v>
          </cell>
          <cell r="J5013">
            <v>0.9671</v>
          </cell>
        </row>
        <row r="5014">
          <cell r="B5014" t="str">
            <v>SLT0000274</v>
          </cell>
          <cell r="C5014" t="str">
            <v>6480解锁把手</v>
          </cell>
          <cell r="D5014" t="str">
            <v>调角器</v>
          </cell>
          <cell r="E5014" t="str">
            <v>AC</v>
          </cell>
          <cell r="F5014" t="str">
            <v>EA</v>
          </cell>
          <cell r="G5014" t="str">
            <v>P</v>
          </cell>
          <cell r="H5014" t="str">
            <v>standard</v>
          </cell>
          <cell r="I5014">
            <v>0.135</v>
          </cell>
          <cell r="J5014">
            <v>0.135</v>
          </cell>
        </row>
        <row r="5015">
          <cell r="B5015" t="str">
            <v>SLT0000449</v>
          </cell>
          <cell r="C5015" t="str">
            <v>K1四人联体背左（三点）</v>
          </cell>
          <cell r="D5015" t="str">
            <v>骨架</v>
          </cell>
          <cell r="E5015" t="str">
            <v>AC</v>
          </cell>
          <cell r="F5015" t="str">
            <v>EA</v>
          </cell>
          <cell r="G5015" t="str">
            <v>P</v>
          </cell>
          <cell r="H5015" t="str">
            <v>standard</v>
          </cell>
          <cell r="I5015">
            <v>54.4952</v>
          </cell>
          <cell r="J5015">
            <v>54.495202</v>
          </cell>
        </row>
        <row r="5016">
          <cell r="B5016" t="str">
            <v>SLT0000447</v>
          </cell>
          <cell r="C5016" t="str">
            <v>k1双人连体背包装膜</v>
          </cell>
        </row>
        <row r="5016">
          <cell r="E5016" t="str">
            <v>AC</v>
          </cell>
          <cell r="F5016" t="str">
            <v>EA</v>
          </cell>
          <cell r="G5016" t="str">
            <v>P</v>
          </cell>
          <cell r="H5016" t="str">
            <v>standard</v>
          </cell>
          <cell r="I5016">
            <v>0.9573</v>
          </cell>
        </row>
        <row r="5017">
          <cell r="B5017" t="str">
            <v>SLT0000309</v>
          </cell>
          <cell r="C5017" t="str">
            <v>K1司机衬板（左）</v>
          </cell>
        </row>
        <row r="5017">
          <cell r="E5017" t="str">
            <v>AC</v>
          </cell>
          <cell r="F5017" t="str">
            <v>EA</v>
          </cell>
          <cell r="G5017" t="str">
            <v>P</v>
          </cell>
          <cell r="H5017" t="str">
            <v>standard</v>
          </cell>
          <cell r="I5017">
            <v>0.5361</v>
          </cell>
        </row>
        <row r="5018">
          <cell r="B5018" t="str">
            <v>SLT0000441</v>
          </cell>
          <cell r="C5018" t="str">
            <v>K1四人连体护盖（右）</v>
          </cell>
          <cell r="D5018" t="str">
            <v>注塑件</v>
          </cell>
          <cell r="E5018" t="str">
            <v>AC</v>
          </cell>
          <cell r="F5018" t="str">
            <v>EA</v>
          </cell>
          <cell r="G5018" t="str">
            <v>P</v>
          </cell>
          <cell r="H5018" t="str">
            <v>standard</v>
          </cell>
          <cell r="I5018">
            <v>1.8176</v>
          </cell>
        </row>
        <row r="5019">
          <cell r="B5019" t="str">
            <v>SLT0000311</v>
          </cell>
          <cell r="C5019" t="str">
            <v>K1司机解锁把手</v>
          </cell>
        </row>
        <row r="5019">
          <cell r="E5019" t="str">
            <v>AC</v>
          </cell>
          <cell r="F5019" t="str">
            <v>EA</v>
          </cell>
          <cell r="G5019" t="str">
            <v>P</v>
          </cell>
          <cell r="H5019" t="str">
            <v>standard</v>
          </cell>
          <cell r="I5019">
            <v>0.4942</v>
          </cell>
        </row>
        <row r="5020">
          <cell r="B5020" t="str">
            <v>SLT0000312</v>
          </cell>
          <cell r="C5020" t="str">
            <v>K1司机护盖（左）</v>
          </cell>
          <cell r="D5020" t="str">
            <v>注塑件</v>
          </cell>
          <cell r="E5020" t="str">
            <v>AC</v>
          </cell>
          <cell r="F5020" t="str">
            <v>EA</v>
          </cell>
          <cell r="G5020" t="str">
            <v>P</v>
          </cell>
          <cell r="H5020" t="str">
            <v>standard</v>
          </cell>
          <cell r="I5020">
            <v>1.893</v>
          </cell>
        </row>
        <row r="5021">
          <cell r="B5021" t="str">
            <v>SLT0000313</v>
          </cell>
          <cell r="C5021" t="str">
            <v>K1司机护盖（右）</v>
          </cell>
          <cell r="D5021" t="str">
            <v>注塑件</v>
          </cell>
          <cell r="E5021" t="str">
            <v>AC</v>
          </cell>
          <cell r="F5021" t="str">
            <v>EA</v>
          </cell>
          <cell r="G5021" t="str">
            <v>P</v>
          </cell>
          <cell r="H5021" t="str">
            <v>standard</v>
          </cell>
          <cell r="I5021">
            <v>1.5831</v>
          </cell>
        </row>
        <row r="5022">
          <cell r="B5022" t="str">
            <v>SLT0000437</v>
          </cell>
          <cell r="C5022" t="str">
            <v>G9-6座二排双人垫</v>
          </cell>
          <cell r="D5022" t="str">
            <v>骨架</v>
          </cell>
          <cell r="E5022" t="str">
            <v>AC</v>
          </cell>
          <cell r="F5022" t="str">
            <v>EA</v>
          </cell>
          <cell r="G5022" t="str">
            <v>P</v>
          </cell>
          <cell r="H5022" t="str">
            <v>standard</v>
          </cell>
          <cell r="I5022">
            <v>92.3843</v>
          </cell>
        </row>
        <row r="5023">
          <cell r="B5023" t="str">
            <v>SLT0000435</v>
          </cell>
          <cell r="C5023" t="str">
            <v>G9前翻手柄</v>
          </cell>
          <cell r="D5023" t="str">
            <v>骨架</v>
          </cell>
          <cell r="E5023" t="str">
            <v>AC</v>
          </cell>
          <cell r="F5023" t="str">
            <v>EA</v>
          </cell>
          <cell r="G5023" t="str">
            <v>P</v>
          </cell>
          <cell r="H5023" t="str">
            <v>standard</v>
          </cell>
          <cell r="I5023">
            <v>0.8769</v>
          </cell>
        </row>
        <row r="5024">
          <cell r="B5024" t="str">
            <v>SLT0000318</v>
          </cell>
          <cell r="C5024" t="str">
            <v>头枕泡沫总成</v>
          </cell>
          <cell r="D5024" t="str">
            <v>K1新面料</v>
          </cell>
          <cell r="E5024" t="str">
            <v>AC</v>
          </cell>
          <cell r="F5024" t="str">
            <v>EA</v>
          </cell>
          <cell r="G5024" t="str">
            <v>P</v>
          </cell>
          <cell r="H5024" t="str">
            <v>standard</v>
          </cell>
          <cell r="I5024">
            <v>5.5539</v>
          </cell>
        </row>
        <row r="5025">
          <cell r="B5025" t="str">
            <v>SLT0000322</v>
          </cell>
          <cell r="C5025" t="str">
            <v>k1司机背包装膜宽车</v>
          </cell>
        </row>
        <row r="5025">
          <cell r="E5025" t="str">
            <v>AC</v>
          </cell>
          <cell r="F5025" t="str">
            <v>EA</v>
          </cell>
          <cell r="G5025" t="str">
            <v>P</v>
          </cell>
          <cell r="H5025" t="str">
            <v>standard</v>
          </cell>
          <cell r="I5025">
            <v>0.8034</v>
          </cell>
        </row>
        <row r="5026">
          <cell r="B5026" t="str">
            <v>SLT0000323</v>
          </cell>
          <cell r="C5026" t="str">
            <v>k1司机座包装膜宽车</v>
          </cell>
        </row>
        <row r="5026">
          <cell r="E5026" t="str">
            <v>AC</v>
          </cell>
          <cell r="F5026" t="str">
            <v>EA</v>
          </cell>
          <cell r="G5026" t="str">
            <v>P</v>
          </cell>
          <cell r="H5026" t="str">
            <v>standard</v>
          </cell>
          <cell r="I5026">
            <v>0.9829</v>
          </cell>
        </row>
        <row r="5027">
          <cell r="B5027" t="str">
            <v>SLT0000324</v>
          </cell>
          <cell r="C5027" t="str">
            <v>K1宽车正司机背</v>
          </cell>
          <cell r="D5027" t="str">
            <v>骨架</v>
          </cell>
          <cell r="E5027" t="str">
            <v>AC</v>
          </cell>
          <cell r="F5027" t="str">
            <v>EA</v>
          </cell>
          <cell r="G5027" t="str">
            <v>P</v>
          </cell>
          <cell r="H5027" t="str">
            <v>standard</v>
          </cell>
          <cell r="I5027">
            <v>62.6469</v>
          </cell>
        </row>
        <row r="5028">
          <cell r="B5028" t="str">
            <v>SLT0000325</v>
          </cell>
          <cell r="C5028" t="str">
            <v>K1宽车座盆</v>
          </cell>
          <cell r="D5028" t="str">
            <v>骨架</v>
          </cell>
          <cell r="E5028" t="str">
            <v>AC</v>
          </cell>
          <cell r="F5028" t="str">
            <v>EA</v>
          </cell>
          <cell r="G5028" t="str">
            <v>P</v>
          </cell>
          <cell r="H5028" t="str">
            <v>standard</v>
          </cell>
          <cell r="I5028">
            <v>21.9756</v>
          </cell>
          <cell r="J5028">
            <v>21.9755663281051</v>
          </cell>
        </row>
        <row r="5029">
          <cell r="B5029" t="str">
            <v>SLT0000326</v>
          </cell>
          <cell r="C5029" t="str">
            <v>K1宽体正司机左内滑轨B</v>
          </cell>
          <cell r="D5029" t="str">
            <v>滑轨B</v>
          </cell>
          <cell r="E5029" t="str">
            <v>AC</v>
          </cell>
          <cell r="F5029" t="str">
            <v>EA</v>
          </cell>
          <cell r="G5029" t="str">
            <v>P</v>
          </cell>
          <cell r="H5029" t="str">
            <v>standard</v>
          </cell>
          <cell r="I5029">
            <v>41.15</v>
          </cell>
          <cell r="J5029">
            <v>41.15</v>
          </cell>
        </row>
        <row r="5030">
          <cell r="B5030" t="str">
            <v>SLT0000327</v>
          </cell>
          <cell r="C5030" t="str">
            <v>K1宽体正司机左外滑轨B</v>
          </cell>
          <cell r="D5030" t="str">
            <v>滑轨B</v>
          </cell>
          <cell r="E5030" t="str">
            <v>AC</v>
          </cell>
          <cell r="F5030" t="str">
            <v>EA</v>
          </cell>
          <cell r="G5030" t="str">
            <v>P</v>
          </cell>
          <cell r="H5030" t="str">
            <v>standard</v>
          </cell>
          <cell r="I5030">
            <v>41.15</v>
          </cell>
          <cell r="J5030">
            <v>41.15</v>
          </cell>
        </row>
        <row r="5031">
          <cell r="B5031" t="str">
            <v>SLT0000328</v>
          </cell>
          <cell r="C5031" t="str">
            <v>K1正司机调角器主动</v>
          </cell>
          <cell r="D5031" t="str">
            <v>调角器</v>
          </cell>
          <cell r="E5031" t="str">
            <v>AC</v>
          </cell>
          <cell r="F5031" t="str">
            <v>EA</v>
          </cell>
          <cell r="G5031" t="str">
            <v>P</v>
          </cell>
          <cell r="H5031" t="str">
            <v>standard</v>
          </cell>
          <cell r="I5031">
            <v>43.68924</v>
          </cell>
          <cell r="J5031">
            <v>58.8686</v>
          </cell>
        </row>
        <row r="5032">
          <cell r="B5032" t="str">
            <v>SLT0000417</v>
          </cell>
          <cell r="C5032" t="str">
            <v>K1经济型锁扣后排用</v>
          </cell>
          <cell r="D5032" t="str">
            <v>安全带</v>
          </cell>
          <cell r="E5032" t="str">
            <v>AC</v>
          </cell>
          <cell r="F5032" t="str">
            <v>EA</v>
          </cell>
          <cell r="G5032" t="str">
            <v>P</v>
          </cell>
          <cell r="H5032" t="str">
            <v>Standard</v>
          </cell>
          <cell r="I5032">
            <v>8.352</v>
          </cell>
        </row>
        <row r="5033">
          <cell r="B5033" t="str">
            <v>SLT0000330</v>
          </cell>
          <cell r="C5033" t="str">
            <v>连接杆295</v>
          </cell>
          <cell r="D5033" t="str">
            <v>调角器</v>
          </cell>
          <cell r="E5033" t="str">
            <v>AC</v>
          </cell>
          <cell r="F5033" t="str">
            <v>EA</v>
          </cell>
          <cell r="G5033" t="str">
            <v>P</v>
          </cell>
          <cell r="H5033" t="str">
            <v>standard</v>
          </cell>
          <cell r="I5033">
            <v>2.11</v>
          </cell>
          <cell r="J5033">
            <v>2.11476428571429</v>
          </cell>
        </row>
        <row r="5034">
          <cell r="B5034" t="str">
            <v>SLT0000331</v>
          </cell>
          <cell r="C5034" t="str">
            <v>钢丝2.5*130</v>
          </cell>
        </row>
        <row r="5034">
          <cell r="E5034" t="str">
            <v>AC</v>
          </cell>
          <cell r="F5034" t="str">
            <v>EA</v>
          </cell>
          <cell r="G5034" t="str">
            <v>P</v>
          </cell>
          <cell r="H5034" t="str">
            <v>standard</v>
          </cell>
          <cell r="I5034">
            <v>0.0948</v>
          </cell>
        </row>
        <row r="5035">
          <cell r="B5035" t="str">
            <v>SLT0000402</v>
          </cell>
          <cell r="C5035" t="str">
            <v>K1单人护盖（左）S</v>
          </cell>
          <cell r="D5035" t="str">
            <v>注塑件</v>
          </cell>
          <cell r="E5035" t="str">
            <v>AC</v>
          </cell>
          <cell r="F5035" t="str">
            <v>EA</v>
          </cell>
          <cell r="G5035" t="str">
            <v>P</v>
          </cell>
          <cell r="H5035" t="str">
            <v>standard</v>
          </cell>
          <cell r="I5035">
            <v>2.2783</v>
          </cell>
        </row>
        <row r="5036">
          <cell r="B5036" t="str">
            <v>SLT0000336</v>
          </cell>
          <cell r="C5036" t="str">
            <v>K1经济型司机锁扣</v>
          </cell>
          <cell r="D5036" t="str">
            <v>安全带-K1822010011B0</v>
          </cell>
          <cell r="E5036" t="str">
            <v>AC</v>
          </cell>
          <cell r="F5036" t="str">
            <v>EA</v>
          </cell>
          <cell r="G5036" t="str">
            <v>P</v>
          </cell>
          <cell r="H5036" t="str">
            <v>Standard</v>
          </cell>
          <cell r="I5036">
            <v>0</v>
          </cell>
        </row>
        <row r="5037">
          <cell r="B5037" t="str">
            <v>SLT0000340</v>
          </cell>
          <cell r="C5037" t="str">
            <v>k1司机背包装膜窄车</v>
          </cell>
        </row>
        <row r="5037">
          <cell r="E5037" t="str">
            <v>AC</v>
          </cell>
          <cell r="F5037" t="str">
            <v>EA</v>
          </cell>
          <cell r="G5037" t="str">
            <v>P</v>
          </cell>
          <cell r="H5037" t="str">
            <v>standard</v>
          </cell>
          <cell r="I5037">
            <v>0.8034</v>
          </cell>
        </row>
        <row r="5038">
          <cell r="B5038" t="str">
            <v>SLT0000341</v>
          </cell>
          <cell r="C5038" t="str">
            <v>k1司机座包装膜窄车</v>
          </cell>
        </row>
        <row r="5038">
          <cell r="E5038" t="str">
            <v>AC</v>
          </cell>
          <cell r="F5038" t="str">
            <v>EA</v>
          </cell>
          <cell r="G5038" t="str">
            <v>P</v>
          </cell>
          <cell r="H5038" t="str">
            <v>standard</v>
          </cell>
          <cell r="I5038">
            <v>0.9829</v>
          </cell>
        </row>
        <row r="5039">
          <cell r="B5039" t="str">
            <v>SLT0000342</v>
          </cell>
          <cell r="C5039" t="str">
            <v>K1司机经济型滑轨</v>
          </cell>
          <cell r="D5039" t="str">
            <v>调角器</v>
          </cell>
          <cell r="E5039" t="str">
            <v>AC</v>
          </cell>
          <cell r="F5039" t="str">
            <v>EA</v>
          </cell>
          <cell r="G5039" t="str">
            <v>P</v>
          </cell>
          <cell r="H5039" t="str">
            <v>standard</v>
          </cell>
          <cell r="I5039">
            <v>16.1795</v>
          </cell>
        </row>
        <row r="5040">
          <cell r="B5040" t="str">
            <v>SLT0000343</v>
          </cell>
          <cell r="C5040" t="str">
            <v>K1副司机经济型滑轨</v>
          </cell>
          <cell r="D5040" t="str">
            <v>调角器</v>
          </cell>
          <cell r="E5040" t="str">
            <v>AC</v>
          </cell>
          <cell r="F5040" t="str">
            <v>EA</v>
          </cell>
          <cell r="G5040" t="str">
            <v>P</v>
          </cell>
          <cell r="H5040" t="str">
            <v>standard</v>
          </cell>
          <cell r="I5040">
            <v>16.1795</v>
          </cell>
        </row>
        <row r="5041">
          <cell r="B5041" t="str">
            <v>SLT0000348</v>
          </cell>
          <cell r="C5041" t="str">
            <v>K1窄体座盆</v>
          </cell>
          <cell r="D5041" t="str">
            <v>骨架</v>
          </cell>
          <cell r="E5041" t="str">
            <v>AC</v>
          </cell>
          <cell r="F5041" t="str">
            <v>EA</v>
          </cell>
          <cell r="G5041" t="str">
            <v>P</v>
          </cell>
          <cell r="H5041" t="str">
            <v>standard</v>
          </cell>
          <cell r="I5041">
            <v>23.2396</v>
          </cell>
          <cell r="J5041">
            <v>23.2395872300159</v>
          </cell>
        </row>
        <row r="5042">
          <cell r="B5042" t="str">
            <v>SLT0000349</v>
          </cell>
          <cell r="C5042" t="str">
            <v>K1窄车正司机背</v>
          </cell>
          <cell r="D5042" t="str">
            <v>骨架</v>
          </cell>
          <cell r="E5042" t="str">
            <v>AC</v>
          </cell>
          <cell r="F5042" t="str">
            <v>EA</v>
          </cell>
          <cell r="G5042" t="str">
            <v>P</v>
          </cell>
          <cell r="H5042" t="str">
            <v>standard</v>
          </cell>
          <cell r="I5042">
            <v>60.3376</v>
          </cell>
        </row>
        <row r="5043">
          <cell r="B5043" t="str">
            <v>SLT0000350</v>
          </cell>
          <cell r="C5043" t="str">
            <v>K1窄车正司机左内滑轨</v>
          </cell>
          <cell r="D5043" t="str">
            <v>滑轨BП</v>
          </cell>
          <cell r="E5043" t="str">
            <v>AC</v>
          </cell>
          <cell r="F5043" t="str">
            <v>EA</v>
          </cell>
          <cell r="G5043" t="str">
            <v>P</v>
          </cell>
          <cell r="H5043" t="str">
            <v>standard</v>
          </cell>
          <cell r="I5043">
            <v>50.0684</v>
          </cell>
          <cell r="J5043">
            <v>50.0684</v>
          </cell>
        </row>
        <row r="5044">
          <cell r="B5044" t="str">
            <v>SLT0000351</v>
          </cell>
          <cell r="C5044" t="str">
            <v>K1窄车正司机左外滑轨</v>
          </cell>
          <cell r="D5044" t="str">
            <v>滑轨BП</v>
          </cell>
          <cell r="E5044" t="str">
            <v>AC</v>
          </cell>
          <cell r="F5044" t="str">
            <v>EA</v>
          </cell>
          <cell r="G5044" t="str">
            <v>P</v>
          </cell>
          <cell r="H5044" t="str">
            <v>standard</v>
          </cell>
          <cell r="I5044">
            <v>43.1132</v>
          </cell>
          <cell r="J5044">
            <v>43.1132</v>
          </cell>
        </row>
        <row r="5045">
          <cell r="B5045" t="str">
            <v>SLT0000352</v>
          </cell>
          <cell r="C5045" t="str">
            <v>连接杆265</v>
          </cell>
          <cell r="D5045" t="str">
            <v>调角器</v>
          </cell>
          <cell r="E5045" t="str">
            <v>AC</v>
          </cell>
          <cell r="F5045" t="str">
            <v>EA</v>
          </cell>
          <cell r="G5045" t="str">
            <v>P</v>
          </cell>
          <cell r="H5045" t="str">
            <v>standard</v>
          </cell>
          <cell r="I5045">
            <v>2.1</v>
          </cell>
          <cell r="J5045">
            <v>2.09983571428571</v>
          </cell>
        </row>
        <row r="5046">
          <cell r="B5046" t="str">
            <v>SLT0000380</v>
          </cell>
          <cell r="C5046" t="str">
            <v>K1双人护盖（右）</v>
          </cell>
          <cell r="D5046" t="str">
            <v>注塑件</v>
          </cell>
          <cell r="E5046" t="str">
            <v>AC</v>
          </cell>
          <cell r="F5046" t="str">
            <v>EA</v>
          </cell>
          <cell r="G5046" t="str">
            <v>P</v>
          </cell>
          <cell r="H5046" t="str">
            <v>standard</v>
          </cell>
          <cell r="I5046">
            <v>2.2783</v>
          </cell>
        </row>
        <row r="5047">
          <cell r="B5047" t="str">
            <v>SLT0000379</v>
          </cell>
          <cell r="C5047" t="str">
            <v>K1双人护盖（左）</v>
          </cell>
          <cell r="D5047" t="str">
            <v>注塑件</v>
          </cell>
          <cell r="E5047" t="str">
            <v>AC</v>
          </cell>
          <cell r="F5047" t="str">
            <v>EA</v>
          </cell>
          <cell r="G5047" t="str">
            <v>P</v>
          </cell>
          <cell r="H5047" t="str">
            <v>standard</v>
          </cell>
          <cell r="I5047">
            <v>2.2783</v>
          </cell>
        </row>
        <row r="5048">
          <cell r="B5048" t="str">
            <v>SLT0000378</v>
          </cell>
          <cell r="C5048" t="str">
            <v>K1扶手黑</v>
          </cell>
        </row>
        <row r="5048">
          <cell r="E5048" t="str">
            <v>AC</v>
          </cell>
          <cell r="F5048" t="str">
            <v>EA</v>
          </cell>
          <cell r="G5048" t="str">
            <v>P</v>
          </cell>
          <cell r="H5048" t="str">
            <v>standard</v>
          </cell>
          <cell r="I5048">
            <v>1.812</v>
          </cell>
        </row>
        <row r="5049">
          <cell r="B5049" t="str">
            <v>SLT0000376</v>
          </cell>
          <cell r="C5049" t="str">
            <v>K1底座护盖（前）</v>
          </cell>
        </row>
        <row r="5049">
          <cell r="E5049" t="str">
            <v>AC</v>
          </cell>
          <cell r="F5049" t="str">
            <v>EA</v>
          </cell>
          <cell r="G5049" t="str">
            <v>P</v>
          </cell>
          <cell r="H5049" t="str">
            <v>standard</v>
          </cell>
          <cell r="I5049">
            <v>0.3853</v>
          </cell>
        </row>
        <row r="5050">
          <cell r="B5050" t="str">
            <v>SLT0000359</v>
          </cell>
          <cell r="C5050" t="str">
            <v>K1副司机护盖（左）</v>
          </cell>
          <cell r="D5050" t="str">
            <v>注塑件</v>
          </cell>
          <cell r="E5050" t="str">
            <v>AC</v>
          </cell>
          <cell r="F5050" t="str">
            <v>EA</v>
          </cell>
          <cell r="G5050" t="str">
            <v>P</v>
          </cell>
          <cell r="H5050" t="str">
            <v>standard</v>
          </cell>
          <cell r="I5050">
            <v>1.6501</v>
          </cell>
        </row>
        <row r="5051">
          <cell r="B5051" t="str">
            <v>SLT0000360</v>
          </cell>
          <cell r="C5051" t="str">
            <v>K1副司机护盖（右）</v>
          </cell>
          <cell r="D5051" t="str">
            <v>注塑件</v>
          </cell>
          <cell r="E5051" t="str">
            <v>AC</v>
          </cell>
          <cell r="F5051" t="str">
            <v>EA</v>
          </cell>
          <cell r="G5051" t="str">
            <v>P</v>
          </cell>
          <cell r="H5051" t="str">
            <v>standard</v>
          </cell>
          <cell r="I5051">
            <v>1.8846</v>
          </cell>
        </row>
        <row r="5052">
          <cell r="B5052" t="str">
            <v>SLT0000361</v>
          </cell>
          <cell r="C5052" t="str">
            <v>K1宽体副司机右内滑轨B</v>
          </cell>
          <cell r="D5052" t="str">
            <v>滑轨B</v>
          </cell>
          <cell r="E5052" t="str">
            <v>AC</v>
          </cell>
          <cell r="F5052" t="str">
            <v>EA</v>
          </cell>
          <cell r="G5052" t="str">
            <v>P</v>
          </cell>
          <cell r="H5052" t="str">
            <v>standard</v>
          </cell>
          <cell r="I5052">
            <v>41.15</v>
          </cell>
          <cell r="J5052">
            <v>41.15</v>
          </cell>
        </row>
        <row r="5053">
          <cell r="B5053" t="str">
            <v>SLT0000362</v>
          </cell>
          <cell r="C5053" t="str">
            <v>K1宽体副司机右外滑轨B</v>
          </cell>
          <cell r="D5053" t="str">
            <v>滑轨B</v>
          </cell>
          <cell r="E5053" t="str">
            <v>AC</v>
          </cell>
          <cell r="F5053" t="str">
            <v>EA</v>
          </cell>
          <cell r="G5053" t="str">
            <v>P</v>
          </cell>
          <cell r="H5053" t="str">
            <v>standard</v>
          </cell>
          <cell r="I5053">
            <v>41.15</v>
          </cell>
          <cell r="J5053">
            <v>41.15</v>
          </cell>
        </row>
        <row r="5054">
          <cell r="B5054" t="str">
            <v>SLT0000363</v>
          </cell>
          <cell r="C5054" t="str">
            <v>K1副司机调角器主动</v>
          </cell>
          <cell r="D5054" t="str">
            <v>调角器</v>
          </cell>
          <cell r="E5054" t="str">
            <v>AC</v>
          </cell>
          <cell r="F5054" t="str">
            <v>EA</v>
          </cell>
          <cell r="G5054" t="str">
            <v>P</v>
          </cell>
          <cell r="H5054" t="str">
            <v>standard</v>
          </cell>
          <cell r="I5054">
            <v>48.93759</v>
          </cell>
          <cell r="J5054">
            <v>54.1477</v>
          </cell>
        </row>
        <row r="5055">
          <cell r="B5055" t="str">
            <v>SLT0000774</v>
          </cell>
          <cell r="C5055" t="str">
            <v>M4正座钢丝</v>
          </cell>
        </row>
        <row r="5055">
          <cell r="E5055" t="str">
            <v>AC</v>
          </cell>
          <cell r="F5055" t="str">
            <v>EA</v>
          </cell>
          <cell r="G5055" t="str">
            <v>P</v>
          </cell>
          <cell r="H5055" t="str">
            <v>standard</v>
          </cell>
          <cell r="I5055">
            <v>0.3077</v>
          </cell>
        </row>
        <row r="5056">
          <cell r="B5056" t="str">
            <v>SLT0000612</v>
          </cell>
          <cell r="C5056" t="str">
            <v>K1窄车长轴二排三人</v>
          </cell>
          <cell r="D5056" t="str">
            <v>骨架</v>
          </cell>
          <cell r="E5056" t="str">
            <v>AC</v>
          </cell>
          <cell r="F5056" t="str">
            <v>EA</v>
          </cell>
          <cell r="G5056" t="str">
            <v>P</v>
          </cell>
          <cell r="H5056" t="str">
            <v>standard</v>
          </cell>
          <cell r="I5056">
            <v>119.0635</v>
          </cell>
        </row>
        <row r="5057">
          <cell r="B5057" t="str">
            <v>SLT0000530</v>
          </cell>
          <cell r="C5057" t="str">
            <v>K1侧翻右折叠板</v>
          </cell>
          <cell r="D5057" t="str">
            <v>骨架</v>
          </cell>
          <cell r="E5057" t="str">
            <v>AC</v>
          </cell>
          <cell r="F5057" t="str">
            <v>EA</v>
          </cell>
          <cell r="G5057" t="str">
            <v>P</v>
          </cell>
          <cell r="H5057" t="str">
            <v>standard</v>
          </cell>
          <cell r="I5057">
            <v>45.7875</v>
          </cell>
          <cell r="J5057">
            <v>45.7874981420304</v>
          </cell>
        </row>
        <row r="5058">
          <cell r="B5058" t="str">
            <v>SLT0000770</v>
          </cell>
          <cell r="C5058" t="str">
            <v>M31995卧铺布套</v>
          </cell>
          <cell r="D5058" t="str">
            <v>奥铃海外出口</v>
          </cell>
          <cell r="E5058" t="str">
            <v>AC</v>
          </cell>
          <cell r="F5058" t="str">
            <v>EA</v>
          </cell>
          <cell r="G5058" t="str">
            <v>P</v>
          </cell>
          <cell r="H5058" t="str">
            <v>standard</v>
          </cell>
          <cell r="I5058">
            <v>61.25</v>
          </cell>
        </row>
        <row r="5059">
          <cell r="B5059" t="str">
            <v>SLT0000370</v>
          </cell>
          <cell r="C5059" t="str">
            <v>K1窄车副司机右内滑轨</v>
          </cell>
          <cell r="D5059" t="str">
            <v>滑轨BП</v>
          </cell>
          <cell r="E5059" t="str">
            <v>AC</v>
          </cell>
          <cell r="F5059" t="str">
            <v>EA</v>
          </cell>
          <cell r="G5059" t="str">
            <v>P</v>
          </cell>
          <cell r="H5059" t="str">
            <v>standard</v>
          </cell>
          <cell r="I5059">
            <v>43.4355</v>
          </cell>
          <cell r="J5059">
            <v>43.4355</v>
          </cell>
        </row>
        <row r="5060">
          <cell r="B5060" t="str">
            <v>SLT0000516</v>
          </cell>
          <cell r="C5060" t="str">
            <v>k1侧翻座包装膜</v>
          </cell>
        </row>
        <row r="5060">
          <cell r="E5060" t="str">
            <v>AC</v>
          </cell>
          <cell r="F5060" t="str">
            <v>EA</v>
          </cell>
          <cell r="G5060" t="str">
            <v>P</v>
          </cell>
          <cell r="H5060" t="str">
            <v>standard</v>
          </cell>
          <cell r="I5060">
            <v>1.1368</v>
          </cell>
        </row>
        <row r="5061">
          <cell r="B5061" t="str">
            <v>SLT0000373</v>
          </cell>
          <cell r="C5061" t="str">
            <v>深灰仿皮窄车副司机背布套</v>
          </cell>
        </row>
        <row r="5061">
          <cell r="E5061" t="str">
            <v>AC</v>
          </cell>
          <cell r="F5061" t="str">
            <v>EA</v>
          </cell>
          <cell r="G5061" t="str">
            <v>P</v>
          </cell>
          <cell r="H5061" t="str">
            <v>standard</v>
          </cell>
          <cell r="I5061">
            <v>0.0001</v>
          </cell>
        </row>
        <row r="5062">
          <cell r="B5062" t="str">
            <v>SLT0000374</v>
          </cell>
          <cell r="C5062" t="str">
            <v>K1解锁把手（左）双人</v>
          </cell>
        </row>
        <row r="5062">
          <cell r="E5062" t="str">
            <v>AC</v>
          </cell>
          <cell r="F5062" t="str">
            <v>EA</v>
          </cell>
          <cell r="G5062" t="str">
            <v>P</v>
          </cell>
          <cell r="H5062" t="str">
            <v>standard</v>
          </cell>
          <cell r="I5062">
            <v>0.645</v>
          </cell>
        </row>
        <row r="5063">
          <cell r="B5063" t="str">
            <v>SLT0000605</v>
          </cell>
          <cell r="C5063" t="str">
            <v>K1侧翻座（右）（小）</v>
          </cell>
          <cell r="D5063" t="str">
            <v>骨架</v>
          </cell>
          <cell r="E5063" t="str">
            <v>AC</v>
          </cell>
          <cell r="F5063" t="str">
            <v>EA</v>
          </cell>
          <cell r="G5063" t="str">
            <v>P</v>
          </cell>
          <cell r="H5063" t="str">
            <v>standard</v>
          </cell>
          <cell r="I5063">
            <v>39.7265</v>
          </cell>
          <cell r="J5063">
            <v>39.726495726</v>
          </cell>
        </row>
        <row r="5064">
          <cell r="B5064" t="str">
            <v>SLT0000604</v>
          </cell>
          <cell r="C5064" t="str">
            <v>K1侧翻背1.5侧翻右背</v>
          </cell>
          <cell r="D5064" t="str">
            <v>骨架(单头枕三点式）</v>
          </cell>
          <cell r="E5064" t="str">
            <v>AC</v>
          </cell>
          <cell r="F5064" t="str">
            <v>EA</v>
          </cell>
          <cell r="G5064" t="str">
            <v>P</v>
          </cell>
          <cell r="H5064" t="str">
            <v>standard</v>
          </cell>
          <cell r="I5064">
            <v>40.2164</v>
          </cell>
          <cell r="J5064">
            <v>40.216428</v>
          </cell>
        </row>
        <row r="5065">
          <cell r="B5065" t="str">
            <v>SLT0000674</v>
          </cell>
          <cell r="C5065" t="str">
            <v>K1宽车中间座</v>
          </cell>
          <cell r="D5065" t="str">
            <v>骨架（侧面铁板凹凸不平）</v>
          </cell>
          <cell r="E5065" t="str">
            <v>AC</v>
          </cell>
          <cell r="F5065" t="str">
            <v>EA</v>
          </cell>
          <cell r="G5065" t="str">
            <v>P</v>
          </cell>
          <cell r="H5065" t="str">
            <v>standard</v>
          </cell>
          <cell r="I5065">
            <v>36.69</v>
          </cell>
        </row>
        <row r="5066">
          <cell r="B5066" t="str">
            <v>SLT0000598</v>
          </cell>
          <cell r="C5066" t="str">
            <v>K1窄车骨架罩壳右</v>
          </cell>
        </row>
        <row r="5066">
          <cell r="E5066" t="str">
            <v>AC</v>
          </cell>
          <cell r="F5066" t="str">
            <v>Ea</v>
          </cell>
          <cell r="G5066" t="str">
            <v>P</v>
          </cell>
          <cell r="H5066" t="str">
            <v>standard</v>
          </cell>
          <cell r="I5066">
            <v>15.82649</v>
          </cell>
        </row>
        <row r="5067">
          <cell r="B5067" t="str">
            <v>SLT0000597</v>
          </cell>
          <cell r="C5067" t="str">
            <v>K1窄车左后旋转支架</v>
          </cell>
        </row>
        <row r="5067">
          <cell r="E5067" t="str">
            <v>AC</v>
          </cell>
          <cell r="F5067" t="str">
            <v>EA</v>
          </cell>
          <cell r="G5067" t="str">
            <v>P</v>
          </cell>
          <cell r="H5067" t="str">
            <v>standard</v>
          </cell>
          <cell r="I5067">
            <v>20.7498</v>
          </cell>
        </row>
        <row r="5068">
          <cell r="B5068" t="str">
            <v>SLT0000757</v>
          </cell>
          <cell r="C5068" t="str">
            <v>前排座椅前端饰盖</v>
          </cell>
          <cell r="D5068" t="str">
            <v>M4轻卡深灰色</v>
          </cell>
          <cell r="E5068" t="str">
            <v>AC</v>
          </cell>
          <cell r="F5068" t="str">
            <v>EA</v>
          </cell>
          <cell r="G5068" t="str">
            <v>P</v>
          </cell>
          <cell r="H5068" t="str">
            <v>standard</v>
          </cell>
          <cell r="I5068">
            <v>0.2393</v>
          </cell>
        </row>
        <row r="5069">
          <cell r="B5069" t="str">
            <v>SLT0000596</v>
          </cell>
          <cell r="C5069" t="str">
            <v>K1窄车地板挂钩</v>
          </cell>
          <cell r="D5069" t="str">
            <v>客供件</v>
          </cell>
          <cell r="E5069" t="str">
            <v>AC</v>
          </cell>
          <cell r="F5069" t="str">
            <v>EA</v>
          </cell>
          <cell r="G5069" t="str">
            <v>P</v>
          </cell>
          <cell r="H5069" t="str">
            <v>standard</v>
          </cell>
          <cell r="I5069">
            <v>2.035</v>
          </cell>
          <cell r="J5069">
            <v>2.035</v>
          </cell>
        </row>
        <row r="5070">
          <cell r="B5070" t="str">
            <v>SLT0000382</v>
          </cell>
          <cell r="C5070" t="str">
            <v>K1双人中间护盖（右）</v>
          </cell>
          <cell r="D5070" t="str">
            <v>注塑件</v>
          </cell>
          <cell r="E5070" t="str">
            <v>AC</v>
          </cell>
          <cell r="F5070" t="str">
            <v>EA</v>
          </cell>
          <cell r="G5070" t="str">
            <v>P</v>
          </cell>
          <cell r="H5070" t="str">
            <v>standard</v>
          </cell>
          <cell r="I5070">
            <v>1.6668</v>
          </cell>
        </row>
        <row r="5071">
          <cell r="B5071" t="str">
            <v>SLT0000383</v>
          </cell>
          <cell r="C5071" t="str">
            <v>K1背板</v>
          </cell>
          <cell r="D5071" t="str">
            <v>注塑件</v>
          </cell>
          <cell r="E5071" t="str">
            <v>AC</v>
          </cell>
          <cell r="F5071" t="str">
            <v>EA</v>
          </cell>
          <cell r="G5071" t="str">
            <v>P</v>
          </cell>
          <cell r="H5071" t="str">
            <v>standard</v>
          </cell>
          <cell r="I5071">
            <v>9.3952</v>
          </cell>
        </row>
        <row r="5072">
          <cell r="B5072" t="str">
            <v>SLT0000595</v>
          </cell>
          <cell r="C5072" t="str">
            <v>K1-1.5侧翻左背</v>
          </cell>
          <cell r="D5072" t="str">
            <v>骨架（单头枕）</v>
          </cell>
          <cell r="E5072" t="str">
            <v>AC</v>
          </cell>
          <cell r="F5072" t="str">
            <v>EA</v>
          </cell>
          <cell r="G5072" t="str">
            <v>P</v>
          </cell>
          <cell r="H5072" t="str">
            <v>standard</v>
          </cell>
          <cell r="I5072">
            <v>27.7321</v>
          </cell>
          <cell r="J5072">
            <v>27.732126</v>
          </cell>
        </row>
        <row r="5073">
          <cell r="B5073" t="str">
            <v>SLT0000385</v>
          </cell>
          <cell r="C5073" t="str">
            <v>K1三点式安全带左</v>
          </cell>
          <cell r="D5073" t="str">
            <v>安全带-K1822021002A0</v>
          </cell>
          <cell r="E5073" t="str">
            <v>AC</v>
          </cell>
          <cell r="F5073" t="str">
            <v>EA</v>
          </cell>
          <cell r="G5073" t="str">
            <v>P</v>
          </cell>
          <cell r="H5073" t="str">
            <v>Standard</v>
          </cell>
          <cell r="I5073">
            <v>26.14</v>
          </cell>
        </row>
        <row r="5074">
          <cell r="B5074" t="str">
            <v>SLT0000392</v>
          </cell>
          <cell r="C5074" t="str">
            <v>k1双人座包装膜</v>
          </cell>
        </row>
        <row r="5074">
          <cell r="E5074" t="str">
            <v>AC</v>
          </cell>
          <cell r="F5074" t="str">
            <v>EA</v>
          </cell>
          <cell r="G5074" t="str">
            <v>P</v>
          </cell>
          <cell r="H5074" t="str">
            <v>standard</v>
          </cell>
          <cell r="I5074">
            <v>1.3675</v>
          </cell>
        </row>
        <row r="5075">
          <cell r="B5075" t="str">
            <v>SLT0000393</v>
          </cell>
          <cell r="C5075" t="str">
            <v>K1宽车左舵一排双人座</v>
          </cell>
          <cell r="D5075" t="str">
            <v>骨架（三点式）</v>
          </cell>
          <cell r="E5075" t="str">
            <v>AC</v>
          </cell>
          <cell r="F5075" t="str">
            <v>EA</v>
          </cell>
          <cell r="G5075" t="str">
            <v>P</v>
          </cell>
          <cell r="H5075" t="str">
            <v>standard</v>
          </cell>
          <cell r="I5075">
            <v>119.3593</v>
          </cell>
        </row>
        <row r="5076">
          <cell r="B5076" t="str">
            <v>SLT0000394</v>
          </cell>
          <cell r="C5076" t="str">
            <v>K1双人左背</v>
          </cell>
          <cell r="D5076" t="str">
            <v>骨架</v>
          </cell>
          <cell r="E5076" t="str">
            <v>AC</v>
          </cell>
          <cell r="F5076" t="str">
            <v>EA</v>
          </cell>
          <cell r="G5076" t="str">
            <v>P</v>
          </cell>
          <cell r="H5076" t="str">
            <v>standard</v>
          </cell>
          <cell r="I5076">
            <v>30.0833</v>
          </cell>
          <cell r="J5076">
            <v>30.08326</v>
          </cell>
        </row>
        <row r="5077">
          <cell r="B5077" t="str">
            <v>SLT0000395</v>
          </cell>
          <cell r="C5077" t="str">
            <v>K1双人右背（三点式）</v>
          </cell>
          <cell r="D5077" t="str">
            <v>骨架</v>
          </cell>
          <cell r="E5077" t="str">
            <v>AC</v>
          </cell>
          <cell r="F5077" t="str">
            <v>EA</v>
          </cell>
          <cell r="G5077" t="str">
            <v>P</v>
          </cell>
          <cell r="H5077" t="str">
            <v>standard</v>
          </cell>
          <cell r="I5077">
            <v>34.8051</v>
          </cell>
          <cell r="J5077">
            <v>34.8051446902655</v>
          </cell>
        </row>
        <row r="5078">
          <cell r="B5078" t="str">
            <v>SLT0000396</v>
          </cell>
          <cell r="C5078" t="str">
            <v>K1通用左主动调角器</v>
          </cell>
          <cell r="D5078" t="str">
            <v>调角器</v>
          </cell>
          <cell r="E5078" t="str">
            <v>AC</v>
          </cell>
          <cell r="F5078" t="str">
            <v>EA</v>
          </cell>
          <cell r="G5078" t="str">
            <v>P</v>
          </cell>
          <cell r="H5078" t="str">
            <v>standard</v>
          </cell>
          <cell r="I5078">
            <v>28.43784</v>
          </cell>
          <cell r="J5078">
            <v>29.8460071428571</v>
          </cell>
        </row>
        <row r="5079">
          <cell r="B5079" t="str">
            <v>SLT0000397</v>
          </cell>
          <cell r="C5079" t="str">
            <v>K1左舵双人左背右被动</v>
          </cell>
          <cell r="D5079" t="str">
            <v>调角器</v>
          </cell>
          <cell r="E5079" t="str">
            <v>AC</v>
          </cell>
          <cell r="F5079" t="str">
            <v>EA</v>
          </cell>
          <cell r="G5079" t="str">
            <v>P</v>
          </cell>
          <cell r="H5079" t="str">
            <v>standard</v>
          </cell>
          <cell r="I5079">
            <v>22.48455</v>
          </cell>
          <cell r="J5079">
            <v>28.8925428571429</v>
          </cell>
        </row>
        <row r="5080">
          <cell r="B5080" t="str">
            <v>SLT0000398</v>
          </cell>
          <cell r="C5080" t="str">
            <v>K1通用右主动调角器</v>
          </cell>
          <cell r="D5080" t="str">
            <v>调角器</v>
          </cell>
          <cell r="E5080" t="str">
            <v>AC</v>
          </cell>
          <cell r="F5080" t="str">
            <v>EA</v>
          </cell>
          <cell r="G5080" t="str">
            <v>P</v>
          </cell>
          <cell r="H5080" t="str">
            <v>standard</v>
          </cell>
          <cell r="I5080">
            <v>28.43784</v>
          </cell>
          <cell r="J5080">
            <v>31.3460071428571</v>
          </cell>
        </row>
        <row r="5081">
          <cell r="B5081" t="str">
            <v>SLT0000594</v>
          </cell>
          <cell r="C5081" t="str">
            <v>K1侧翻座（左）（小）</v>
          </cell>
          <cell r="D5081" t="str">
            <v>骨架</v>
          </cell>
          <cell r="E5081" t="str">
            <v>AC</v>
          </cell>
          <cell r="F5081" t="str">
            <v>EA</v>
          </cell>
          <cell r="G5081" t="str">
            <v>P</v>
          </cell>
          <cell r="H5081" t="str">
            <v>standard</v>
          </cell>
          <cell r="I5081">
            <v>39.7265</v>
          </cell>
          <cell r="J5081">
            <v>39.726495726</v>
          </cell>
        </row>
        <row r="5082">
          <cell r="B5082" t="str">
            <v>SLT0000624</v>
          </cell>
          <cell r="C5082" t="str">
            <v>标准窄车侧翻左背布套</v>
          </cell>
          <cell r="D5082" t="str">
            <v>K11.5</v>
          </cell>
          <cell r="E5082" t="str">
            <v>AC</v>
          </cell>
          <cell r="F5082" t="str">
            <v>EA</v>
          </cell>
          <cell r="G5082" t="str">
            <v>P</v>
          </cell>
          <cell r="H5082" t="str">
            <v>standard</v>
          </cell>
          <cell r="I5082">
            <v>20</v>
          </cell>
        </row>
        <row r="5083">
          <cell r="B5083" t="str">
            <v>SLT0000588</v>
          </cell>
          <cell r="C5083" t="str">
            <v>1.5小侧翻窄车左前支架</v>
          </cell>
          <cell r="D5083" t="str">
            <v>骨架9人座左前支架</v>
          </cell>
          <cell r="E5083" t="str">
            <v>AC</v>
          </cell>
          <cell r="F5083" t="str">
            <v>EA</v>
          </cell>
          <cell r="G5083" t="str">
            <v>P</v>
          </cell>
          <cell r="H5083" t="str">
            <v>standard</v>
          </cell>
          <cell r="I5083">
            <v>8.5095</v>
          </cell>
        </row>
        <row r="5084">
          <cell r="B5084" t="str">
            <v>SLT0000587</v>
          </cell>
          <cell r="C5084" t="str">
            <v>K1窄车骨架罩壳左</v>
          </cell>
        </row>
        <row r="5084">
          <cell r="E5084" t="str">
            <v>AC</v>
          </cell>
          <cell r="F5084" t="str">
            <v>Ea</v>
          </cell>
          <cell r="G5084" t="str">
            <v>P</v>
          </cell>
          <cell r="H5084" t="str">
            <v>standard</v>
          </cell>
          <cell r="I5084">
            <v>15.82649</v>
          </cell>
        </row>
        <row r="5085">
          <cell r="B5085" t="str">
            <v>SLT0000582</v>
          </cell>
          <cell r="C5085" t="str">
            <v>K1宽车右舵二排双人座</v>
          </cell>
          <cell r="D5085" t="str">
            <v>骨架（三点式）</v>
          </cell>
          <cell r="E5085" t="str">
            <v>AC</v>
          </cell>
          <cell r="F5085" t="str">
            <v>EA</v>
          </cell>
          <cell r="G5085" t="str">
            <v>P</v>
          </cell>
          <cell r="H5085" t="str">
            <v>standard</v>
          </cell>
          <cell r="I5085">
            <v>119.5287</v>
          </cell>
        </row>
        <row r="5086">
          <cell r="B5086" t="str">
            <v>SLT0000465</v>
          </cell>
          <cell r="C5086" t="str">
            <v>K1网兜（双人）</v>
          </cell>
        </row>
        <row r="5086">
          <cell r="E5086" t="str">
            <v>AC</v>
          </cell>
          <cell r="F5086" t="str">
            <v>EA</v>
          </cell>
          <cell r="G5086" t="str">
            <v>P</v>
          </cell>
          <cell r="H5086" t="str">
            <v>standard</v>
          </cell>
          <cell r="I5086">
            <v>5.2853</v>
          </cell>
        </row>
        <row r="5087">
          <cell r="B5087" t="str">
            <v>SLT0000744</v>
          </cell>
          <cell r="C5087" t="str">
            <v>1800副座布套</v>
          </cell>
          <cell r="D5087" t="str">
            <v>M3欧马可升级</v>
          </cell>
          <cell r="E5087" t="str">
            <v>AC</v>
          </cell>
          <cell r="F5087" t="str">
            <v>EA</v>
          </cell>
          <cell r="G5087" t="str">
            <v>P</v>
          </cell>
          <cell r="H5087" t="str">
            <v>standard</v>
          </cell>
          <cell r="I5087">
            <v>0.0001</v>
          </cell>
        </row>
        <row r="5088">
          <cell r="B5088" t="str">
            <v>SLT0000741</v>
          </cell>
          <cell r="C5088" t="str">
            <v>副驾驶座钢丝</v>
          </cell>
          <cell r="D5088" t="str">
            <v>1800</v>
          </cell>
          <cell r="E5088" t="str">
            <v>AC</v>
          </cell>
          <cell r="F5088" t="str">
            <v>EA</v>
          </cell>
          <cell r="G5088" t="str">
            <v>P</v>
          </cell>
          <cell r="H5088" t="str">
            <v>standard</v>
          </cell>
          <cell r="I5088">
            <v>0.3077</v>
          </cell>
        </row>
        <row r="5089">
          <cell r="B5089" t="str">
            <v>SLT0000740</v>
          </cell>
          <cell r="C5089" t="str">
            <v>钢丝2.5*160</v>
          </cell>
        </row>
        <row r="5089">
          <cell r="E5089" t="str">
            <v>AC</v>
          </cell>
          <cell r="F5089" t="str">
            <v>EA</v>
          </cell>
          <cell r="G5089" t="str">
            <v>P</v>
          </cell>
          <cell r="H5089" t="str">
            <v>standard</v>
          </cell>
          <cell r="I5089">
            <v>0.094</v>
          </cell>
          <cell r="J5089">
            <v>0.092</v>
          </cell>
        </row>
        <row r="5090">
          <cell r="B5090" t="str">
            <v>SLT0000414</v>
          </cell>
          <cell r="C5090" t="str">
            <v>K1六人座胶垫新型</v>
          </cell>
        </row>
        <row r="5090">
          <cell r="E5090" t="str">
            <v>AC</v>
          </cell>
          <cell r="F5090" t="str">
            <v>EA</v>
          </cell>
          <cell r="G5090" t="str">
            <v>P</v>
          </cell>
          <cell r="H5090" t="str">
            <v>standard</v>
          </cell>
          <cell r="I5090">
            <v>0.7585</v>
          </cell>
        </row>
        <row r="5091">
          <cell r="B5091" t="str">
            <v>SLT0000416</v>
          </cell>
          <cell r="C5091" t="str">
            <v>钢丝2.5*980</v>
          </cell>
        </row>
        <row r="5091">
          <cell r="E5091" t="str">
            <v>AC</v>
          </cell>
          <cell r="F5091" t="str">
            <v>EA</v>
          </cell>
          <cell r="G5091" t="str">
            <v>P</v>
          </cell>
          <cell r="H5091" t="str">
            <v>standard</v>
          </cell>
          <cell r="I5091">
            <v>0.4017</v>
          </cell>
        </row>
        <row r="5092">
          <cell r="B5092" t="str">
            <v>SLT0000739</v>
          </cell>
          <cell r="C5092" t="str">
            <v>M31800小杂物箱盒</v>
          </cell>
          <cell r="D5092" t="str">
            <v>注塑件（深灰欧马可升级）</v>
          </cell>
          <cell r="E5092" t="str">
            <v>AC</v>
          </cell>
          <cell r="F5092" t="str">
            <v>EA</v>
          </cell>
          <cell r="G5092" t="str">
            <v>P</v>
          </cell>
          <cell r="H5092" t="str">
            <v>standard</v>
          </cell>
          <cell r="I5092">
            <v>8.0075</v>
          </cell>
        </row>
        <row r="5093">
          <cell r="B5093" t="str">
            <v>SLT0000418</v>
          </cell>
          <cell r="C5093" t="str">
            <v>座椅地板锁锁栓</v>
          </cell>
          <cell r="D5093" t="str">
            <v>K1681036200A0</v>
          </cell>
          <cell r="E5093" t="str">
            <v>NEW</v>
          </cell>
          <cell r="F5093" t="str">
            <v>EA</v>
          </cell>
          <cell r="G5093" t="str">
            <v>P</v>
          </cell>
          <cell r="H5093" t="str">
            <v>Standard</v>
          </cell>
          <cell r="I5093">
            <v>9.1285</v>
          </cell>
        </row>
        <row r="5094">
          <cell r="B5094" t="str">
            <v>SLT0000420</v>
          </cell>
          <cell r="C5094" t="str">
            <v>G9铰链右</v>
          </cell>
          <cell r="D5094" t="str">
            <v>骨架</v>
          </cell>
          <cell r="E5094" t="str">
            <v>AC</v>
          </cell>
          <cell r="F5094" t="str">
            <v>EA</v>
          </cell>
          <cell r="G5094" t="str">
            <v>P</v>
          </cell>
          <cell r="H5094" t="str">
            <v>standard</v>
          </cell>
          <cell r="I5094">
            <v>7.6195</v>
          </cell>
        </row>
        <row r="5095">
          <cell r="B5095" t="str">
            <v>SLT0000442</v>
          </cell>
          <cell r="C5095" t="str">
            <v>K1四人连体绝缘板</v>
          </cell>
          <cell r="D5095" t="str">
            <v>骨架</v>
          </cell>
          <cell r="E5095" t="str">
            <v>AC</v>
          </cell>
          <cell r="F5095" t="str">
            <v>EA</v>
          </cell>
          <cell r="G5095" t="str">
            <v>P</v>
          </cell>
          <cell r="H5095" t="str">
            <v>standard</v>
          </cell>
          <cell r="I5095">
            <v>12.5</v>
          </cell>
        </row>
        <row r="5096">
          <cell r="B5096" t="str">
            <v>SLT0000426</v>
          </cell>
          <cell r="C5096" t="str">
            <v>k1翻滚座包装膜</v>
          </cell>
        </row>
        <row r="5096">
          <cell r="E5096" t="str">
            <v>AC</v>
          </cell>
          <cell r="F5096" t="str">
            <v>EA</v>
          </cell>
          <cell r="G5096" t="str">
            <v>P</v>
          </cell>
          <cell r="H5096" t="str">
            <v>standard</v>
          </cell>
          <cell r="I5096">
            <v>1.641</v>
          </cell>
        </row>
        <row r="5097">
          <cell r="B5097" t="str">
            <v>SLT0000737</v>
          </cell>
          <cell r="C5097" t="str">
            <v>螺栓饰盖（棕色）</v>
          </cell>
        </row>
        <row r="5097">
          <cell r="E5097" t="str">
            <v>AC</v>
          </cell>
          <cell r="F5097" t="str">
            <v>EA</v>
          </cell>
          <cell r="G5097" t="str">
            <v>P</v>
          </cell>
          <cell r="H5097" t="str">
            <v>standard</v>
          </cell>
          <cell r="I5097">
            <v>0.2393</v>
          </cell>
        </row>
        <row r="5098">
          <cell r="B5098" t="str">
            <v>SLT0000577</v>
          </cell>
          <cell r="C5098" t="str">
            <v>K1连接板（右舵）</v>
          </cell>
          <cell r="D5098" t="str">
            <v>骨架</v>
          </cell>
          <cell r="E5098" t="str">
            <v>AC</v>
          </cell>
          <cell r="F5098" t="str">
            <v>EA</v>
          </cell>
          <cell r="G5098" t="str">
            <v>P</v>
          </cell>
          <cell r="H5098" t="str">
            <v>standard</v>
          </cell>
          <cell r="I5098">
            <v>8.5095</v>
          </cell>
        </row>
        <row r="5099">
          <cell r="B5099" t="str">
            <v>SLT0000429</v>
          </cell>
          <cell r="C5099" t="str">
            <v>G9-6座一排双人垫</v>
          </cell>
          <cell r="D5099" t="str">
            <v>骨架</v>
          </cell>
          <cell r="E5099" t="str">
            <v>AC</v>
          </cell>
          <cell r="F5099" t="str">
            <v>EA</v>
          </cell>
          <cell r="G5099" t="str">
            <v>P</v>
          </cell>
          <cell r="H5099" t="str">
            <v>standard</v>
          </cell>
          <cell r="I5099">
            <v>66.1297</v>
          </cell>
        </row>
        <row r="5100">
          <cell r="B5100" t="str">
            <v>SLT0000430</v>
          </cell>
          <cell r="C5100" t="str">
            <v>K1-G9-6座一排支腿</v>
          </cell>
          <cell r="D5100" t="str">
            <v>骨架</v>
          </cell>
          <cell r="E5100" t="str">
            <v>AC</v>
          </cell>
          <cell r="F5100" t="str">
            <v>EA</v>
          </cell>
          <cell r="G5100" t="str">
            <v>P</v>
          </cell>
          <cell r="H5100" t="str">
            <v>standard</v>
          </cell>
          <cell r="I5100">
            <v>42.7017</v>
          </cell>
        </row>
        <row r="5101">
          <cell r="B5101" t="str">
            <v>SLT0000431</v>
          </cell>
          <cell r="C5101" t="str">
            <v>前翻滚座椅挂钩总成</v>
          </cell>
          <cell r="D5101" t="str">
            <v>1K16968100053</v>
          </cell>
          <cell r="E5101" t="str">
            <v>AC</v>
          </cell>
          <cell r="F5101" t="str">
            <v>EA</v>
          </cell>
          <cell r="G5101" t="str">
            <v>P</v>
          </cell>
          <cell r="H5101" t="str">
            <v>standard</v>
          </cell>
          <cell r="I5101">
            <v>1.5897</v>
          </cell>
        </row>
        <row r="5102">
          <cell r="B5102" t="str">
            <v>SLT0000432</v>
          </cell>
          <cell r="C5102" t="str">
            <v>G9滑块（手柄轴）</v>
          </cell>
        </row>
        <row r="5102">
          <cell r="E5102" t="str">
            <v>NA</v>
          </cell>
          <cell r="F5102" t="str">
            <v>EA</v>
          </cell>
          <cell r="G5102" t="str">
            <v>P</v>
          </cell>
          <cell r="H5102" t="str">
            <v>standard</v>
          </cell>
          <cell r="I5102">
            <v>0.0001</v>
          </cell>
        </row>
        <row r="5103">
          <cell r="B5103" t="str">
            <v>SLT0000576</v>
          </cell>
          <cell r="C5103" t="str">
            <v>宽车右舵一排三人座（新）</v>
          </cell>
          <cell r="D5103" t="str">
            <v>骨架</v>
          </cell>
          <cell r="E5103" t="str">
            <v>AC</v>
          </cell>
          <cell r="F5103" t="str">
            <v>EA</v>
          </cell>
          <cell r="G5103" t="str">
            <v>P</v>
          </cell>
          <cell r="H5103" t="str">
            <v>standard</v>
          </cell>
          <cell r="I5103">
            <v>135.7102</v>
          </cell>
        </row>
        <row r="5104">
          <cell r="B5104" t="str">
            <v>SLT0000434</v>
          </cell>
          <cell r="C5104" t="str">
            <v>K1窄车铰链右</v>
          </cell>
          <cell r="D5104" t="str">
            <v>骨架</v>
          </cell>
          <cell r="E5104" t="str">
            <v>AC</v>
          </cell>
          <cell r="F5104" t="str">
            <v>EA</v>
          </cell>
          <cell r="G5104" t="str">
            <v>P</v>
          </cell>
          <cell r="H5104" t="str">
            <v>standard</v>
          </cell>
          <cell r="I5104">
            <v>4.3456</v>
          </cell>
        </row>
        <row r="5105">
          <cell r="B5105" t="str">
            <v>SLT0000573</v>
          </cell>
          <cell r="C5105" t="str">
            <v>k1右舵一排三人座布套</v>
          </cell>
          <cell r="D5105" t="str">
            <v>分体（新面料）出口泰国</v>
          </cell>
          <cell r="E5105" t="str">
            <v>AC</v>
          </cell>
          <cell r="F5105" t="str">
            <v>EA</v>
          </cell>
          <cell r="G5105" t="str">
            <v>P</v>
          </cell>
          <cell r="H5105" t="str">
            <v>standard</v>
          </cell>
          <cell r="I5105">
            <v>46.9115</v>
          </cell>
        </row>
        <row r="5106">
          <cell r="B5106" t="str">
            <v>SLT0000570</v>
          </cell>
          <cell r="C5106" t="str">
            <v>K1三点式安全带右</v>
          </cell>
          <cell r="D5106" t="str">
            <v>安全带-K1822021003A0</v>
          </cell>
          <cell r="E5106" t="str">
            <v>AC</v>
          </cell>
          <cell r="F5106" t="str">
            <v>EA</v>
          </cell>
          <cell r="G5106" t="str">
            <v>P</v>
          </cell>
          <cell r="H5106" t="str">
            <v>Standard</v>
          </cell>
          <cell r="I5106">
            <v>0</v>
          </cell>
        </row>
        <row r="5107">
          <cell r="B5107" t="str">
            <v>SLT0000438</v>
          </cell>
          <cell r="C5107" t="str">
            <v>K1-G9-6座二排支腿</v>
          </cell>
          <cell r="D5107" t="str">
            <v>骨架</v>
          </cell>
          <cell r="E5107" t="str">
            <v>AC</v>
          </cell>
          <cell r="F5107" t="str">
            <v>EA</v>
          </cell>
          <cell r="G5107" t="str">
            <v>P</v>
          </cell>
          <cell r="H5107" t="str">
            <v>standard</v>
          </cell>
          <cell r="I5107">
            <v>42.7017</v>
          </cell>
        </row>
        <row r="5108">
          <cell r="B5108" t="str">
            <v>SLT0000439</v>
          </cell>
          <cell r="C5108" t="str">
            <v>K1-G9-6座翻滚</v>
          </cell>
          <cell r="D5108" t="str">
            <v>骨架</v>
          </cell>
          <cell r="E5108" t="str">
            <v>AC</v>
          </cell>
          <cell r="F5108" t="str">
            <v>EA</v>
          </cell>
          <cell r="G5108" t="str">
            <v>P</v>
          </cell>
          <cell r="H5108" t="str">
            <v>standard</v>
          </cell>
          <cell r="I5108">
            <v>75.2543</v>
          </cell>
        </row>
        <row r="5109">
          <cell r="B5109" t="str">
            <v>SLT0000440</v>
          </cell>
          <cell r="C5109" t="str">
            <v>K1四人连体护盖（左）</v>
          </cell>
          <cell r="D5109" t="str">
            <v>注塑件</v>
          </cell>
          <cell r="E5109" t="str">
            <v>AC</v>
          </cell>
          <cell r="F5109" t="str">
            <v>EA</v>
          </cell>
          <cell r="G5109" t="str">
            <v>P</v>
          </cell>
          <cell r="H5109" t="str">
            <v>standard</v>
          </cell>
          <cell r="I5109">
            <v>1.8176</v>
          </cell>
        </row>
        <row r="5110">
          <cell r="B5110" t="str">
            <v>SLT0000569</v>
          </cell>
          <cell r="C5110" t="str">
            <v>K1四人连体右背（无头枕</v>
          </cell>
          <cell r="D5110" t="str">
            <v>骨架</v>
          </cell>
          <cell r="E5110" t="str">
            <v>AC</v>
          </cell>
          <cell r="F5110" t="str">
            <v>EA</v>
          </cell>
          <cell r="G5110" t="str">
            <v>P</v>
          </cell>
          <cell r="H5110" t="str">
            <v>standard</v>
          </cell>
          <cell r="I5110">
            <v>52.5884</v>
          </cell>
          <cell r="J5110">
            <v>52.588376</v>
          </cell>
        </row>
        <row r="5111">
          <cell r="B5111" t="str">
            <v>SLT0000542</v>
          </cell>
          <cell r="C5111" t="str">
            <v>K1侧翻右调角器主动</v>
          </cell>
          <cell r="D5111" t="str">
            <v>调角器</v>
          </cell>
          <cell r="E5111" t="str">
            <v>AC</v>
          </cell>
          <cell r="F5111" t="str">
            <v>EA</v>
          </cell>
          <cell r="G5111" t="str">
            <v>P</v>
          </cell>
          <cell r="H5111" t="str">
            <v>standard</v>
          </cell>
          <cell r="I5111">
            <v>28.7197</v>
          </cell>
          <cell r="J5111">
            <v>28</v>
          </cell>
        </row>
        <row r="5112">
          <cell r="B5112" t="str">
            <v>SLT0000568</v>
          </cell>
          <cell r="C5112" t="str">
            <v>K1四人连体左背无头枕</v>
          </cell>
          <cell r="D5112" t="str">
            <v>骨架</v>
          </cell>
          <cell r="E5112" t="str">
            <v>AC</v>
          </cell>
          <cell r="F5112" t="str">
            <v>EA</v>
          </cell>
          <cell r="G5112" t="str">
            <v>P</v>
          </cell>
          <cell r="H5112" t="str">
            <v>standard</v>
          </cell>
          <cell r="I5112">
            <v>52.5884</v>
          </cell>
          <cell r="J5112">
            <v>52.588376</v>
          </cell>
        </row>
        <row r="5113">
          <cell r="B5113" t="str">
            <v>SLT0000675</v>
          </cell>
          <cell r="C5113" t="str">
            <v>K1中间背（宽车）</v>
          </cell>
          <cell r="D5113" t="str">
            <v>骨架（带木板）</v>
          </cell>
          <cell r="E5113" t="str">
            <v>AC</v>
          </cell>
          <cell r="F5113" t="str">
            <v>EA</v>
          </cell>
          <cell r="G5113" t="str">
            <v>P</v>
          </cell>
          <cell r="H5113" t="str">
            <v>standard</v>
          </cell>
          <cell r="I5113">
            <v>24.34</v>
          </cell>
        </row>
        <row r="5114">
          <cell r="B5114" t="str">
            <v>SLT0000722</v>
          </cell>
          <cell r="C5114" t="str">
            <v>小折手柄圆棕欧马可升级</v>
          </cell>
          <cell r="D5114" t="str">
            <v>注塑件（深灰欧马可升级）</v>
          </cell>
          <cell r="E5114" t="str">
            <v>AC</v>
          </cell>
          <cell r="F5114" t="str">
            <v>EA</v>
          </cell>
          <cell r="G5114" t="str">
            <v>P</v>
          </cell>
          <cell r="H5114" t="str">
            <v>standard</v>
          </cell>
          <cell r="I5114">
            <v>0.1675</v>
          </cell>
        </row>
        <row r="5115">
          <cell r="B5115" t="str">
            <v>SLT0000721</v>
          </cell>
          <cell r="C5115" t="str">
            <v>小折罩壳（欧马可升级）</v>
          </cell>
          <cell r="D5115" t="str">
            <v>注塑件（深灰欧马可升级）</v>
          </cell>
          <cell r="E5115" t="str">
            <v>AC</v>
          </cell>
          <cell r="F5115" t="str">
            <v>EA</v>
          </cell>
          <cell r="G5115" t="str">
            <v>P</v>
          </cell>
          <cell r="H5115" t="str">
            <v>standard</v>
          </cell>
          <cell r="I5115">
            <v>0.5057</v>
          </cell>
          <cell r="J5115">
            <v>0.505737514166667</v>
          </cell>
        </row>
        <row r="5116">
          <cell r="B5116" t="str">
            <v>SLT0000720</v>
          </cell>
          <cell r="C5116" t="str">
            <v>M3右舵1695副座布套</v>
          </cell>
        </row>
        <row r="5116">
          <cell r="E5116" t="str">
            <v>AC</v>
          </cell>
          <cell r="F5116" t="str">
            <v>EA</v>
          </cell>
          <cell r="G5116" t="str">
            <v>P</v>
          </cell>
          <cell r="H5116" t="str">
            <v>standard</v>
          </cell>
          <cell r="I5116">
            <v>23.89</v>
          </cell>
        </row>
        <row r="5117">
          <cell r="B5117" t="str">
            <v>SLT0000455</v>
          </cell>
          <cell r="C5117" t="str">
            <v>K1标准三排单人座布套</v>
          </cell>
        </row>
        <row r="5117">
          <cell r="E5117" t="str">
            <v>AC</v>
          </cell>
          <cell r="F5117" t="str">
            <v>EA</v>
          </cell>
          <cell r="G5117" t="str">
            <v>P</v>
          </cell>
          <cell r="H5117" t="str">
            <v>standard</v>
          </cell>
          <cell r="I5117">
            <v>15.6</v>
          </cell>
          <cell r="J5117">
            <v>15.6</v>
          </cell>
        </row>
        <row r="5118">
          <cell r="B5118" t="str">
            <v>SLT0000461</v>
          </cell>
          <cell r="C5118" t="str">
            <v>K1四人联体右座（三点式</v>
          </cell>
          <cell r="D5118" t="str">
            <v>骨架</v>
          </cell>
          <cell r="E5118" t="str">
            <v>AC</v>
          </cell>
          <cell r="F5118" t="str">
            <v>EA</v>
          </cell>
          <cell r="G5118" t="str">
            <v>P</v>
          </cell>
          <cell r="H5118" t="str">
            <v>standard</v>
          </cell>
          <cell r="I5118">
            <v>121.5743</v>
          </cell>
        </row>
        <row r="5119">
          <cell r="B5119" t="str">
            <v>SLT0000462</v>
          </cell>
          <cell r="C5119" t="str">
            <v>K1四人联体背右（三点）</v>
          </cell>
        </row>
        <row r="5119">
          <cell r="E5119" t="str">
            <v>AC</v>
          </cell>
          <cell r="F5119" t="str">
            <v>EA</v>
          </cell>
          <cell r="G5119" t="str">
            <v>P</v>
          </cell>
          <cell r="H5119" t="str">
            <v>standard</v>
          </cell>
          <cell r="I5119">
            <v>54.4952</v>
          </cell>
          <cell r="J5119">
            <v>54.495202</v>
          </cell>
        </row>
        <row r="5120">
          <cell r="B5120" t="str">
            <v>SLT0000719</v>
          </cell>
          <cell r="C5120" t="str">
            <v>M3右舵1695副背布套</v>
          </cell>
        </row>
        <row r="5120">
          <cell r="E5120" t="str">
            <v>AC</v>
          </cell>
          <cell r="F5120" t="str">
            <v>EA</v>
          </cell>
          <cell r="G5120" t="str">
            <v>P</v>
          </cell>
          <cell r="H5120" t="str">
            <v>standard</v>
          </cell>
          <cell r="I5120">
            <v>26.63</v>
          </cell>
        </row>
        <row r="5121">
          <cell r="B5121" t="str">
            <v>SLT0000686</v>
          </cell>
          <cell r="C5121" t="str">
            <v>M3欧马可司机座盆</v>
          </cell>
          <cell r="D5121" t="str">
            <v>调角器</v>
          </cell>
          <cell r="E5121" t="str">
            <v>AC</v>
          </cell>
          <cell r="F5121" t="str">
            <v>EA</v>
          </cell>
          <cell r="G5121" t="str">
            <v>P</v>
          </cell>
          <cell r="H5121" t="str">
            <v>standard</v>
          </cell>
          <cell r="I5121">
            <v>15.2193</v>
          </cell>
        </row>
        <row r="5122">
          <cell r="B5122" t="str">
            <v>SLT0000640</v>
          </cell>
          <cell r="C5122" t="str">
            <v>窄车加长14人三排双人座</v>
          </cell>
          <cell r="D5122" t="str">
            <v>骨架</v>
          </cell>
          <cell r="E5122" t="str">
            <v>AC</v>
          </cell>
          <cell r="F5122" t="str">
            <v>EA</v>
          </cell>
          <cell r="G5122" t="str">
            <v>P</v>
          </cell>
          <cell r="H5122" t="str">
            <v>standard</v>
          </cell>
          <cell r="I5122">
            <v>112.0368</v>
          </cell>
        </row>
        <row r="5123">
          <cell r="B5123" t="str">
            <v>SLT0000466</v>
          </cell>
          <cell r="C5123" t="str">
            <v>K1右舵双人护罩右</v>
          </cell>
          <cell r="D5123" t="str">
            <v>注塑件</v>
          </cell>
          <cell r="E5123" t="str">
            <v>AC</v>
          </cell>
          <cell r="F5123" t="str">
            <v>EA</v>
          </cell>
          <cell r="G5123" t="str">
            <v>P</v>
          </cell>
          <cell r="H5123" t="str">
            <v>standard</v>
          </cell>
          <cell r="I5123">
            <v>2.2197</v>
          </cell>
        </row>
        <row r="5124">
          <cell r="B5124" t="str">
            <v>SLT0000560</v>
          </cell>
          <cell r="C5124" t="str">
            <v>K1右舵单人护盖（左）R</v>
          </cell>
          <cell r="D5124" t="str">
            <v>注塑件</v>
          </cell>
          <cell r="E5124" t="str">
            <v>AC</v>
          </cell>
          <cell r="F5124" t="str">
            <v>EA</v>
          </cell>
          <cell r="G5124" t="str">
            <v>P</v>
          </cell>
          <cell r="H5124" t="str">
            <v>standard</v>
          </cell>
          <cell r="I5124">
            <v>2.6217</v>
          </cell>
        </row>
        <row r="5125">
          <cell r="B5125" t="str">
            <v>SLT0000708</v>
          </cell>
          <cell r="C5125" t="str">
            <v>M3出口1995副座布套</v>
          </cell>
        </row>
        <row r="5125">
          <cell r="E5125" t="str">
            <v>AC</v>
          </cell>
          <cell r="F5125" t="str">
            <v>EA</v>
          </cell>
          <cell r="G5125" t="str">
            <v>P</v>
          </cell>
          <cell r="H5125" t="str">
            <v>standard</v>
          </cell>
          <cell r="I5125">
            <v>33.21</v>
          </cell>
        </row>
        <row r="5126">
          <cell r="B5126" t="str">
            <v>SLT0000707</v>
          </cell>
          <cell r="C5126" t="str">
            <v>M3出口1995副背布套</v>
          </cell>
        </row>
        <row r="5126">
          <cell r="E5126" t="str">
            <v>AC</v>
          </cell>
          <cell r="F5126" t="str">
            <v>EA</v>
          </cell>
          <cell r="G5126" t="str">
            <v>P</v>
          </cell>
          <cell r="H5126" t="str">
            <v>standard</v>
          </cell>
          <cell r="I5126">
            <v>24.35</v>
          </cell>
        </row>
        <row r="5127">
          <cell r="B5127" t="str">
            <v>SLT0000558</v>
          </cell>
          <cell r="C5127" t="str">
            <v>K1第二排双人连体背</v>
          </cell>
          <cell r="D5127" t="str">
            <v>骨架无头枕带扶手固定板</v>
          </cell>
          <cell r="E5127" t="str">
            <v>AC</v>
          </cell>
          <cell r="F5127" t="str">
            <v>EA</v>
          </cell>
          <cell r="G5127" t="str">
            <v>P</v>
          </cell>
          <cell r="H5127" t="str">
            <v>standard</v>
          </cell>
          <cell r="I5127">
            <v>57.9275</v>
          </cell>
          <cell r="J5127">
            <v>57.927547</v>
          </cell>
        </row>
        <row r="5128">
          <cell r="B5128" t="str">
            <v>SLT0000474</v>
          </cell>
          <cell r="C5128" t="str">
            <v>一排双人座骨架5990</v>
          </cell>
          <cell r="D5128" t="str">
            <v>骨架</v>
          </cell>
          <cell r="E5128" t="str">
            <v>AC</v>
          </cell>
          <cell r="F5128" t="str">
            <v>EA</v>
          </cell>
          <cell r="G5128" t="str">
            <v>P</v>
          </cell>
          <cell r="H5128" t="str">
            <v>standard</v>
          </cell>
          <cell r="I5128">
            <v>119.2503</v>
          </cell>
        </row>
        <row r="5129">
          <cell r="B5129" t="str">
            <v>SLT0000476</v>
          </cell>
          <cell r="C5129" t="str">
            <v>K1窄车三人护盖右双人</v>
          </cell>
          <cell r="D5129" t="str">
            <v>注塑件</v>
          </cell>
          <cell r="E5129" t="str">
            <v>AC</v>
          </cell>
          <cell r="F5129" t="str">
            <v>EA</v>
          </cell>
          <cell r="G5129" t="str">
            <v>P</v>
          </cell>
          <cell r="H5129" t="str">
            <v>standard</v>
          </cell>
          <cell r="I5129">
            <v>1.0197</v>
          </cell>
        </row>
        <row r="5130">
          <cell r="B5130" t="str">
            <v>SLT0000528</v>
          </cell>
          <cell r="C5130" t="str">
            <v>K1侧翻罩壳（右外）主动</v>
          </cell>
          <cell r="D5130" t="str">
            <v>注塑件</v>
          </cell>
          <cell r="E5130" t="str">
            <v>AC</v>
          </cell>
          <cell r="F5130" t="str">
            <v>EA</v>
          </cell>
          <cell r="G5130" t="str">
            <v>P</v>
          </cell>
          <cell r="H5130" t="str">
            <v>standard</v>
          </cell>
          <cell r="I5130">
            <v>2.5118</v>
          </cell>
        </row>
        <row r="5131">
          <cell r="B5131" t="str">
            <v>SLT0000477</v>
          </cell>
          <cell r="C5131" t="str">
            <v>K1锁舌</v>
          </cell>
          <cell r="D5131" t="str">
            <v>安全带-K1822020003A0</v>
          </cell>
          <cell r="E5131" t="str">
            <v>AC</v>
          </cell>
          <cell r="F5131" t="str">
            <v>EA</v>
          </cell>
          <cell r="G5131" t="str">
            <v>P</v>
          </cell>
          <cell r="H5131" t="str">
            <v>Standard</v>
          </cell>
          <cell r="I5131">
            <v>0</v>
          </cell>
        </row>
        <row r="5132">
          <cell r="B5132" t="str">
            <v>SLT0000482</v>
          </cell>
          <cell r="C5132" t="str">
            <v>k1三人背包装膜</v>
          </cell>
        </row>
        <row r="5132">
          <cell r="E5132" t="str">
            <v>AC</v>
          </cell>
          <cell r="F5132" t="str">
            <v>EA</v>
          </cell>
          <cell r="G5132" t="str">
            <v>P</v>
          </cell>
          <cell r="H5132" t="str">
            <v>standard</v>
          </cell>
          <cell r="I5132">
            <v>1.4047</v>
          </cell>
        </row>
        <row r="5133">
          <cell r="B5133" t="str">
            <v>SLT0000699</v>
          </cell>
          <cell r="C5133" t="str">
            <v>M3奥铃升级海外出口正背</v>
          </cell>
          <cell r="D5133" t="str">
            <v>1800布套</v>
          </cell>
          <cell r="E5133" t="str">
            <v>AC</v>
          </cell>
          <cell r="F5133" t="str">
            <v>EA</v>
          </cell>
          <cell r="G5133" t="str">
            <v>P</v>
          </cell>
          <cell r="H5133" t="str">
            <v>standard</v>
          </cell>
          <cell r="I5133">
            <v>43.15</v>
          </cell>
        </row>
        <row r="5134">
          <cell r="B5134" t="str">
            <v>SLT0000515</v>
          </cell>
          <cell r="C5134" t="str">
            <v>k1侧翻背包装膜</v>
          </cell>
        </row>
        <row r="5134">
          <cell r="E5134" t="str">
            <v>AC</v>
          </cell>
          <cell r="F5134" t="str">
            <v>EA</v>
          </cell>
          <cell r="G5134" t="str">
            <v>P</v>
          </cell>
          <cell r="H5134" t="str">
            <v>standard</v>
          </cell>
          <cell r="I5134">
            <v>0.8803</v>
          </cell>
        </row>
        <row r="5135">
          <cell r="B5135" t="str">
            <v>SLT0000669</v>
          </cell>
          <cell r="C5135" t="str">
            <v>K1A2杂物箱</v>
          </cell>
          <cell r="D5135" t="str">
            <v>注塑件</v>
          </cell>
          <cell r="E5135" t="str">
            <v>AC</v>
          </cell>
          <cell r="F5135" t="str">
            <v>EA</v>
          </cell>
          <cell r="G5135" t="str">
            <v>P</v>
          </cell>
          <cell r="H5135" t="str">
            <v>standard</v>
          </cell>
          <cell r="I5135">
            <v>17.2427</v>
          </cell>
        </row>
        <row r="5136">
          <cell r="B5136" t="str">
            <v>SLT0000672</v>
          </cell>
          <cell r="C5136" t="str">
            <v>k1宽车中间座布套新面料</v>
          </cell>
        </row>
        <row r="5136">
          <cell r="E5136" t="str">
            <v>AC</v>
          </cell>
          <cell r="F5136" t="str">
            <v>EA</v>
          </cell>
          <cell r="G5136" t="str">
            <v>P</v>
          </cell>
          <cell r="H5136" t="str">
            <v>standard</v>
          </cell>
          <cell r="I5136">
            <v>12.7473</v>
          </cell>
        </row>
        <row r="5137">
          <cell r="B5137" t="str">
            <v>SLT0000679</v>
          </cell>
          <cell r="C5137" t="str">
            <v>k1窄车中间座布套</v>
          </cell>
          <cell r="D5137" t="str">
            <v>深灰仿皮</v>
          </cell>
          <cell r="E5137" t="str">
            <v>AC</v>
          </cell>
          <cell r="F5137" t="str">
            <v>EA</v>
          </cell>
          <cell r="G5137" t="str">
            <v>P</v>
          </cell>
          <cell r="H5137" t="str">
            <v>standard</v>
          </cell>
          <cell r="I5137">
            <v>0.0001</v>
          </cell>
        </row>
        <row r="5138">
          <cell r="B5138" t="str">
            <v>SLT0000680</v>
          </cell>
          <cell r="C5138" t="str">
            <v>K1窄车中间背布套</v>
          </cell>
          <cell r="D5138" t="str">
            <v>深灰仿皮</v>
          </cell>
          <cell r="E5138" t="str">
            <v>AC</v>
          </cell>
          <cell r="F5138" t="str">
            <v>EA</v>
          </cell>
          <cell r="G5138" t="str">
            <v>P</v>
          </cell>
          <cell r="H5138" t="str">
            <v>standard</v>
          </cell>
          <cell r="I5138">
            <v>0.0001</v>
          </cell>
        </row>
        <row r="5139">
          <cell r="B5139" t="str">
            <v>SLT0000681</v>
          </cell>
          <cell r="C5139" t="str">
            <v>k1窄车中间头枕布套</v>
          </cell>
          <cell r="D5139" t="str">
            <v>深灰仿皮</v>
          </cell>
          <cell r="E5139" t="str">
            <v>AC</v>
          </cell>
          <cell r="F5139" t="str">
            <v>EA</v>
          </cell>
          <cell r="G5139" t="str">
            <v>P</v>
          </cell>
          <cell r="H5139" t="str">
            <v>standard</v>
          </cell>
          <cell r="I5139">
            <v>10.55</v>
          </cell>
        </row>
        <row r="5140">
          <cell r="B5140" t="str">
            <v>SLT0000685</v>
          </cell>
          <cell r="C5140" t="str">
            <v>M3出口80正司机座布套</v>
          </cell>
        </row>
        <row r="5140">
          <cell r="E5140" t="str">
            <v>AC</v>
          </cell>
          <cell r="F5140" t="str">
            <v>EA</v>
          </cell>
          <cell r="G5140" t="str">
            <v>P</v>
          </cell>
          <cell r="H5140" t="str">
            <v>standard</v>
          </cell>
          <cell r="I5140">
            <v>16.46</v>
          </cell>
        </row>
        <row r="5141">
          <cell r="B5141" t="str">
            <v>SLT0000641</v>
          </cell>
          <cell r="C5141" t="str">
            <v>K1窄车单人护盖（左）</v>
          </cell>
          <cell r="D5141" t="str">
            <v>注塑件</v>
          </cell>
          <cell r="E5141" t="str">
            <v>AC</v>
          </cell>
          <cell r="F5141" t="str">
            <v>EA</v>
          </cell>
          <cell r="G5141" t="str">
            <v>P</v>
          </cell>
          <cell r="H5141" t="str">
            <v>standard</v>
          </cell>
          <cell r="I5141">
            <v>2.2783</v>
          </cell>
        </row>
        <row r="5142">
          <cell r="B5142" t="str">
            <v>SLT0000683</v>
          </cell>
          <cell r="C5142" t="str">
            <v>M3司机手柄欧马可（灰）</v>
          </cell>
          <cell r="D5142" t="str">
            <v>注塑件</v>
          </cell>
          <cell r="E5142" t="str">
            <v>AC</v>
          </cell>
          <cell r="F5142" t="str">
            <v>EA</v>
          </cell>
          <cell r="G5142" t="str">
            <v>P</v>
          </cell>
          <cell r="H5142" t="str">
            <v>standard</v>
          </cell>
          <cell r="I5142">
            <v>0.6215</v>
          </cell>
        </row>
        <row r="5143">
          <cell r="B5143" t="str">
            <v>SLT0000682</v>
          </cell>
          <cell r="C5143" t="str">
            <v>M3司机罩壳欧马可（灰）</v>
          </cell>
          <cell r="D5143" t="str">
            <v>注塑件</v>
          </cell>
          <cell r="E5143" t="str">
            <v>AC</v>
          </cell>
          <cell r="F5143" t="str">
            <v>EA</v>
          </cell>
          <cell r="G5143" t="str">
            <v>P</v>
          </cell>
          <cell r="H5143" t="str">
            <v>standard</v>
          </cell>
          <cell r="I5143">
            <v>2.099</v>
          </cell>
        </row>
        <row r="5144">
          <cell r="B5144" t="str">
            <v>SLT0000526</v>
          </cell>
          <cell r="C5144" t="str">
            <v>K1侧翻座骨架罩壳右副</v>
          </cell>
        </row>
        <row r="5144">
          <cell r="E5144" t="str">
            <v>AC</v>
          </cell>
          <cell r="F5144" t="str">
            <v>Ea</v>
          </cell>
          <cell r="G5144" t="str">
            <v>P</v>
          </cell>
          <cell r="H5144" t="str">
            <v>standard</v>
          </cell>
          <cell r="I5144">
            <v>22.00068</v>
          </cell>
        </row>
        <row r="5145">
          <cell r="B5145" t="str">
            <v>SLT0000520</v>
          </cell>
          <cell r="C5145" t="str">
            <v>K1侧翻左调角器被动</v>
          </cell>
          <cell r="D5145" t="str">
            <v>调角器</v>
          </cell>
          <cell r="E5145" t="str">
            <v>AC</v>
          </cell>
          <cell r="F5145" t="str">
            <v>EA</v>
          </cell>
          <cell r="G5145" t="str">
            <v>P</v>
          </cell>
          <cell r="H5145" t="str">
            <v>standard</v>
          </cell>
          <cell r="I5145">
            <v>28.7197</v>
          </cell>
          <cell r="J5145">
            <v>28</v>
          </cell>
        </row>
        <row r="5146">
          <cell r="B5146" t="str">
            <v>SLT0000668</v>
          </cell>
          <cell r="C5146" t="str">
            <v>K1窄体中间座</v>
          </cell>
          <cell r="D5146" t="str">
            <v>骨架（侧面铁板平口）</v>
          </cell>
          <cell r="E5146" t="str">
            <v>AC</v>
          </cell>
          <cell r="F5146" t="str">
            <v>EA</v>
          </cell>
          <cell r="G5146" t="str">
            <v>P</v>
          </cell>
          <cell r="H5146" t="str">
            <v>standard</v>
          </cell>
          <cell r="I5146">
            <v>37.67</v>
          </cell>
        </row>
        <row r="5147">
          <cell r="B5147" t="str">
            <v>SLT0001991</v>
          </cell>
          <cell r="C5147" t="str">
            <v>靠背支撑钢丝</v>
          </cell>
          <cell r="D5147" t="str">
            <v>L项目1995大背</v>
          </cell>
          <cell r="E5147" t="str">
            <v>AC</v>
          </cell>
          <cell r="F5147" t="str">
            <v>EA</v>
          </cell>
          <cell r="G5147" t="str">
            <v>P</v>
          </cell>
          <cell r="H5147" t="str">
            <v>standard</v>
          </cell>
          <cell r="I5147">
            <v>0.0001</v>
          </cell>
        </row>
        <row r="5148">
          <cell r="B5148" t="str">
            <v>SHT0010451</v>
          </cell>
          <cell r="C5148" t="str">
            <v>座框前连接板焊接组件</v>
          </cell>
        </row>
        <row r="5148">
          <cell r="E5148" t="str">
            <v>AC</v>
          </cell>
          <cell r="F5148" t="str">
            <v>EA</v>
          </cell>
          <cell r="G5148" t="str">
            <v>P</v>
          </cell>
          <cell r="H5148" t="str">
            <v>standard</v>
          </cell>
          <cell r="I5148">
            <v>3.708</v>
          </cell>
          <cell r="J5148">
            <v>3.70796</v>
          </cell>
        </row>
        <row r="5149">
          <cell r="B5149" t="str">
            <v>TST0001383</v>
          </cell>
          <cell r="C5149" t="str">
            <v>冲针10*60</v>
          </cell>
        </row>
        <row r="5149">
          <cell r="E5149" t="str">
            <v>NA</v>
          </cell>
          <cell r="F5149" t="str">
            <v>EA</v>
          </cell>
          <cell r="G5149" t="str">
            <v>P</v>
          </cell>
          <cell r="H5149" t="str">
            <v>standard</v>
          </cell>
          <cell r="I5149">
            <v>12.6</v>
          </cell>
        </row>
        <row r="5150">
          <cell r="B5150" t="str">
            <v>SHT0014256</v>
          </cell>
          <cell r="C5150" t="str">
            <v>线束护套固定钣金</v>
          </cell>
          <cell r="D5150" t="str">
            <v>H6副驾</v>
          </cell>
          <cell r="E5150" t="str">
            <v>AC</v>
          </cell>
          <cell r="F5150" t="str">
            <v>EA</v>
          </cell>
          <cell r="G5150" t="str">
            <v>P</v>
          </cell>
          <cell r="H5150" t="str">
            <v>Standard</v>
          </cell>
          <cell r="I5150">
            <v>1.135</v>
          </cell>
          <cell r="J5150">
            <v>1.1</v>
          </cell>
        </row>
        <row r="5151">
          <cell r="B5151" t="str">
            <v>SLT0001992</v>
          </cell>
          <cell r="C5151" t="str">
            <v>头枕支撑钢丝</v>
          </cell>
          <cell r="D5151" t="str">
            <v>L项目1995大背</v>
          </cell>
          <cell r="E5151" t="str">
            <v>AC</v>
          </cell>
          <cell r="F5151" t="str">
            <v>EA</v>
          </cell>
          <cell r="G5151" t="str">
            <v>P</v>
          </cell>
          <cell r="H5151" t="str">
            <v>standard</v>
          </cell>
          <cell r="I5151">
            <v>0.0001</v>
          </cell>
        </row>
        <row r="5152">
          <cell r="B5152" t="str">
            <v>SHT0010522</v>
          </cell>
          <cell r="C5152" t="str">
            <v>阻尼销轴支架</v>
          </cell>
          <cell r="D5152" t="str">
            <v>2.0平台内绞架</v>
          </cell>
          <cell r="E5152" t="str">
            <v>AC</v>
          </cell>
          <cell r="F5152" t="str">
            <v>EA</v>
          </cell>
          <cell r="G5152" t="str">
            <v>P</v>
          </cell>
          <cell r="H5152" t="str">
            <v>standard</v>
          </cell>
          <cell r="I5152">
            <v>1.2035</v>
          </cell>
          <cell r="J5152">
            <v>1.20354</v>
          </cell>
        </row>
        <row r="5153">
          <cell r="B5153" t="str">
            <v>SHT0013864</v>
          </cell>
          <cell r="C5153" t="str">
            <v>升降右后固定钣金</v>
          </cell>
          <cell r="D5153" t="str">
            <v>1.3平台</v>
          </cell>
          <cell r="E5153" t="str">
            <v>AC</v>
          </cell>
          <cell r="F5153" t="str">
            <v>EA</v>
          </cell>
          <cell r="G5153" t="str">
            <v>P</v>
          </cell>
          <cell r="H5153" t="str">
            <v>standard</v>
          </cell>
          <cell r="I5153">
            <v>1.442</v>
          </cell>
          <cell r="J5153">
            <v>1.442</v>
          </cell>
        </row>
        <row r="5154">
          <cell r="B5154" t="str">
            <v>SLT0010363</v>
          </cell>
          <cell r="C5154" t="str">
            <v>中间靠背左侧装车钣金</v>
          </cell>
          <cell r="D5154" t="str">
            <v>济南轻卡统帅</v>
          </cell>
          <cell r="E5154" t="str">
            <v>AC</v>
          </cell>
          <cell r="F5154" t="str">
            <v>EA</v>
          </cell>
          <cell r="G5154" t="str">
            <v>P</v>
          </cell>
          <cell r="H5154" t="str">
            <v>standard</v>
          </cell>
          <cell r="I5154">
            <v>6.7476</v>
          </cell>
          <cell r="J5154">
            <v>6.74762</v>
          </cell>
        </row>
        <row r="5155">
          <cell r="B5155" t="str">
            <v>SCS0001309</v>
          </cell>
          <cell r="C5155" t="str">
            <v>前排靠背上弯管</v>
          </cell>
          <cell r="D5155" t="str">
            <v>C32B</v>
          </cell>
          <cell r="E5155" t="str">
            <v>AC</v>
          </cell>
          <cell r="F5155" t="str">
            <v>EA</v>
          </cell>
          <cell r="G5155" t="str">
            <v>P</v>
          </cell>
          <cell r="H5155" t="str">
            <v>standard</v>
          </cell>
          <cell r="I5155">
            <v>0.0001</v>
          </cell>
        </row>
        <row r="5156">
          <cell r="B5156" t="str">
            <v>SHT0010822</v>
          </cell>
          <cell r="C5156" t="str">
            <v>水平减震挂钩</v>
          </cell>
          <cell r="D5156" t="str">
            <v>H6</v>
          </cell>
          <cell r="E5156" t="str">
            <v>AC</v>
          </cell>
          <cell r="F5156" t="str">
            <v>EA</v>
          </cell>
          <cell r="G5156" t="str">
            <v>P</v>
          </cell>
          <cell r="H5156" t="str">
            <v>standard</v>
          </cell>
          <cell r="I5156">
            <v>4.57</v>
          </cell>
          <cell r="J5156">
            <v>4.57</v>
          </cell>
        </row>
        <row r="5157">
          <cell r="B5157" t="str">
            <v>SLT0010366</v>
          </cell>
          <cell r="C5157" t="str">
            <v>中间靠背支撑钣金</v>
          </cell>
          <cell r="D5157" t="str">
            <v>济南轻卡统帅</v>
          </cell>
          <cell r="E5157" t="str">
            <v>AC</v>
          </cell>
          <cell r="F5157" t="str">
            <v>EA</v>
          </cell>
          <cell r="G5157" t="str">
            <v>P</v>
          </cell>
          <cell r="H5157" t="str">
            <v>standard</v>
          </cell>
          <cell r="I5157">
            <v>1.9155</v>
          </cell>
          <cell r="J5157">
            <v>1.9155</v>
          </cell>
        </row>
        <row r="5158">
          <cell r="B5158" t="str">
            <v>SBS0010317</v>
          </cell>
          <cell r="C5158" t="str">
            <v>双人右内调角器上板</v>
          </cell>
          <cell r="D5158" t="str">
            <v>K1海外出口车</v>
          </cell>
          <cell r="E5158" t="str">
            <v>AC</v>
          </cell>
          <cell r="F5158" t="str">
            <v>EA</v>
          </cell>
          <cell r="G5158" t="str">
            <v>P</v>
          </cell>
          <cell r="H5158" t="str">
            <v>Standard</v>
          </cell>
          <cell r="I5158">
            <v>3.43</v>
          </cell>
          <cell r="J5158">
            <v>3.43</v>
          </cell>
        </row>
        <row r="5159">
          <cell r="B5159" t="str">
            <v>SHT0010823</v>
          </cell>
          <cell r="C5159" t="str">
            <v>水平减震挂钩导向塑料件</v>
          </cell>
          <cell r="D5159" t="str">
            <v>H6</v>
          </cell>
          <cell r="E5159" t="str">
            <v>AC</v>
          </cell>
          <cell r="F5159" t="str">
            <v>EA</v>
          </cell>
          <cell r="G5159" t="str">
            <v>P</v>
          </cell>
          <cell r="H5159" t="str">
            <v>standard</v>
          </cell>
          <cell r="I5159">
            <v>1.214</v>
          </cell>
          <cell r="J5159">
            <v>1.214</v>
          </cell>
        </row>
        <row r="5160">
          <cell r="B5160" t="str">
            <v>SHT0014431</v>
          </cell>
          <cell r="C5160" t="str">
            <v>主驾驶底支架（喷漆）</v>
          </cell>
          <cell r="D5160" t="str">
            <v>H20</v>
          </cell>
          <cell r="E5160" t="str">
            <v>AC</v>
          </cell>
          <cell r="F5160" t="str">
            <v>EA</v>
          </cell>
          <cell r="G5160" t="str">
            <v>P</v>
          </cell>
          <cell r="H5160" t="str">
            <v>Standard</v>
          </cell>
          <cell r="I5160">
            <v>59</v>
          </cell>
          <cell r="J5160">
            <v>59</v>
          </cell>
        </row>
        <row r="5161">
          <cell r="B5161" t="str">
            <v>SLT0002705</v>
          </cell>
          <cell r="C5161" t="str">
            <v>欧马可窄车大背400mm</v>
          </cell>
        </row>
        <row r="5161">
          <cell r="E5161" t="str">
            <v>AC</v>
          </cell>
          <cell r="F5161" t="str">
            <v>EA</v>
          </cell>
          <cell r="G5161" t="str">
            <v>P</v>
          </cell>
          <cell r="H5161" t="str">
            <v>standard</v>
          </cell>
          <cell r="I5161">
            <v>0.48</v>
          </cell>
          <cell r="J5161">
            <v>0.48</v>
          </cell>
        </row>
        <row r="5162">
          <cell r="B5162" t="str">
            <v>SHT0010304</v>
          </cell>
          <cell r="C5162" t="str">
            <v>仰角解锁旋转轴</v>
          </cell>
          <cell r="D5162" t="str">
            <v>H6</v>
          </cell>
          <cell r="E5162" t="str">
            <v>AC</v>
          </cell>
          <cell r="F5162" t="str">
            <v>EA</v>
          </cell>
          <cell r="G5162" t="str">
            <v>P</v>
          </cell>
          <cell r="H5162" t="str">
            <v>standard</v>
          </cell>
          <cell r="I5162">
            <v>0.0001</v>
          </cell>
        </row>
        <row r="5163">
          <cell r="B5163" t="str">
            <v>TST0010010</v>
          </cell>
          <cell r="C5163" t="str">
            <v>乙炔</v>
          </cell>
        </row>
        <row r="5163">
          <cell r="E5163" t="str">
            <v>AC</v>
          </cell>
          <cell r="F5163" t="str">
            <v>EA</v>
          </cell>
          <cell r="G5163" t="str">
            <v>P</v>
          </cell>
          <cell r="H5163" t="str">
            <v>Standard</v>
          </cell>
          <cell r="I5163">
            <v>66.3717</v>
          </cell>
        </row>
        <row r="5164">
          <cell r="B5164" t="str">
            <v>SHT0013865</v>
          </cell>
          <cell r="C5164" t="str">
            <v>升降左前固定钣金</v>
          </cell>
          <cell r="D5164" t="str">
            <v>1.3平台</v>
          </cell>
          <cell r="E5164" t="str">
            <v>AC</v>
          </cell>
          <cell r="F5164" t="str">
            <v>EA</v>
          </cell>
          <cell r="G5164" t="str">
            <v>P</v>
          </cell>
          <cell r="H5164" t="str">
            <v>standard</v>
          </cell>
          <cell r="I5164">
            <v>0.77</v>
          </cell>
          <cell r="J5164">
            <v>0.6646</v>
          </cell>
        </row>
        <row r="5165">
          <cell r="B5165" t="str">
            <v>SLT0001994</v>
          </cell>
          <cell r="C5165" t="str">
            <v>主驾支架左</v>
          </cell>
          <cell r="D5165" t="str">
            <v>K1</v>
          </cell>
          <cell r="E5165" t="str">
            <v>AC</v>
          </cell>
          <cell r="F5165" t="str">
            <v>EA</v>
          </cell>
          <cell r="G5165" t="str">
            <v>P</v>
          </cell>
          <cell r="H5165" t="str">
            <v>Standard</v>
          </cell>
          <cell r="I5165">
            <v>0</v>
          </cell>
        </row>
        <row r="5166">
          <cell r="B5166" t="str">
            <v>SBS0010316</v>
          </cell>
          <cell r="C5166" t="str">
            <v>双人右外侧调角器上连接板</v>
          </cell>
          <cell r="D5166" t="str">
            <v>K1海外出口车</v>
          </cell>
          <cell r="E5166" t="str">
            <v>AC</v>
          </cell>
          <cell r="F5166" t="str">
            <v>EA</v>
          </cell>
          <cell r="G5166" t="str">
            <v>P</v>
          </cell>
          <cell r="H5166" t="str">
            <v>Standard</v>
          </cell>
          <cell r="I5166">
            <v>2.73</v>
          </cell>
          <cell r="J5166">
            <v>2.73</v>
          </cell>
        </row>
        <row r="5167">
          <cell r="B5167" t="str">
            <v>SHT0010300</v>
          </cell>
          <cell r="C5167" t="str">
            <v>主驾驶从动侧圆盘</v>
          </cell>
          <cell r="D5167" t="str">
            <v>H6</v>
          </cell>
          <cell r="E5167" t="str">
            <v>AC</v>
          </cell>
          <cell r="F5167" t="str">
            <v>EA</v>
          </cell>
          <cell r="G5167" t="str">
            <v>P</v>
          </cell>
          <cell r="H5167" t="str">
            <v>standard</v>
          </cell>
          <cell r="I5167">
            <v>18.6</v>
          </cell>
          <cell r="J5167">
            <v>18.6</v>
          </cell>
        </row>
        <row r="5168">
          <cell r="B5168" t="str">
            <v>TST0001899</v>
          </cell>
          <cell r="C5168" t="str">
            <v>板材Q235</v>
          </cell>
          <cell r="D5168" t="str">
            <v>5.0*1250*2500</v>
          </cell>
          <cell r="E5168" t="str">
            <v>NEW</v>
          </cell>
          <cell r="F5168" t="str">
            <v>KG</v>
          </cell>
          <cell r="G5168" t="str">
            <v>P</v>
          </cell>
          <cell r="H5168" t="str">
            <v>Standard</v>
          </cell>
          <cell r="I5168">
            <v>0</v>
          </cell>
        </row>
        <row r="5169">
          <cell r="B5169" t="str">
            <v>SHT0014169</v>
          </cell>
          <cell r="C5169" t="str">
            <v>VDC阀气路总成</v>
          </cell>
          <cell r="D5169" t="str">
            <v>H4-2.2</v>
          </cell>
          <cell r="E5169" t="str">
            <v>AC</v>
          </cell>
          <cell r="F5169" t="str">
            <v>EA</v>
          </cell>
          <cell r="G5169" t="str">
            <v>P</v>
          </cell>
          <cell r="H5169" t="str">
            <v>Standard</v>
          </cell>
          <cell r="I5169">
            <v>44.93</v>
          </cell>
          <cell r="J5169">
            <v>44.93</v>
          </cell>
        </row>
        <row r="5170">
          <cell r="B5170" t="str">
            <v>SLT0001995</v>
          </cell>
          <cell r="C5170" t="str">
            <v>主驾支架右</v>
          </cell>
          <cell r="D5170" t="str">
            <v>K1</v>
          </cell>
          <cell r="E5170" t="str">
            <v>AC</v>
          </cell>
          <cell r="F5170" t="str">
            <v>EA</v>
          </cell>
          <cell r="G5170" t="str">
            <v>P</v>
          </cell>
          <cell r="H5170" t="str">
            <v>Standard</v>
          </cell>
          <cell r="I5170">
            <v>0</v>
          </cell>
        </row>
        <row r="5171">
          <cell r="B5171" t="str">
            <v>SHT0010816</v>
          </cell>
          <cell r="C5171" t="str">
            <v>仰角下限位胶敦</v>
          </cell>
          <cell r="D5171" t="str">
            <v>H6</v>
          </cell>
          <cell r="E5171" t="str">
            <v>AC</v>
          </cell>
          <cell r="F5171" t="str">
            <v>EA</v>
          </cell>
          <cell r="G5171" t="str">
            <v>P</v>
          </cell>
          <cell r="H5171" t="str">
            <v>standard</v>
          </cell>
          <cell r="I5171">
            <v>1.44</v>
          </cell>
          <cell r="J5171">
            <v>1.44</v>
          </cell>
        </row>
        <row r="5172">
          <cell r="B5172" t="str">
            <v>TST0001898</v>
          </cell>
          <cell r="C5172" t="str">
            <v>卷材SAPH440</v>
          </cell>
          <cell r="D5172" t="str">
            <v>2.5*225</v>
          </cell>
          <cell r="E5172" t="str">
            <v>AC</v>
          </cell>
          <cell r="F5172" t="str">
            <v>KG</v>
          </cell>
          <cell r="G5172" t="str">
            <v>P</v>
          </cell>
          <cell r="H5172" t="str">
            <v>Standard</v>
          </cell>
          <cell r="I5172">
            <v>4.5044</v>
          </cell>
        </row>
        <row r="5173">
          <cell r="B5173" t="str">
            <v>SHT0014939</v>
          </cell>
          <cell r="C5173" t="str">
            <v>靠背骨架焊接总成电泳</v>
          </cell>
          <cell r="D5173" t="str">
            <v>VAVE</v>
          </cell>
          <cell r="E5173" t="str">
            <v>AC</v>
          </cell>
          <cell r="F5173" t="str">
            <v>EA</v>
          </cell>
          <cell r="G5173" t="str">
            <v>P</v>
          </cell>
          <cell r="H5173" t="str">
            <v>Standard</v>
          </cell>
          <cell r="I5173">
            <v>49.1</v>
          </cell>
          <cell r="J5173">
            <v>49.1</v>
          </cell>
        </row>
        <row r="5174">
          <cell r="B5174" t="str">
            <v>SLT0001999</v>
          </cell>
          <cell r="C5174" t="str">
            <v>小背锁止板1</v>
          </cell>
          <cell r="D5174" t="str">
            <v>L项目</v>
          </cell>
          <cell r="E5174" t="str">
            <v>AC</v>
          </cell>
          <cell r="F5174" t="str">
            <v>EA</v>
          </cell>
          <cell r="G5174" t="str">
            <v>P</v>
          </cell>
          <cell r="H5174" t="str">
            <v>standard</v>
          </cell>
          <cell r="I5174">
            <v>0.5255</v>
          </cell>
        </row>
        <row r="5175">
          <cell r="B5175" t="str">
            <v>SHT0010297</v>
          </cell>
          <cell r="C5175" t="str">
            <v>主驾驶主动侧圆盘</v>
          </cell>
          <cell r="D5175" t="str">
            <v>H6</v>
          </cell>
          <cell r="E5175" t="str">
            <v>AC</v>
          </cell>
          <cell r="F5175" t="str">
            <v>EA</v>
          </cell>
          <cell r="G5175" t="str">
            <v>P</v>
          </cell>
          <cell r="H5175" t="str">
            <v>standard</v>
          </cell>
          <cell r="I5175">
            <v>21.1</v>
          </cell>
          <cell r="J5175">
            <v>21.1</v>
          </cell>
        </row>
        <row r="5176">
          <cell r="B5176" t="str">
            <v>TST0001896</v>
          </cell>
          <cell r="C5176" t="str">
            <v>卷材SPHC</v>
          </cell>
          <cell r="D5176" t="str">
            <v>3.0*137</v>
          </cell>
          <cell r="E5176" t="str">
            <v>AC</v>
          </cell>
          <cell r="F5176" t="str">
            <v>KG</v>
          </cell>
          <cell r="G5176" t="str">
            <v>P</v>
          </cell>
          <cell r="H5176" t="str">
            <v>Standard</v>
          </cell>
          <cell r="I5176">
            <v>4.4159</v>
          </cell>
        </row>
        <row r="5177">
          <cell r="B5177" t="str">
            <v>SHT0014474</v>
          </cell>
          <cell r="C5177" t="str">
            <v>支架方管</v>
          </cell>
          <cell r="D5177" t="str">
            <v>重汽价值版</v>
          </cell>
          <cell r="E5177" t="str">
            <v>AC</v>
          </cell>
          <cell r="F5177" t="str">
            <v>EA</v>
          </cell>
          <cell r="G5177" t="str">
            <v>P</v>
          </cell>
          <cell r="H5177" t="str">
            <v>Standard</v>
          </cell>
          <cell r="I5177">
            <v>3.86</v>
          </cell>
          <cell r="J5177">
            <v>3.86</v>
          </cell>
        </row>
        <row r="5178">
          <cell r="B5178" t="str">
            <v>SLT0010380</v>
          </cell>
          <cell r="C5178" t="str">
            <v>驾驶员左侧护板固定支架B</v>
          </cell>
          <cell r="D5178" t="str">
            <v>济南轻卡统帅</v>
          </cell>
          <cell r="E5178" t="str">
            <v>AC</v>
          </cell>
          <cell r="F5178" t="str">
            <v>EA</v>
          </cell>
          <cell r="G5178" t="str">
            <v>P</v>
          </cell>
          <cell r="H5178" t="str">
            <v>standard</v>
          </cell>
          <cell r="I5178">
            <v>0.2343</v>
          </cell>
          <cell r="J5178">
            <v>0.23427</v>
          </cell>
        </row>
        <row r="5179">
          <cell r="B5179" t="str">
            <v>SCS0000791</v>
          </cell>
          <cell r="C5179" t="str">
            <v>副驾座椅底板</v>
          </cell>
          <cell r="D5179" t="str">
            <v>306</v>
          </cell>
          <cell r="E5179" t="str">
            <v>AC</v>
          </cell>
          <cell r="F5179" t="str">
            <v>EA</v>
          </cell>
          <cell r="G5179" t="str">
            <v>P</v>
          </cell>
          <cell r="H5179" t="str">
            <v>standard</v>
          </cell>
          <cell r="I5179">
            <v>0.0001</v>
          </cell>
        </row>
        <row r="5180">
          <cell r="B5180" t="str">
            <v>SHT0010808</v>
          </cell>
          <cell r="C5180" t="str">
            <v>外绞架固定块B</v>
          </cell>
          <cell r="D5180" t="str">
            <v>H6水平减震</v>
          </cell>
          <cell r="E5180" t="str">
            <v>AC</v>
          </cell>
          <cell r="F5180" t="str">
            <v>EA</v>
          </cell>
          <cell r="G5180" t="str">
            <v>P</v>
          </cell>
          <cell r="H5180" t="str">
            <v>standard</v>
          </cell>
          <cell r="I5180">
            <v>1.21</v>
          </cell>
          <cell r="J5180">
            <v>1.21</v>
          </cell>
        </row>
        <row r="5181">
          <cell r="B5181" t="str">
            <v>TST0001895</v>
          </cell>
          <cell r="C5181" t="str">
            <v>酸洗卷材QSTE460TM</v>
          </cell>
          <cell r="D5181" t="str">
            <v>3.5*330</v>
          </cell>
          <cell r="E5181" t="str">
            <v>AC</v>
          </cell>
          <cell r="F5181" t="str">
            <v>KG</v>
          </cell>
          <cell r="G5181" t="str">
            <v>P</v>
          </cell>
          <cell r="H5181" t="str">
            <v>Standard</v>
          </cell>
          <cell r="I5181">
            <v>5.2655</v>
          </cell>
        </row>
        <row r="5182">
          <cell r="B5182" t="str">
            <v>SHT0013866</v>
          </cell>
          <cell r="C5182" t="str">
            <v>升降右前固定钣金</v>
          </cell>
          <cell r="D5182" t="str">
            <v>1.3平台</v>
          </cell>
          <cell r="E5182" t="str">
            <v>AC</v>
          </cell>
          <cell r="F5182" t="str">
            <v>EA</v>
          </cell>
          <cell r="G5182" t="str">
            <v>P</v>
          </cell>
          <cell r="H5182" t="str">
            <v>standard</v>
          </cell>
          <cell r="I5182">
            <v>0.77</v>
          </cell>
          <cell r="J5182">
            <v>0.6646</v>
          </cell>
        </row>
        <row r="5183">
          <cell r="B5183" t="str">
            <v>SLT0002010</v>
          </cell>
          <cell r="C5183" t="str">
            <v>L项目台阶螺栓</v>
          </cell>
          <cell r="D5183" t="str">
            <v>司机背/1</v>
          </cell>
          <cell r="E5183" t="str">
            <v>AC</v>
          </cell>
          <cell r="F5183" t="str">
            <v>EA</v>
          </cell>
          <cell r="G5183" t="str">
            <v>P</v>
          </cell>
          <cell r="H5183" t="str">
            <v>standard</v>
          </cell>
          <cell r="I5183">
            <v>0.3017</v>
          </cell>
        </row>
        <row r="5184">
          <cell r="B5184" t="str">
            <v>SHT0010446</v>
          </cell>
          <cell r="C5184" t="str">
            <v>销轴固定支架焊接总成</v>
          </cell>
          <cell r="D5184" t="str">
            <v>F3000上框</v>
          </cell>
          <cell r="E5184" t="str">
            <v>AC</v>
          </cell>
          <cell r="F5184" t="str">
            <v>EA</v>
          </cell>
          <cell r="G5184" t="str">
            <v>P</v>
          </cell>
          <cell r="H5184" t="str">
            <v>standard</v>
          </cell>
          <cell r="I5184">
            <v>3.713</v>
          </cell>
          <cell r="J5184">
            <v>3.453</v>
          </cell>
        </row>
        <row r="5185">
          <cell r="B5185" t="str">
            <v>TST0001894</v>
          </cell>
          <cell r="C5185" t="str">
            <v>卷材SPCC</v>
          </cell>
          <cell r="D5185" t="str">
            <v>1.0*1280</v>
          </cell>
          <cell r="E5185" t="str">
            <v>AC</v>
          </cell>
          <cell r="F5185" t="str">
            <v>KG</v>
          </cell>
          <cell r="G5185" t="str">
            <v>P</v>
          </cell>
          <cell r="H5185" t="str">
            <v>Standard</v>
          </cell>
          <cell r="I5185">
            <v>5.3097</v>
          </cell>
        </row>
        <row r="5186">
          <cell r="B5186" t="str">
            <v>SHT0013753</v>
          </cell>
          <cell r="C5186" t="str">
            <v>X5000副驾右侧边板组件</v>
          </cell>
          <cell r="D5186" t="str">
            <v>1.3平台</v>
          </cell>
          <cell r="E5186" t="str">
            <v>AC</v>
          </cell>
          <cell r="F5186" t="str">
            <v>EA</v>
          </cell>
          <cell r="G5186" t="str">
            <v>P</v>
          </cell>
          <cell r="H5186" t="str">
            <v>standard</v>
          </cell>
          <cell r="I5186">
            <v>7.4141</v>
          </cell>
          <cell r="J5186">
            <v>7.41</v>
          </cell>
        </row>
        <row r="5187">
          <cell r="B5187" t="str">
            <v>SCS0001533</v>
          </cell>
          <cell r="C5187" t="str">
            <v>MA501副驾座骨架总成</v>
          </cell>
          <cell r="D5187" t="str">
            <v>322011403000</v>
          </cell>
          <cell r="E5187" t="str">
            <v>NEW</v>
          </cell>
          <cell r="F5187" t="str">
            <v>EA</v>
          </cell>
          <cell r="G5187" t="str">
            <v>P</v>
          </cell>
          <cell r="H5187" t="str">
            <v>Standard</v>
          </cell>
          <cell r="I5187">
            <v>79.49</v>
          </cell>
        </row>
        <row r="5188">
          <cell r="B5188" t="str">
            <v>SHT0010453</v>
          </cell>
          <cell r="C5188" t="str">
            <v>下框前横梁组件</v>
          </cell>
          <cell r="D5188" t="str">
            <v>F3000/轩德6</v>
          </cell>
          <cell r="E5188" t="str">
            <v>AC</v>
          </cell>
          <cell r="F5188" t="str">
            <v>EA</v>
          </cell>
          <cell r="G5188" t="str">
            <v>P</v>
          </cell>
          <cell r="H5188" t="str">
            <v>standard</v>
          </cell>
          <cell r="I5188">
            <v>4.3048</v>
          </cell>
          <cell r="J5188">
            <v>4.30478</v>
          </cell>
        </row>
        <row r="5189">
          <cell r="B5189" t="str">
            <v>TST0001893</v>
          </cell>
          <cell r="C5189" t="str">
            <v>板材SPHC</v>
          </cell>
          <cell r="D5189" t="str">
            <v>6.0*1500*3000</v>
          </cell>
          <cell r="E5189" t="str">
            <v>AC</v>
          </cell>
          <cell r="F5189" t="str">
            <v>KG</v>
          </cell>
          <cell r="G5189" t="str">
            <v>P</v>
          </cell>
          <cell r="H5189" t="str">
            <v>Standard</v>
          </cell>
          <cell r="I5189">
            <v>4.9</v>
          </cell>
        </row>
        <row r="5190">
          <cell r="B5190" t="str">
            <v>SHT0013752</v>
          </cell>
          <cell r="C5190" t="str">
            <v>X5000副驾左侧边板组件</v>
          </cell>
          <cell r="D5190" t="str">
            <v>1.3平台</v>
          </cell>
          <cell r="E5190" t="str">
            <v>AC</v>
          </cell>
          <cell r="F5190" t="str">
            <v>EA</v>
          </cell>
          <cell r="G5190" t="str">
            <v>P</v>
          </cell>
          <cell r="H5190" t="str">
            <v>standard</v>
          </cell>
          <cell r="I5190">
            <v>7.7141</v>
          </cell>
          <cell r="J5190">
            <v>7.71</v>
          </cell>
        </row>
        <row r="5191">
          <cell r="B5191" t="str">
            <v>SLT0002011</v>
          </cell>
          <cell r="C5191" t="str">
            <v>L项目转动轴</v>
          </cell>
          <cell r="D5191" t="str">
            <v>中连接板单轴/1</v>
          </cell>
          <cell r="E5191" t="str">
            <v>AC</v>
          </cell>
          <cell r="F5191" t="str">
            <v>EA</v>
          </cell>
          <cell r="G5191" t="str">
            <v>P</v>
          </cell>
          <cell r="H5191" t="str">
            <v>standard</v>
          </cell>
          <cell r="I5191">
            <v>0.531</v>
          </cell>
          <cell r="J5191">
            <v>0.5204</v>
          </cell>
        </row>
        <row r="5192">
          <cell r="B5192" t="str">
            <v>TST0001892</v>
          </cell>
          <cell r="C5192" t="str">
            <v>铝锭</v>
          </cell>
        </row>
        <row r="5192">
          <cell r="E5192" t="str">
            <v>AC</v>
          </cell>
          <cell r="F5192" t="str">
            <v>KG</v>
          </cell>
          <cell r="G5192" t="str">
            <v>P</v>
          </cell>
          <cell r="H5192" t="str">
            <v>Standard</v>
          </cell>
          <cell r="I5192">
            <v>16.81416</v>
          </cell>
        </row>
        <row r="5193">
          <cell r="B5193" t="str">
            <v>SHT0013819</v>
          </cell>
          <cell r="C5193" t="str">
            <v>防尘罩侧支架</v>
          </cell>
          <cell r="D5193" t="str">
            <v>M3000S</v>
          </cell>
          <cell r="E5193" t="str">
            <v>AC</v>
          </cell>
          <cell r="F5193" t="str">
            <v>EA</v>
          </cell>
          <cell r="G5193" t="str">
            <v>P</v>
          </cell>
          <cell r="H5193" t="str">
            <v>standard</v>
          </cell>
          <cell r="I5193">
            <v>5</v>
          </cell>
          <cell r="J5193">
            <v>0.8233</v>
          </cell>
        </row>
        <row r="5194">
          <cell r="B5194" t="str">
            <v>SCS0001529</v>
          </cell>
          <cell r="C5194" t="str">
            <v>MA501主驾座骨架总成电动</v>
          </cell>
          <cell r="D5194" t="str">
            <v>322002401000</v>
          </cell>
          <cell r="E5194" t="str">
            <v>NEW</v>
          </cell>
          <cell r="F5194" t="str">
            <v>EA</v>
          </cell>
          <cell r="G5194" t="str">
            <v>P</v>
          </cell>
          <cell r="H5194" t="str">
            <v>Standard</v>
          </cell>
          <cell r="I5194">
            <v>245.69</v>
          </cell>
        </row>
        <row r="5195">
          <cell r="B5195" t="str">
            <v>SHT0010260</v>
          </cell>
          <cell r="C5195" t="str">
            <v>仰角调节钣金</v>
          </cell>
          <cell r="D5195" t="str">
            <v>H6</v>
          </cell>
          <cell r="E5195" t="str">
            <v>AC</v>
          </cell>
          <cell r="F5195" t="str">
            <v>EA</v>
          </cell>
          <cell r="G5195" t="str">
            <v>P</v>
          </cell>
          <cell r="H5195" t="str">
            <v>standard</v>
          </cell>
          <cell r="I5195">
            <v>0.0001</v>
          </cell>
        </row>
        <row r="5196">
          <cell r="B5196" t="str">
            <v>TST0001891</v>
          </cell>
          <cell r="C5196" t="str">
            <v>板材SPCC</v>
          </cell>
          <cell r="D5196" t="str">
            <v>1.5*1250*2500</v>
          </cell>
          <cell r="E5196" t="str">
            <v>AC</v>
          </cell>
          <cell r="F5196" t="str">
            <v>EA</v>
          </cell>
          <cell r="G5196" t="str">
            <v>P</v>
          </cell>
          <cell r="H5196" t="str">
            <v>Standard</v>
          </cell>
          <cell r="I5196">
            <v>5.0973</v>
          </cell>
        </row>
        <row r="5197">
          <cell r="B5197" t="str">
            <v>SHT0013733</v>
          </cell>
          <cell r="C5197" t="str">
            <v>上限位缓冲块</v>
          </cell>
          <cell r="D5197" t="str">
            <v>汕德卡2.0</v>
          </cell>
          <cell r="E5197" t="str">
            <v>AC</v>
          </cell>
          <cell r="F5197" t="str">
            <v>EA</v>
          </cell>
          <cell r="G5197" t="str">
            <v>P</v>
          </cell>
          <cell r="H5197" t="str">
            <v>standard</v>
          </cell>
          <cell r="I5197">
            <v>0.38</v>
          </cell>
          <cell r="J5197">
            <v>0.5</v>
          </cell>
        </row>
        <row r="5198">
          <cell r="B5198" t="str">
            <v>SLT0002012</v>
          </cell>
          <cell r="C5198" t="str">
            <v>L项目阶梯轴</v>
          </cell>
          <cell r="D5198" t="str">
            <v>小背折叠板/1</v>
          </cell>
          <cell r="E5198" t="str">
            <v>AC</v>
          </cell>
          <cell r="F5198" t="str">
            <v>EA</v>
          </cell>
          <cell r="G5198" t="str">
            <v>P</v>
          </cell>
          <cell r="H5198" t="str">
            <v>standard</v>
          </cell>
          <cell r="I5198">
            <v>0.531</v>
          </cell>
          <cell r="J5198">
            <v>0.5204</v>
          </cell>
        </row>
        <row r="5199">
          <cell r="B5199" t="str">
            <v>SBS0010257</v>
          </cell>
          <cell r="C5199" t="str">
            <v>胎压钣金焊接总成</v>
          </cell>
          <cell r="D5199" t="str">
            <v>福田奥杰EVC3</v>
          </cell>
          <cell r="E5199" t="str">
            <v>AC</v>
          </cell>
          <cell r="F5199" t="str">
            <v>EA</v>
          </cell>
          <cell r="G5199" t="str">
            <v>P</v>
          </cell>
          <cell r="H5199" t="str">
            <v>Standard</v>
          </cell>
          <cell r="I5199">
            <v>0.38</v>
          </cell>
          <cell r="J5199">
            <v>0.33</v>
          </cell>
        </row>
        <row r="5200">
          <cell r="B5200" t="str">
            <v>SHT0010258</v>
          </cell>
          <cell r="C5200" t="str">
            <v>仰角解锁铸件</v>
          </cell>
          <cell r="D5200" t="str">
            <v>H6</v>
          </cell>
          <cell r="E5200" t="str">
            <v>AC</v>
          </cell>
          <cell r="F5200" t="str">
            <v>EA</v>
          </cell>
          <cell r="G5200" t="str">
            <v>P</v>
          </cell>
          <cell r="H5200" t="str">
            <v>standard</v>
          </cell>
          <cell r="I5200">
            <v>3.01</v>
          </cell>
          <cell r="J5200">
            <v>3.01</v>
          </cell>
        </row>
        <row r="5201">
          <cell r="B5201" t="str">
            <v>TST0001890</v>
          </cell>
          <cell r="C5201" t="str">
            <v>板材DC01</v>
          </cell>
          <cell r="D5201" t="str">
            <v>1.5*1250*2500</v>
          </cell>
          <cell r="E5201" t="str">
            <v>AC</v>
          </cell>
          <cell r="F5201" t="str">
            <v>KG</v>
          </cell>
          <cell r="G5201" t="str">
            <v>P</v>
          </cell>
          <cell r="H5201" t="str">
            <v>Standard</v>
          </cell>
          <cell r="I5201">
            <v>5.146</v>
          </cell>
        </row>
        <row r="5202">
          <cell r="B5202" t="str">
            <v>SHT0013705</v>
          </cell>
          <cell r="C5202" t="str">
            <v>仰角凸轮钣金</v>
          </cell>
          <cell r="D5202" t="str">
            <v>H6</v>
          </cell>
          <cell r="E5202" t="str">
            <v>AC</v>
          </cell>
          <cell r="F5202" t="str">
            <v>EA</v>
          </cell>
          <cell r="G5202" t="str">
            <v>P</v>
          </cell>
          <cell r="H5202" t="str">
            <v>standard</v>
          </cell>
          <cell r="I5202">
            <v>1.28</v>
          </cell>
          <cell r="J5202">
            <v>1.28</v>
          </cell>
        </row>
        <row r="5203">
          <cell r="B5203" t="str">
            <v>SLT0002013</v>
          </cell>
          <cell r="C5203" t="str">
            <v>L项目长轴</v>
          </cell>
          <cell r="D5203" t="str">
            <v>小背折叠板/1</v>
          </cell>
          <cell r="E5203" t="str">
            <v>AC</v>
          </cell>
          <cell r="F5203" t="str">
            <v>EA</v>
          </cell>
          <cell r="G5203" t="str">
            <v>P</v>
          </cell>
          <cell r="H5203" t="str">
            <v>standard</v>
          </cell>
          <cell r="I5203">
            <v>0.9735</v>
          </cell>
          <cell r="J5203">
            <v>0.954</v>
          </cell>
        </row>
        <row r="5204">
          <cell r="B5204" t="str">
            <v>SHT0010261</v>
          </cell>
          <cell r="C5204" t="str">
            <v>罩壳固定钣金</v>
          </cell>
          <cell r="D5204" t="str">
            <v>H6</v>
          </cell>
          <cell r="E5204" t="str">
            <v>AC</v>
          </cell>
          <cell r="F5204" t="str">
            <v>EA</v>
          </cell>
          <cell r="G5204" t="str">
            <v>P</v>
          </cell>
          <cell r="H5204" t="str">
            <v>standard</v>
          </cell>
          <cell r="I5204">
            <v>0.1923</v>
          </cell>
          <cell r="J5204">
            <v>0.156321159292035</v>
          </cell>
        </row>
        <row r="5205">
          <cell r="B5205" t="str">
            <v>TST0001889</v>
          </cell>
          <cell r="C5205" t="str">
            <v>板材ST12</v>
          </cell>
          <cell r="D5205" t="str">
            <v>1.5*1250*2500</v>
          </cell>
          <cell r="E5205" t="str">
            <v>AC</v>
          </cell>
          <cell r="F5205" t="str">
            <v>KG</v>
          </cell>
          <cell r="G5205" t="str">
            <v>P</v>
          </cell>
          <cell r="H5205" t="str">
            <v>Standard</v>
          </cell>
          <cell r="I5205">
            <v>5.4867</v>
          </cell>
        </row>
        <row r="5206">
          <cell r="B5206" t="str">
            <v>SHT0000053</v>
          </cell>
          <cell r="C5206" t="str">
            <v>防尘罩</v>
          </cell>
          <cell r="D5206" t="str">
            <v>D03/重汽价值版</v>
          </cell>
          <cell r="E5206" t="str">
            <v>NEW</v>
          </cell>
          <cell r="F5206" t="str">
            <v>EA</v>
          </cell>
          <cell r="G5206" t="str">
            <v>P</v>
          </cell>
          <cell r="H5206" t="str">
            <v>Standard</v>
          </cell>
          <cell r="I5206">
            <v>0</v>
          </cell>
          <cell r="J5206">
            <v>25.5</v>
          </cell>
        </row>
        <row r="5207">
          <cell r="B5207" t="str">
            <v>SHT0013700</v>
          </cell>
          <cell r="C5207" t="str">
            <v>升降右前固定钣金</v>
          </cell>
          <cell r="D5207" t="str">
            <v>1.3-重汽1.0机械</v>
          </cell>
          <cell r="E5207" t="str">
            <v>AC</v>
          </cell>
          <cell r="F5207" t="str">
            <v>EA</v>
          </cell>
          <cell r="G5207" t="str">
            <v>P</v>
          </cell>
          <cell r="H5207" t="str">
            <v>standard</v>
          </cell>
          <cell r="I5207">
            <v>1.2226</v>
          </cell>
          <cell r="J5207">
            <v>1.07308871681416</v>
          </cell>
        </row>
        <row r="5208">
          <cell r="B5208" t="str">
            <v>SLT0010408</v>
          </cell>
          <cell r="C5208" t="str">
            <v>驾驶员座垫右侧安装板</v>
          </cell>
          <cell r="D5208" t="str">
            <v>济南轻卡统帅</v>
          </cell>
          <cell r="E5208" t="str">
            <v>AC</v>
          </cell>
          <cell r="F5208" t="str">
            <v>EA</v>
          </cell>
          <cell r="G5208" t="str">
            <v>P</v>
          </cell>
          <cell r="H5208" t="str">
            <v>standard</v>
          </cell>
          <cell r="I5208">
            <v>7.584</v>
          </cell>
          <cell r="J5208">
            <v>7.464</v>
          </cell>
        </row>
        <row r="5209">
          <cell r="B5209" t="str">
            <v>SHT0010286</v>
          </cell>
          <cell r="C5209" t="str">
            <v>司机滑轨解锁手柄</v>
          </cell>
          <cell r="D5209" t="str">
            <v>H6</v>
          </cell>
          <cell r="E5209" t="str">
            <v>AC</v>
          </cell>
          <cell r="F5209" t="str">
            <v>EA</v>
          </cell>
          <cell r="G5209" t="str">
            <v>P</v>
          </cell>
          <cell r="H5209" t="str">
            <v>standard</v>
          </cell>
          <cell r="I5209">
            <v>5.71</v>
          </cell>
          <cell r="J5209">
            <v>5.71</v>
          </cell>
        </row>
        <row r="5210">
          <cell r="B5210" t="str">
            <v>TST0001888</v>
          </cell>
          <cell r="C5210" t="str">
            <v>板材Q235</v>
          </cell>
          <cell r="D5210" t="str">
            <v>3.0*1500*6000</v>
          </cell>
          <cell r="E5210" t="str">
            <v>AC</v>
          </cell>
          <cell r="F5210" t="str">
            <v>KG</v>
          </cell>
          <cell r="G5210" t="str">
            <v>P</v>
          </cell>
          <cell r="H5210" t="str">
            <v>Standard</v>
          </cell>
          <cell r="I5210">
            <v>4.7611</v>
          </cell>
        </row>
        <row r="5211">
          <cell r="B5211" t="str">
            <v>SHT0014491</v>
          </cell>
          <cell r="C5211" t="str">
            <v>副驾驶员下安全带导向钢丝</v>
          </cell>
          <cell r="D5211" t="str">
            <v>H4靠背φ6</v>
          </cell>
          <cell r="E5211" t="str">
            <v>AC</v>
          </cell>
          <cell r="F5211" t="str">
            <v>EA</v>
          </cell>
          <cell r="G5211" t="str">
            <v>P</v>
          </cell>
          <cell r="H5211" t="str">
            <v>Standard</v>
          </cell>
          <cell r="I5211">
            <v>1.1619</v>
          </cell>
          <cell r="J5211">
            <v>1.0282815</v>
          </cell>
        </row>
        <row r="5212">
          <cell r="B5212" t="str">
            <v>SLT0010412</v>
          </cell>
          <cell r="C5212" t="str">
            <v>扶手安装钣金焊接总成</v>
          </cell>
          <cell r="D5212" t="str">
            <v>济南轻卡统帅</v>
          </cell>
          <cell r="E5212" t="str">
            <v>AC</v>
          </cell>
          <cell r="F5212" t="str">
            <v>EA</v>
          </cell>
          <cell r="G5212" t="str">
            <v>P</v>
          </cell>
          <cell r="H5212" t="str">
            <v>standard</v>
          </cell>
          <cell r="I5212">
            <v>2.3302</v>
          </cell>
          <cell r="J5212">
            <v>2.3302</v>
          </cell>
        </row>
        <row r="5213">
          <cell r="B5213" t="str">
            <v>SCS0001374</v>
          </cell>
          <cell r="C5213" t="str">
            <v>主驾座骨架总成</v>
          </cell>
          <cell r="D5213" t="str">
            <v>M50N舒适型</v>
          </cell>
          <cell r="E5213" t="str">
            <v>AC</v>
          </cell>
          <cell r="F5213" t="str">
            <v>EA</v>
          </cell>
          <cell r="G5213" t="str">
            <v>P</v>
          </cell>
          <cell r="H5213" t="str">
            <v>standard</v>
          </cell>
          <cell r="I5213">
            <v>238.4282</v>
          </cell>
        </row>
        <row r="5214">
          <cell r="B5214" t="str">
            <v>SHT0010296</v>
          </cell>
          <cell r="C5214" t="str">
            <v>调角器连动杆</v>
          </cell>
          <cell r="D5214" t="str">
            <v>H6</v>
          </cell>
          <cell r="E5214" t="str">
            <v>AC</v>
          </cell>
          <cell r="F5214" t="str">
            <v>EA</v>
          </cell>
          <cell r="G5214" t="str">
            <v>P</v>
          </cell>
          <cell r="H5214" t="str">
            <v>standard</v>
          </cell>
          <cell r="I5214">
            <v>5</v>
          </cell>
          <cell r="J5214">
            <v>5</v>
          </cell>
        </row>
        <row r="5215">
          <cell r="B5215" t="str">
            <v>TST0001887</v>
          </cell>
          <cell r="C5215" t="str">
            <v>板材Q235</v>
          </cell>
          <cell r="D5215" t="str">
            <v>4.0*1500*6000</v>
          </cell>
          <cell r="E5215" t="str">
            <v>AC</v>
          </cell>
          <cell r="F5215" t="str">
            <v>KG</v>
          </cell>
          <cell r="G5215" t="str">
            <v>P</v>
          </cell>
          <cell r="H5215" t="str">
            <v>Standard</v>
          </cell>
          <cell r="I5215">
            <v>4.6195</v>
          </cell>
        </row>
        <row r="5216">
          <cell r="B5216" t="str">
            <v>SHT0013938</v>
          </cell>
          <cell r="C5216" t="str">
            <v>滑轨总成</v>
          </cell>
          <cell r="D5216" t="str">
            <v>重汽T5-2.0</v>
          </cell>
          <cell r="E5216" t="str">
            <v>AC</v>
          </cell>
          <cell r="F5216" t="str">
            <v>EA</v>
          </cell>
          <cell r="G5216" t="str">
            <v>P</v>
          </cell>
          <cell r="H5216" t="str">
            <v>standard</v>
          </cell>
          <cell r="I5216">
            <v>59.77</v>
          </cell>
          <cell r="J5216">
            <v>59.77</v>
          </cell>
        </row>
        <row r="5217">
          <cell r="B5217" t="str">
            <v>SLT0002667</v>
          </cell>
          <cell r="C5217" t="str">
            <v>驾驶员靠背支撑钢丝F</v>
          </cell>
          <cell r="D5217" t="str">
            <v>J7F/虎V靠背骨架</v>
          </cell>
          <cell r="E5217" t="str">
            <v>AC</v>
          </cell>
          <cell r="F5217" t="str">
            <v>EA</v>
          </cell>
          <cell r="G5217" t="str">
            <v>P</v>
          </cell>
          <cell r="H5217" t="str">
            <v>standard</v>
          </cell>
          <cell r="I5217">
            <v>0.69</v>
          </cell>
          <cell r="J5217">
            <v>0.69</v>
          </cell>
        </row>
        <row r="5218">
          <cell r="B5218" t="str">
            <v>SCS0001313</v>
          </cell>
          <cell r="C5218" t="str">
            <v>主驾左侧调角器总成</v>
          </cell>
          <cell r="D5218" t="str">
            <v>H32B带气囊</v>
          </cell>
          <cell r="E5218" t="str">
            <v>NEW</v>
          </cell>
          <cell r="F5218" t="str">
            <v>EA</v>
          </cell>
          <cell r="G5218" t="str">
            <v>P</v>
          </cell>
          <cell r="H5218" t="str">
            <v>Standard</v>
          </cell>
          <cell r="I5218">
            <v>0</v>
          </cell>
        </row>
        <row r="5219">
          <cell r="B5219" t="str">
            <v>SHT0010245</v>
          </cell>
          <cell r="C5219" t="str">
            <v>扶手固定加强板2</v>
          </cell>
          <cell r="D5219" t="str">
            <v>H6</v>
          </cell>
          <cell r="E5219" t="str">
            <v>AC</v>
          </cell>
          <cell r="F5219" t="str">
            <v>EA</v>
          </cell>
          <cell r="G5219" t="str">
            <v>P</v>
          </cell>
          <cell r="H5219" t="str">
            <v>standard</v>
          </cell>
          <cell r="I5219">
            <v>3.73</v>
          </cell>
        </row>
        <row r="5220">
          <cell r="B5220" t="str">
            <v>TST0001886</v>
          </cell>
          <cell r="C5220" t="str">
            <v>瓦格纳流量计</v>
          </cell>
          <cell r="D5220" t="str">
            <v>0.02-3L/min</v>
          </cell>
          <cell r="E5220" t="str">
            <v>AC</v>
          </cell>
          <cell r="F5220" t="str">
            <v>EA</v>
          </cell>
          <cell r="G5220" t="str">
            <v>P</v>
          </cell>
          <cell r="H5220" t="str">
            <v>Standard</v>
          </cell>
          <cell r="I5220">
            <v>10256</v>
          </cell>
        </row>
        <row r="5221">
          <cell r="B5221" t="str">
            <v>SHT0000398</v>
          </cell>
          <cell r="C5221" t="str">
            <v>升降器总成</v>
          </cell>
          <cell r="D5221" t="str">
            <v>H3000可变阻尼</v>
          </cell>
          <cell r="E5221" t="str">
            <v>AC</v>
          </cell>
          <cell r="F5221" t="str">
            <v>EA</v>
          </cell>
          <cell r="G5221" t="str">
            <v>P</v>
          </cell>
          <cell r="H5221" t="str">
            <v>standard</v>
          </cell>
          <cell r="I5221">
            <v>165.76</v>
          </cell>
          <cell r="J5221">
            <v>165.76</v>
          </cell>
        </row>
        <row r="5222">
          <cell r="B5222" t="str">
            <v>SLT0010414</v>
          </cell>
          <cell r="C5222" t="str">
            <v>扶手旋转轴</v>
          </cell>
          <cell r="D5222" t="str">
            <v>济南轻卡统帅</v>
          </cell>
          <cell r="E5222" t="str">
            <v>AC</v>
          </cell>
          <cell r="F5222" t="str">
            <v>EA</v>
          </cell>
          <cell r="G5222" t="str">
            <v>P</v>
          </cell>
          <cell r="H5222" t="str">
            <v>standard</v>
          </cell>
          <cell r="I5222">
            <v>2.3</v>
          </cell>
          <cell r="J5222">
            <v>2.3</v>
          </cell>
        </row>
        <row r="5223">
          <cell r="B5223" t="str">
            <v>SHT0010299</v>
          </cell>
          <cell r="C5223" t="str">
            <v>靠背调节手柄安装轴</v>
          </cell>
          <cell r="D5223" t="str">
            <v>H6主驾</v>
          </cell>
          <cell r="E5223" t="str">
            <v>AC</v>
          </cell>
          <cell r="F5223" t="str">
            <v>EA</v>
          </cell>
          <cell r="G5223" t="str">
            <v>P</v>
          </cell>
          <cell r="H5223" t="str">
            <v>standard</v>
          </cell>
          <cell r="I5223">
            <v>3.54</v>
          </cell>
          <cell r="J5223">
            <v>3.54</v>
          </cell>
        </row>
        <row r="5224">
          <cell r="B5224" t="str">
            <v>TST0001885</v>
          </cell>
          <cell r="C5224" t="str">
            <v>瓦格纳喷枪</v>
          </cell>
          <cell r="D5224" t="str">
            <v>WA905（口径1.0）</v>
          </cell>
          <cell r="E5224" t="str">
            <v>AC</v>
          </cell>
          <cell r="F5224" t="str">
            <v>EA</v>
          </cell>
          <cell r="G5224" t="str">
            <v>P</v>
          </cell>
          <cell r="H5224" t="str">
            <v>Standard</v>
          </cell>
          <cell r="I5224">
            <v>7935</v>
          </cell>
        </row>
        <row r="5225">
          <cell r="B5225" t="str">
            <v>SLT0002014</v>
          </cell>
          <cell r="C5225" t="str">
            <v>L项目轴套</v>
          </cell>
          <cell r="D5225" t="str">
            <v>小背折叠板/1</v>
          </cell>
          <cell r="E5225" t="str">
            <v>AC</v>
          </cell>
          <cell r="F5225" t="str">
            <v>EA</v>
          </cell>
          <cell r="G5225" t="str">
            <v>P</v>
          </cell>
          <cell r="H5225" t="str">
            <v>standard</v>
          </cell>
          <cell r="I5225">
            <v>0.6637</v>
          </cell>
          <cell r="J5225">
            <v>0.6504</v>
          </cell>
        </row>
        <row r="5226">
          <cell r="B5226" t="str">
            <v>SHT0010240</v>
          </cell>
          <cell r="C5226" t="str">
            <v>防尘罩支撑钣金</v>
          </cell>
          <cell r="D5226" t="str">
            <v>H6</v>
          </cell>
          <cell r="E5226" t="str">
            <v>AC</v>
          </cell>
          <cell r="F5226" t="str">
            <v>EA</v>
          </cell>
          <cell r="G5226" t="str">
            <v>P</v>
          </cell>
          <cell r="H5226" t="str">
            <v>standard</v>
          </cell>
          <cell r="I5226">
            <v>0.2433</v>
          </cell>
          <cell r="J5226">
            <v>0.200295037168142</v>
          </cell>
        </row>
        <row r="5227">
          <cell r="B5227" t="str">
            <v>TST0001884</v>
          </cell>
          <cell r="C5227" t="str">
            <v>SPHC卷材余料</v>
          </cell>
        </row>
        <row r="5227">
          <cell r="E5227" t="str">
            <v>AC</v>
          </cell>
          <cell r="F5227" t="str">
            <v>KG</v>
          </cell>
          <cell r="G5227" t="str">
            <v>P</v>
          </cell>
          <cell r="H5227" t="str">
            <v>Standard</v>
          </cell>
          <cell r="I5227">
            <v>5.469</v>
          </cell>
        </row>
        <row r="5228">
          <cell r="B5228" t="str">
            <v>SLT0002015</v>
          </cell>
          <cell r="C5228" t="str">
            <v>L项目连接轴</v>
          </cell>
          <cell r="D5228" t="str">
            <v>小背折叠板/1</v>
          </cell>
          <cell r="E5228" t="str">
            <v>AC</v>
          </cell>
          <cell r="F5228" t="str">
            <v>EA</v>
          </cell>
          <cell r="G5228" t="str">
            <v>P</v>
          </cell>
          <cell r="H5228" t="str">
            <v>standard</v>
          </cell>
          <cell r="I5228">
            <v>0.8673</v>
          </cell>
          <cell r="J5228">
            <v>0.8499</v>
          </cell>
        </row>
        <row r="5229">
          <cell r="B5229" t="str">
            <v>SHT0010231</v>
          </cell>
          <cell r="C5229" t="str">
            <v>3.0平台防尘罩总成</v>
          </cell>
          <cell r="D5229" t="str">
            <v>H6</v>
          </cell>
          <cell r="E5229" t="str">
            <v>AC</v>
          </cell>
          <cell r="F5229" t="str">
            <v>EA</v>
          </cell>
          <cell r="G5229" t="str">
            <v>P</v>
          </cell>
          <cell r="H5229" t="str">
            <v>standard</v>
          </cell>
          <cell r="I5229">
            <v>66</v>
          </cell>
          <cell r="J5229">
            <v>65.37</v>
          </cell>
        </row>
        <row r="5230">
          <cell r="B5230" t="str">
            <v>TST0001883</v>
          </cell>
          <cell r="C5230" t="str">
            <v>SPFH590卷材余料</v>
          </cell>
        </row>
        <row r="5230">
          <cell r="E5230" t="str">
            <v>AC</v>
          </cell>
          <cell r="F5230" t="str">
            <v>KG</v>
          </cell>
          <cell r="G5230" t="str">
            <v>P</v>
          </cell>
          <cell r="H5230" t="str">
            <v>standard</v>
          </cell>
          <cell r="I5230">
            <v>5.2655</v>
          </cell>
        </row>
        <row r="5231">
          <cell r="B5231" t="str">
            <v>SHT0000770</v>
          </cell>
          <cell r="C5231" t="str">
            <v>H4上卧铺后围安装支架</v>
          </cell>
          <cell r="D5231" t="str">
            <v>H4704010380A0</v>
          </cell>
          <cell r="E5231" t="str">
            <v>AC</v>
          </cell>
          <cell r="F5231" t="str">
            <v>Ea</v>
          </cell>
          <cell r="G5231" t="str">
            <v>P</v>
          </cell>
          <cell r="H5231" t="str">
            <v>standard</v>
          </cell>
          <cell r="I5231">
            <v>4.048</v>
          </cell>
          <cell r="J5231">
            <v>4.25</v>
          </cell>
        </row>
        <row r="5232">
          <cell r="B5232" t="str">
            <v>SHT0013699</v>
          </cell>
          <cell r="C5232" t="str">
            <v>升降右后固定钣金</v>
          </cell>
          <cell r="D5232" t="str">
            <v>1.3-重汽1.0机械</v>
          </cell>
          <cell r="E5232" t="str">
            <v>AC</v>
          </cell>
          <cell r="F5232" t="str">
            <v>EA</v>
          </cell>
          <cell r="G5232" t="str">
            <v>P</v>
          </cell>
          <cell r="H5232" t="str">
            <v>standard</v>
          </cell>
          <cell r="I5232">
            <v>1.3934</v>
          </cell>
          <cell r="J5232">
            <v>1.20885325221239</v>
          </cell>
        </row>
        <row r="5233">
          <cell r="B5233" t="str">
            <v>SLT0002016</v>
          </cell>
          <cell r="C5233" t="str">
            <v>转动销</v>
          </cell>
          <cell r="D5233" t="str">
            <v>小背折叠板/1</v>
          </cell>
          <cell r="E5233" t="str">
            <v>AC</v>
          </cell>
          <cell r="F5233" t="str">
            <v>EA</v>
          </cell>
          <cell r="G5233" t="str">
            <v>P</v>
          </cell>
          <cell r="H5233" t="str">
            <v>standard</v>
          </cell>
          <cell r="I5233">
            <v>1.062</v>
          </cell>
          <cell r="J5233">
            <v>0.5698</v>
          </cell>
        </row>
        <row r="5234">
          <cell r="B5234" t="str">
            <v>SHT0010230</v>
          </cell>
          <cell r="C5234" t="str">
            <v>主驾驾气囊总成</v>
          </cell>
          <cell r="D5234" t="str">
            <v>H6</v>
          </cell>
          <cell r="E5234" t="str">
            <v>AC</v>
          </cell>
          <cell r="F5234" t="str">
            <v>EA</v>
          </cell>
          <cell r="G5234" t="str">
            <v>P</v>
          </cell>
          <cell r="H5234" t="str">
            <v>standard</v>
          </cell>
          <cell r="I5234">
            <v>61.09</v>
          </cell>
          <cell r="J5234">
            <v>61.09</v>
          </cell>
        </row>
        <row r="5235">
          <cell r="B5235" t="str">
            <v>TST0001882</v>
          </cell>
          <cell r="C5235" t="str">
            <v>SAPH440卷材余料</v>
          </cell>
        </row>
        <row r="5235">
          <cell r="E5235" t="str">
            <v>AC</v>
          </cell>
          <cell r="F5235" t="str">
            <v>KG</v>
          </cell>
          <cell r="G5235" t="str">
            <v>P</v>
          </cell>
          <cell r="H5235" t="str">
            <v>standard</v>
          </cell>
          <cell r="I5235">
            <v>4.9656</v>
          </cell>
        </row>
        <row r="5236">
          <cell r="B5236" t="str">
            <v>SHT0013662</v>
          </cell>
          <cell r="C5236" t="str">
            <v>副驾气囊总成</v>
          </cell>
          <cell r="D5236" t="str">
            <v>汕德卡2.0</v>
          </cell>
          <cell r="E5236" t="str">
            <v>AC</v>
          </cell>
          <cell r="F5236" t="str">
            <v>EA</v>
          </cell>
          <cell r="G5236" t="str">
            <v>P</v>
          </cell>
          <cell r="H5236" t="str">
            <v>standard</v>
          </cell>
          <cell r="I5236">
            <v>63.79</v>
          </cell>
          <cell r="J5236">
            <v>63.79</v>
          </cell>
        </row>
        <row r="5237">
          <cell r="B5237" t="str">
            <v>SLT0002017</v>
          </cell>
          <cell r="C5237" t="str">
            <v>25旋转座</v>
          </cell>
          <cell r="D5237" t="str">
            <v>窄车大背/1</v>
          </cell>
          <cell r="E5237" t="str">
            <v>AC</v>
          </cell>
          <cell r="F5237" t="str">
            <v>EA</v>
          </cell>
          <cell r="G5237" t="str">
            <v>P</v>
          </cell>
          <cell r="H5237" t="str">
            <v>standard</v>
          </cell>
          <cell r="I5237">
            <v>0.4984</v>
          </cell>
          <cell r="J5237">
            <v>0.49837</v>
          </cell>
        </row>
        <row r="5238">
          <cell r="B5238" t="str">
            <v>SHT0010229</v>
          </cell>
          <cell r="C5238" t="str">
            <v>仰角连接杆</v>
          </cell>
          <cell r="D5238" t="str">
            <v>H6</v>
          </cell>
          <cell r="E5238" t="str">
            <v>AC</v>
          </cell>
          <cell r="F5238" t="str">
            <v>EA</v>
          </cell>
          <cell r="G5238" t="str">
            <v>P</v>
          </cell>
          <cell r="H5238" t="str">
            <v>Standard</v>
          </cell>
          <cell r="I5238">
            <v>0</v>
          </cell>
          <cell r="J5238">
            <v>4</v>
          </cell>
        </row>
        <row r="5239">
          <cell r="B5239" t="str">
            <v>TST0001881</v>
          </cell>
          <cell r="C5239" t="str">
            <v>滑轨型材</v>
          </cell>
        </row>
        <row r="5239">
          <cell r="E5239" t="str">
            <v>AC</v>
          </cell>
          <cell r="F5239" t="str">
            <v>KG</v>
          </cell>
          <cell r="G5239" t="str">
            <v>P</v>
          </cell>
          <cell r="H5239" t="str">
            <v>standard</v>
          </cell>
          <cell r="I5239">
            <v>0.0001</v>
          </cell>
        </row>
        <row r="5240">
          <cell r="B5240" t="str">
            <v>SHT0013656</v>
          </cell>
          <cell r="C5240" t="str">
            <v>副驾VDC阀气路总成</v>
          </cell>
          <cell r="D5240" t="str">
            <v>汕德卡2.0</v>
          </cell>
          <cell r="E5240" t="str">
            <v>NA</v>
          </cell>
          <cell r="F5240" t="str">
            <v>EA</v>
          </cell>
          <cell r="G5240" t="str">
            <v>P</v>
          </cell>
          <cell r="H5240" t="str">
            <v>standard</v>
          </cell>
          <cell r="I5240">
            <v>58.93</v>
          </cell>
        </row>
        <row r="5241">
          <cell r="B5241" t="str">
            <v>SLT0010433</v>
          </cell>
          <cell r="C5241" t="str">
            <v>副驾靠背右侧上连接板</v>
          </cell>
          <cell r="D5241" t="str">
            <v>济南轻卡统帅</v>
          </cell>
          <cell r="E5241" t="str">
            <v>AC</v>
          </cell>
          <cell r="F5241" t="str">
            <v>EA</v>
          </cell>
          <cell r="G5241" t="str">
            <v>P</v>
          </cell>
          <cell r="H5241" t="str">
            <v>standard</v>
          </cell>
          <cell r="I5241">
            <v>5.93</v>
          </cell>
          <cell r="J5241">
            <v>5.93</v>
          </cell>
        </row>
        <row r="5242">
          <cell r="B5242" t="str">
            <v>SHT0010228</v>
          </cell>
          <cell r="C5242" t="str">
            <v>仰角锁止钣金</v>
          </cell>
          <cell r="D5242" t="str">
            <v>H6</v>
          </cell>
          <cell r="E5242" t="str">
            <v>AC</v>
          </cell>
          <cell r="F5242" t="str">
            <v>EA</v>
          </cell>
          <cell r="G5242" t="str">
            <v>P</v>
          </cell>
          <cell r="H5242" t="str">
            <v>standard</v>
          </cell>
          <cell r="I5242">
            <v>4.65</v>
          </cell>
          <cell r="J5242">
            <v>4.653715</v>
          </cell>
        </row>
        <row r="5243">
          <cell r="B5243" t="str">
            <v>TST0001879</v>
          </cell>
          <cell r="C5243" t="str">
            <v>金属软连接</v>
          </cell>
        </row>
        <row r="5243">
          <cell r="E5243" t="str">
            <v>NA</v>
          </cell>
          <cell r="F5243" t="str">
            <v>EA</v>
          </cell>
          <cell r="G5243" t="str">
            <v>P</v>
          </cell>
          <cell r="H5243" t="str">
            <v>Standard</v>
          </cell>
          <cell r="I5243">
            <v>0.0001</v>
          </cell>
        </row>
        <row r="5244">
          <cell r="B5244" t="str">
            <v>SHT0013655</v>
          </cell>
          <cell r="C5244" t="str">
            <v>VDC阀气路总成</v>
          </cell>
          <cell r="D5244" t="str">
            <v>汕德卡2.2</v>
          </cell>
          <cell r="E5244" t="str">
            <v>AC</v>
          </cell>
          <cell r="F5244" t="str">
            <v>EA</v>
          </cell>
          <cell r="G5244" t="str">
            <v>P</v>
          </cell>
          <cell r="H5244" t="str">
            <v>standard</v>
          </cell>
          <cell r="I5244">
            <v>58.93</v>
          </cell>
          <cell r="J5244">
            <v>28.1</v>
          </cell>
        </row>
        <row r="5245">
          <cell r="B5245" t="str">
            <v>SLT0010435</v>
          </cell>
          <cell r="C5245" t="str">
            <v>右侧手动调角器总成</v>
          </cell>
          <cell r="D5245" t="str">
            <v>济南轻卡统帅</v>
          </cell>
          <cell r="E5245" t="str">
            <v>AC</v>
          </cell>
          <cell r="F5245" t="str">
            <v>EA</v>
          </cell>
          <cell r="G5245" t="str">
            <v>P</v>
          </cell>
          <cell r="H5245" t="str">
            <v>standard</v>
          </cell>
          <cell r="I5245">
            <v>16.6</v>
          </cell>
          <cell r="J5245">
            <v>16.6</v>
          </cell>
        </row>
        <row r="5246">
          <cell r="B5246" t="str">
            <v>SHT0010811</v>
          </cell>
          <cell r="C5246" t="str">
            <v>3.0滚轮</v>
          </cell>
        </row>
        <row r="5246">
          <cell r="E5246" t="str">
            <v>AC</v>
          </cell>
          <cell r="F5246" t="str">
            <v>EA</v>
          </cell>
          <cell r="G5246" t="str">
            <v>P</v>
          </cell>
          <cell r="H5246" t="str">
            <v>standard</v>
          </cell>
          <cell r="I5246">
            <v>2.79</v>
          </cell>
          <cell r="J5246">
            <v>2.79</v>
          </cell>
        </row>
        <row r="5247">
          <cell r="B5247" t="str">
            <v>TST0001878</v>
          </cell>
          <cell r="C5247" t="str">
            <v>蒸汽管</v>
          </cell>
        </row>
        <row r="5247">
          <cell r="E5247" t="str">
            <v>NA</v>
          </cell>
          <cell r="F5247" t="str">
            <v>EA</v>
          </cell>
          <cell r="G5247" t="str">
            <v>P</v>
          </cell>
          <cell r="H5247" t="str">
            <v>Standard</v>
          </cell>
          <cell r="I5247">
            <v>0.0001</v>
          </cell>
        </row>
        <row r="5248">
          <cell r="B5248" t="str">
            <v>SHT0014961</v>
          </cell>
          <cell r="C5248" t="str">
            <v>左侧挡片</v>
          </cell>
          <cell r="D5248" t="str">
            <v>H6座框</v>
          </cell>
          <cell r="E5248" t="str">
            <v>AC</v>
          </cell>
          <cell r="F5248" t="str">
            <v>EA</v>
          </cell>
          <cell r="G5248" t="str">
            <v>P</v>
          </cell>
          <cell r="H5248" t="str">
            <v>Standard</v>
          </cell>
          <cell r="I5248">
            <v>0.3875</v>
          </cell>
          <cell r="J5248">
            <v>0.25</v>
          </cell>
        </row>
        <row r="5249">
          <cell r="B5249" t="str">
            <v>SLT0010437</v>
          </cell>
          <cell r="C5249" t="str">
            <v>副驾靠背头枕支撑杆</v>
          </cell>
          <cell r="D5249" t="str">
            <v>济南轻卡统帅</v>
          </cell>
          <cell r="E5249" t="str">
            <v>AC</v>
          </cell>
          <cell r="F5249" t="str">
            <v>EA</v>
          </cell>
          <cell r="G5249" t="str">
            <v>P</v>
          </cell>
          <cell r="H5249" t="str">
            <v>standard</v>
          </cell>
          <cell r="I5249">
            <v>1.942</v>
          </cell>
          <cell r="J5249">
            <v>1.942</v>
          </cell>
        </row>
        <row r="5250">
          <cell r="B5250" t="str">
            <v>SHT0010226</v>
          </cell>
          <cell r="C5250" t="str">
            <v>仰角连杆3左侧钣金</v>
          </cell>
          <cell r="D5250" t="str">
            <v>H6</v>
          </cell>
          <cell r="E5250" t="str">
            <v>AC</v>
          </cell>
          <cell r="F5250" t="str">
            <v>EA</v>
          </cell>
          <cell r="G5250" t="str">
            <v>P</v>
          </cell>
          <cell r="H5250" t="str">
            <v>standard</v>
          </cell>
          <cell r="I5250">
            <v>1.592</v>
          </cell>
          <cell r="J5250">
            <v>1.59201592920354</v>
          </cell>
        </row>
        <row r="5251">
          <cell r="B5251" t="str">
            <v>TST0001877</v>
          </cell>
          <cell r="C5251" t="str">
            <v>ф15.5（钻头）</v>
          </cell>
        </row>
        <row r="5251">
          <cell r="E5251" t="str">
            <v>NA</v>
          </cell>
          <cell r="F5251" t="str">
            <v>EA</v>
          </cell>
          <cell r="G5251" t="str">
            <v>P</v>
          </cell>
          <cell r="H5251" t="str">
            <v>Standard</v>
          </cell>
          <cell r="I5251">
            <v>0.0001</v>
          </cell>
        </row>
        <row r="5252">
          <cell r="B5252" t="str">
            <v>SHT0014962</v>
          </cell>
          <cell r="C5252" t="str">
            <v>右侧挡片</v>
          </cell>
          <cell r="D5252" t="str">
            <v>H6座框</v>
          </cell>
          <cell r="E5252" t="str">
            <v>AC</v>
          </cell>
          <cell r="F5252" t="str">
            <v>EA</v>
          </cell>
          <cell r="G5252" t="str">
            <v>P</v>
          </cell>
          <cell r="H5252" t="str">
            <v>Standard</v>
          </cell>
          <cell r="I5252">
            <v>0.3875</v>
          </cell>
          <cell r="J5252">
            <v>0.25</v>
          </cell>
        </row>
        <row r="5253">
          <cell r="B5253" t="str">
            <v>SLT0010438</v>
          </cell>
          <cell r="C5253" t="str">
            <v>副驾靠背头枕加强钢丝</v>
          </cell>
          <cell r="D5253" t="str">
            <v>济南轻卡统帅</v>
          </cell>
          <cell r="E5253" t="str">
            <v>AC</v>
          </cell>
          <cell r="F5253" t="str">
            <v>EA</v>
          </cell>
          <cell r="G5253" t="str">
            <v>P</v>
          </cell>
          <cell r="H5253" t="str">
            <v>standard</v>
          </cell>
          <cell r="I5253">
            <v>0.7841</v>
          </cell>
          <cell r="J5253">
            <v>0.7841</v>
          </cell>
        </row>
        <row r="5254">
          <cell r="B5254" t="str">
            <v>SHT0010807</v>
          </cell>
          <cell r="C5254" t="str">
            <v>外绞架固定块A</v>
          </cell>
          <cell r="D5254" t="str">
            <v>H6水平减震</v>
          </cell>
          <cell r="E5254" t="str">
            <v>AC</v>
          </cell>
          <cell r="F5254" t="str">
            <v>EA</v>
          </cell>
          <cell r="G5254" t="str">
            <v>P</v>
          </cell>
          <cell r="H5254" t="str">
            <v>standard</v>
          </cell>
          <cell r="I5254">
            <v>0.0001</v>
          </cell>
        </row>
        <row r="5255">
          <cell r="B5255" t="str">
            <v>TST0001876</v>
          </cell>
          <cell r="C5255" t="str">
            <v>ф11.5（钻头）</v>
          </cell>
        </row>
        <row r="5255">
          <cell r="E5255" t="str">
            <v>NA</v>
          </cell>
          <cell r="F5255" t="str">
            <v>EA</v>
          </cell>
          <cell r="G5255" t="str">
            <v>P</v>
          </cell>
          <cell r="H5255" t="str">
            <v>Standard</v>
          </cell>
          <cell r="I5255">
            <v>0.0001</v>
          </cell>
        </row>
        <row r="5256">
          <cell r="B5256" t="str">
            <v>SHT0013808</v>
          </cell>
          <cell r="C5256" t="str">
            <v>副驾后升降手柄组件</v>
          </cell>
          <cell r="D5256" t="str">
            <v>1.3-X5000</v>
          </cell>
          <cell r="E5256" t="str">
            <v>AC</v>
          </cell>
          <cell r="F5256" t="str">
            <v>EA</v>
          </cell>
          <cell r="G5256" t="str">
            <v>P</v>
          </cell>
          <cell r="H5256" t="str">
            <v>standard</v>
          </cell>
          <cell r="I5256">
            <v>0.56</v>
          </cell>
          <cell r="J5256">
            <v>1.5986</v>
          </cell>
        </row>
        <row r="5257">
          <cell r="B5257" t="str">
            <v>SLT0010439</v>
          </cell>
          <cell r="C5257" t="str">
            <v>副驾靠背支撑钢丝焊接总成</v>
          </cell>
          <cell r="D5257" t="str">
            <v>济南轻卡统帅</v>
          </cell>
          <cell r="E5257" t="str">
            <v>AC</v>
          </cell>
          <cell r="F5257" t="str">
            <v>EA</v>
          </cell>
          <cell r="G5257" t="str">
            <v>P</v>
          </cell>
          <cell r="H5257" t="str">
            <v>standard</v>
          </cell>
          <cell r="I5257">
            <v>2.8575</v>
          </cell>
          <cell r="J5257">
            <v>2.8575216</v>
          </cell>
        </row>
        <row r="5258">
          <cell r="B5258" t="str">
            <v>SHT0010315</v>
          </cell>
          <cell r="C5258" t="str">
            <v>座框减震器连接轴</v>
          </cell>
          <cell r="D5258" t="str">
            <v>H6</v>
          </cell>
          <cell r="E5258" t="str">
            <v>AC</v>
          </cell>
          <cell r="F5258" t="str">
            <v>EA</v>
          </cell>
          <cell r="G5258" t="str">
            <v>P</v>
          </cell>
          <cell r="H5258" t="str">
            <v>standard</v>
          </cell>
          <cell r="I5258">
            <v>1.62</v>
          </cell>
          <cell r="J5258">
            <v>1.8827</v>
          </cell>
        </row>
        <row r="5259">
          <cell r="B5259" t="str">
            <v>TST0001875</v>
          </cell>
          <cell r="C5259" t="str">
            <v>不锈钢球阀</v>
          </cell>
        </row>
        <row r="5259">
          <cell r="E5259" t="str">
            <v>NA</v>
          </cell>
          <cell r="F5259" t="str">
            <v>EA</v>
          </cell>
          <cell r="G5259" t="str">
            <v>P</v>
          </cell>
          <cell r="H5259" t="str">
            <v>Standard</v>
          </cell>
          <cell r="I5259">
            <v>0.0001</v>
          </cell>
        </row>
        <row r="5260">
          <cell r="B5260" t="str">
            <v>SHT0014967</v>
          </cell>
          <cell r="C5260" t="str">
            <v>横支撑钢丝</v>
          </cell>
          <cell r="D5260" t="str">
            <v>大黄蜂</v>
          </cell>
          <cell r="E5260" t="str">
            <v>NEW</v>
          </cell>
          <cell r="F5260" t="str">
            <v>EA</v>
          </cell>
          <cell r="G5260" t="str">
            <v>P</v>
          </cell>
          <cell r="H5260" t="str">
            <v>Standard</v>
          </cell>
          <cell r="I5260">
            <v>0</v>
          </cell>
        </row>
        <row r="5261">
          <cell r="B5261" t="str">
            <v>SLT0002018</v>
          </cell>
          <cell r="C5261" t="str">
            <v>1800小背杂物箱支架</v>
          </cell>
          <cell r="D5261" t="str">
            <v>窄车小背/1</v>
          </cell>
          <cell r="E5261" t="str">
            <v>AC</v>
          </cell>
          <cell r="F5261" t="str">
            <v>EA</v>
          </cell>
          <cell r="G5261" t="str">
            <v>P</v>
          </cell>
          <cell r="H5261" t="str">
            <v>standard</v>
          </cell>
          <cell r="I5261">
            <v>0.1776</v>
          </cell>
          <cell r="J5261">
            <v>0.1776</v>
          </cell>
        </row>
        <row r="5262">
          <cell r="B5262" t="str">
            <v>SBS0010246</v>
          </cell>
          <cell r="C5262" t="str">
            <v>左侧手动调角器总成</v>
          </cell>
          <cell r="D5262" t="str">
            <v>不含芯轴</v>
          </cell>
          <cell r="E5262" t="str">
            <v>AC</v>
          </cell>
          <cell r="F5262" t="str">
            <v>EA</v>
          </cell>
          <cell r="G5262" t="str">
            <v>P</v>
          </cell>
          <cell r="H5262" t="str">
            <v>Standard</v>
          </cell>
          <cell r="I5262">
            <v>13.88</v>
          </cell>
          <cell r="J5262">
            <v>13.88</v>
          </cell>
        </row>
        <row r="5263">
          <cell r="B5263" t="str">
            <v>SHT0010798</v>
          </cell>
          <cell r="C5263" t="str">
            <v>靠背调节铸件(福田)</v>
          </cell>
        </row>
        <row r="5263">
          <cell r="E5263" t="str">
            <v>AC</v>
          </cell>
          <cell r="F5263" t="str">
            <v>EA</v>
          </cell>
          <cell r="G5263" t="str">
            <v>P</v>
          </cell>
          <cell r="H5263" t="str">
            <v>standard</v>
          </cell>
          <cell r="I5263">
            <v>3.37</v>
          </cell>
          <cell r="J5263">
            <v>3.37</v>
          </cell>
        </row>
        <row r="5264">
          <cell r="B5264" t="str">
            <v>TST0001874</v>
          </cell>
          <cell r="C5264" t="str">
            <v>水流量开关</v>
          </cell>
        </row>
        <row r="5264">
          <cell r="E5264" t="str">
            <v>NA</v>
          </cell>
          <cell r="F5264" t="str">
            <v>EA</v>
          </cell>
          <cell r="G5264" t="str">
            <v>P</v>
          </cell>
          <cell r="H5264" t="str">
            <v>standard</v>
          </cell>
          <cell r="I5264">
            <v>154.8673</v>
          </cell>
        </row>
        <row r="5265">
          <cell r="B5265" t="str">
            <v>SHT0013858</v>
          </cell>
          <cell r="C5265" t="str">
            <v>副驾上安全带导向钢丝</v>
          </cell>
        </row>
        <row r="5265">
          <cell r="E5265" t="str">
            <v>AC</v>
          </cell>
          <cell r="F5265" t="str">
            <v>EA</v>
          </cell>
          <cell r="G5265" t="str">
            <v>P</v>
          </cell>
          <cell r="H5265" t="str">
            <v>standard</v>
          </cell>
          <cell r="I5265">
            <v>1.1037</v>
          </cell>
          <cell r="J5265">
            <v>1.123065</v>
          </cell>
        </row>
        <row r="5266">
          <cell r="B5266" t="str">
            <v>SLT0010449</v>
          </cell>
          <cell r="C5266" t="str">
            <v>拉簧挂接钣金</v>
          </cell>
          <cell r="D5266" t="str">
            <v>济南轻卡统帅</v>
          </cell>
          <cell r="E5266" t="str">
            <v>AC</v>
          </cell>
          <cell r="F5266" t="str">
            <v>EA</v>
          </cell>
          <cell r="G5266" t="str">
            <v>P</v>
          </cell>
          <cell r="H5266" t="str">
            <v>standard</v>
          </cell>
          <cell r="I5266">
            <v>0.1912</v>
          </cell>
          <cell r="J5266">
            <v>0.19116</v>
          </cell>
        </row>
        <row r="5267">
          <cell r="B5267" t="str">
            <v>SHT0010787</v>
          </cell>
          <cell r="C5267" t="str">
            <v>靠背调节手柄安装轴</v>
          </cell>
          <cell r="D5267" t="str">
            <v>H6副驾</v>
          </cell>
          <cell r="E5267" t="str">
            <v>AC</v>
          </cell>
          <cell r="F5267" t="str">
            <v>EA</v>
          </cell>
          <cell r="G5267" t="str">
            <v>P</v>
          </cell>
          <cell r="H5267" t="str">
            <v>standard</v>
          </cell>
          <cell r="I5267">
            <v>1</v>
          </cell>
          <cell r="J5267">
            <v>1</v>
          </cell>
        </row>
        <row r="5268">
          <cell r="B5268" t="str">
            <v>TST0001873</v>
          </cell>
          <cell r="C5268" t="str">
            <v>上电极</v>
          </cell>
        </row>
        <row r="5268">
          <cell r="E5268" t="str">
            <v>NA</v>
          </cell>
          <cell r="F5268" t="str">
            <v>EA</v>
          </cell>
          <cell r="G5268" t="str">
            <v>P</v>
          </cell>
          <cell r="H5268" t="str">
            <v>standard</v>
          </cell>
          <cell r="I5268">
            <v>57.5221</v>
          </cell>
        </row>
        <row r="5269">
          <cell r="B5269" t="str">
            <v>SHT0013862</v>
          </cell>
          <cell r="C5269" t="str">
            <v>升降左后固定钣金</v>
          </cell>
          <cell r="D5269" t="str">
            <v>1.3平台</v>
          </cell>
          <cell r="E5269" t="str">
            <v>AC</v>
          </cell>
          <cell r="F5269" t="str">
            <v>EA</v>
          </cell>
          <cell r="G5269" t="str">
            <v>P</v>
          </cell>
          <cell r="H5269" t="str">
            <v>standard</v>
          </cell>
          <cell r="I5269">
            <v>1.442</v>
          </cell>
          <cell r="J5269">
            <v>1.442</v>
          </cell>
        </row>
        <row r="5270">
          <cell r="B5270" t="str">
            <v>SCS0004338</v>
          </cell>
          <cell r="C5270" t="str">
            <v>内前连动板总成</v>
          </cell>
        </row>
        <row r="5270">
          <cell r="E5270" t="str">
            <v>NEW</v>
          </cell>
          <cell r="F5270" t="str">
            <v>EA</v>
          </cell>
          <cell r="G5270" t="str">
            <v>P</v>
          </cell>
          <cell r="H5270" t="str">
            <v>Standard</v>
          </cell>
          <cell r="I5270">
            <v>1.75</v>
          </cell>
        </row>
        <row r="5271">
          <cell r="B5271" t="str">
            <v>SHT0010779</v>
          </cell>
          <cell r="C5271" t="str">
            <v>气袋腰托侧翼支撑钢丝</v>
          </cell>
          <cell r="D5271" t="str">
            <v>H6</v>
          </cell>
          <cell r="E5271" t="str">
            <v>AC</v>
          </cell>
          <cell r="F5271" t="str">
            <v>EA</v>
          </cell>
          <cell r="G5271" t="str">
            <v>P</v>
          </cell>
          <cell r="H5271" t="str">
            <v>standard</v>
          </cell>
          <cell r="I5271">
            <v>0.45</v>
          </cell>
          <cell r="J5271">
            <v>0.289926</v>
          </cell>
        </row>
        <row r="5272">
          <cell r="B5272" t="str">
            <v>TST0001872</v>
          </cell>
          <cell r="C5272" t="str">
            <v>电极底座</v>
          </cell>
        </row>
        <row r="5272">
          <cell r="E5272" t="str">
            <v>NA</v>
          </cell>
          <cell r="F5272" t="str">
            <v>EA</v>
          </cell>
          <cell r="G5272" t="str">
            <v>P</v>
          </cell>
          <cell r="H5272" t="str">
            <v>standard</v>
          </cell>
          <cell r="I5272">
            <v>75.2212</v>
          </cell>
        </row>
        <row r="5273">
          <cell r="B5273" t="str">
            <v>SHT0014970</v>
          </cell>
          <cell r="C5273" t="str">
            <v>泡沫扣片钢丝</v>
          </cell>
          <cell r="D5273" t="str">
            <v>大黄蜂</v>
          </cell>
          <cell r="E5273" t="str">
            <v>NEW</v>
          </cell>
          <cell r="F5273" t="str">
            <v>EA</v>
          </cell>
          <cell r="G5273" t="str">
            <v>P</v>
          </cell>
          <cell r="H5273" t="str">
            <v>Standard</v>
          </cell>
          <cell r="I5273">
            <v>0</v>
          </cell>
        </row>
        <row r="5274">
          <cell r="B5274" t="str">
            <v>SLT0002019</v>
          </cell>
          <cell r="C5274" t="str">
            <v>司机座骨架右支脚</v>
          </cell>
          <cell r="D5274" t="str">
            <v>司机座/2</v>
          </cell>
          <cell r="E5274" t="str">
            <v>AC</v>
          </cell>
          <cell r="F5274" t="str">
            <v>EA</v>
          </cell>
          <cell r="G5274" t="str">
            <v>P</v>
          </cell>
          <cell r="H5274" t="str">
            <v>standard</v>
          </cell>
          <cell r="I5274">
            <v>0.3892</v>
          </cell>
          <cell r="J5274">
            <v>0.3892</v>
          </cell>
        </row>
        <row r="5275">
          <cell r="B5275" t="str">
            <v>SHT0010763</v>
          </cell>
          <cell r="C5275" t="str">
            <v>肩部支撑钢丝</v>
          </cell>
          <cell r="D5275" t="str">
            <v>H6</v>
          </cell>
          <cell r="E5275" t="str">
            <v>AC</v>
          </cell>
          <cell r="F5275" t="str">
            <v>EA</v>
          </cell>
          <cell r="G5275" t="str">
            <v>P</v>
          </cell>
          <cell r="H5275" t="str">
            <v>standard</v>
          </cell>
          <cell r="I5275">
            <v>1.18</v>
          </cell>
          <cell r="J5275">
            <v>1.344492</v>
          </cell>
        </row>
        <row r="5276">
          <cell r="B5276" t="str">
            <v>TST0001871</v>
          </cell>
          <cell r="C5276" t="str">
            <v>行程开关</v>
          </cell>
        </row>
        <row r="5276">
          <cell r="E5276" t="str">
            <v>NA</v>
          </cell>
          <cell r="F5276" t="str">
            <v>EA</v>
          </cell>
          <cell r="G5276" t="str">
            <v>P</v>
          </cell>
          <cell r="H5276" t="str">
            <v>standard</v>
          </cell>
          <cell r="I5276">
            <v>57.5221</v>
          </cell>
        </row>
        <row r="5277">
          <cell r="B5277" t="str">
            <v>SHT0014972</v>
          </cell>
          <cell r="C5277" t="str">
            <v>高度支撑钢丝</v>
          </cell>
          <cell r="D5277" t="str">
            <v>大黄蜂</v>
          </cell>
          <cell r="E5277" t="str">
            <v>NEW</v>
          </cell>
          <cell r="F5277" t="str">
            <v>EA</v>
          </cell>
          <cell r="G5277" t="str">
            <v>P</v>
          </cell>
          <cell r="H5277" t="str">
            <v>Standard</v>
          </cell>
          <cell r="I5277">
            <v>0</v>
          </cell>
        </row>
        <row r="5278">
          <cell r="B5278" t="str">
            <v>SLT0010472</v>
          </cell>
          <cell r="C5278" t="str">
            <v>拉簧</v>
          </cell>
          <cell r="D5278" t="str">
            <v>济南轻卡统帅</v>
          </cell>
          <cell r="E5278" t="str">
            <v>AC</v>
          </cell>
          <cell r="F5278" t="str">
            <v>EA</v>
          </cell>
          <cell r="G5278" t="str">
            <v>P</v>
          </cell>
          <cell r="H5278" t="str">
            <v>standard</v>
          </cell>
          <cell r="I5278">
            <v>1</v>
          </cell>
        </row>
        <row r="5279">
          <cell r="B5279" t="str">
            <v>SCS0004343</v>
          </cell>
          <cell r="C5279" t="str">
            <v>后连接座B总成</v>
          </cell>
        </row>
        <row r="5279">
          <cell r="E5279" t="str">
            <v>NEW</v>
          </cell>
          <cell r="F5279" t="str">
            <v>EA</v>
          </cell>
          <cell r="G5279" t="str">
            <v>P</v>
          </cell>
          <cell r="H5279" t="str">
            <v>Standard</v>
          </cell>
          <cell r="I5279">
            <v>2.1</v>
          </cell>
        </row>
        <row r="5280">
          <cell r="B5280" t="str">
            <v>SHT0010356</v>
          </cell>
          <cell r="C5280" t="str">
            <v>靠背调节手柄销轴</v>
          </cell>
          <cell r="D5280" t="str">
            <v>H6</v>
          </cell>
          <cell r="E5280" t="str">
            <v>AC</v>
          </cell>
          <cell r="F5280" t="str">
            <v>EA</v>
          </cell>
          <cell r="G5280" t="str">
            <v>P</v>
          </cell>
          <cell r="H5280" t="str">
            <v>Standard</v>
          </cell>
          <cell r="I5280">
            <v>0.641</v>
          </cell>
          <cell r="J5280">
            <v>0.67</v>
          </cell>
        </row>
        <row r="5281">
          <cell r="B5281" t="str">
            <v>TST0001870</v>
          </cell>
          <cell r="C5281" t="str">
            <v>指示灯</v>
          </cell>
        </row>
        <row r="5281">
          <cell r="E5281" t="str">
            <v>NA</v>
          </cell>
          <cell r="F5281" t="str">
            <v>EA</v>
          </cell>
          <cell r="G5281" t="str">
            <v>P</v>
          </cell>
          <cell r="H5281" t="str">
            <v>standard</v>
          </cell>
          <cell r="I5281">
            <v>7.0796</v>
          </cell>
        </row>
        <row r="5282">
          <cell r="B5282" t="str">
            <v>SHT0014973</v>
          </cell>
          <cell r="C5282" t="str">
            <v>泡沫前端撑型钢丝</v>
          </cell>
          <cell r="D5282" t="str">
            <v>大黄蜂</v>
          </cell>
          <cell r="E5282" t="str">
            <v>NEW</v>
          </cell>
          <cell r="F5282" t="str">
            <v>EA</v>
          </cell>
          <cell r="G5282" t="str">
            <v>P</v>
          </cell>
          <cell r="H5282" t="str">
            <v>Standard</v>
          </cell>
          <cell r="I5282">
            <v>0</v>
          </cell>
        </row>
        <row r="5283">
          <cell r="B5283" t="str">
            <v>SHT0010725</v>
          </cell>
          <cell r="C5283" t="str">
            <v>司机副边调角器下连接钣B</v>
          </cell>
          <cell r="D5283" t="str">
            <v>H6</v>
          </cell>
          <cell r="E5283" t="str">
            <v>AC</v>
          </cell>
          <cell r="F5283" t="str">
            <v>EA</v>
          </cell>
          <cell r="G5283" t="str">
            <v>P</v>
          </cell>
          <cell r="H5283" t="str">
            <v>standard</v>
          </cell>
          <cell r="I5283">
            <v>4.77</v>
          </cell>
          <cell r="J5283">
            <v>4.77</v>
          </cell>
        </row>
        <row r="5284">
          <cell r="B5284" t="str">
            <v>TST0001869</v>
          </cell>
          <cell r="C5284" t="str">
            <v>调压阀4分</v>
          </cell>
        </row>
        <row r="5284">
          <cell r="E5284" t="str">
            <v>NA</v>
          </cell>
          <cell r="F5284" t="str">
            <v>EA</v>
          </cell>
          <cell r="G5284" t="str">
            <v>P</v>
          </cell>
          <cell r="H5284" t="str">
            <v>standard</v>
          </cell>
          <cell r="I5284">
            <v>26.5487</v>
          </cell>
        </row>
        <row r="5285">
          <cell r="B5285" t="str">
            <v>SHT0014974</v>
          </cell>
          <cell r="C5285" t="str">
            <v>泡沫后扣片钢丝</v>
          </cell>
          <cell r="D5285" t="str">
            <v>大黄蜂</v>
          </cell>
          <cell r="E5285" t="str">
            <v>NEW</v>
          </cell>
          <cell r="F5285" t="str">
            <v>EA</v>
          </cell>
          <cell r="G5285" t="str">
            <v>P</v>
          </cell>
          <cell r="H5285" t="str">
            <v>Standard</v>
          </cell>
          <cell r="I5285">
            <v>0</v>
          </cell>
        </row>
        <row r="5286">
          <cell r="B5286" t="str">
            <v>SLT0002020</v>
          </cell>
          <cell r="C5286" t="str">
            <v>欧马克左前支撑座</v>
          </cell>
          <cell r="D5286" t="str">
            <v>司机座/1</v>
          </cell>
          <cell r="E5286" t="str">
            <v>AC</v>
          </cell>
          <cell r="F5286" t="str">
            <v>EA</v>
          </cell>
          <cell r="G5286" t="str">
            <v>P</v>
          </cell>
          <cell r="H5286" t="str">
            <v>standard</v>
          </cell>
          <cell r="I5286">
            <v>1.1592</v>
          </cell>
          <cell r="J5286">
            <v>1.1592</v>
          </cell>
        </row>
        <row r="5287">
          <cell r="B5287" t="str">
            <v>SCS0004346</v>
          </cell>
          <cell r="C5287" t="str">
            <v>后联动板A总成</v>
          </cell>
        </row>
        <row r="5287">
          <cell r="E5287" t="str">
            <v>NEW</v>
          </cell>
          <cell r="F5287" t="str">
            <v>EA</v>
          </cell>
          <cell r="G5287" t="str">
            <v>P</v>
          </cell>
          <cell r="H5287" t="str">
            <v>Standard</v>
          </cell>
          <cell r="I5287">
            <v>1.4</v>
          </cell>
        </row>
        <row r="5288">
          <cell r="B5288" t="str">
            <v>SHT0010372</v>
          </cell>
          <cell r="C5288" t="str">
            <v>坐垫翻折限位钣金</v>
          </cell>
        </row>
        <row r="5288">
          <cell r="E5288" t="str">
            <v>AC</v>
          </cell>
          <cell r="F5288" t="str">
            <v>EA</v>
          </cell>
          <cell r="G5288" t="str">
            <v>P</v>
          </cell>
          <cell r="H5288" t="str">
            <v>standard</v>
          </cell>
          <cell r="I5288">
            <v>2.5</v>
          </cell>
          <cell r="J5288">
            <v>2.5</v>
          </cell>
        </row>
        <row r="5289">
          <cell r="B5289" t="str">
            <v>TST0001868</v>
          </cell>
          <cell r="C5289" t="str">
            <v>减压阀</v>
          </cell>
        </row>
        <row r="5289">
          <cell r="E5289" t="str">
            <v>NA</v>
          </cell>
          <cell r="F5289" t="str">
            <v>EA</v>
          </cell>
          <cell r="G5289" t="str">
            <v>P</v>
          </cell>
          <cell r="H5289" t="str">
            <v>standard</v>
          </cell>
          <cell r="I5289">
            <v>13.2743</v>
          </cell>
        </row>
        <row r="5290">
          <cell r="B5290" t="str">
            <v>SHT0013890</v>
          </cell>
          <cell r="C5290" t="str">
            <v>H5调角器罩壳左黑色</v>
          </cell>
          <cell r="D5290" t="str">
            <v>X5000状态</v>
          </cell>
          <cell r="E5290" t="str">
            <v>AC</v>
          </cell>
          <cell r="F5290" t="str">
            <v>Ea</v>
          </cell>
          <cell r="G5290" t="str">
            <v>P</v>
          </cell>
          <cell r="H5290" t="str">
            <v>standard</v>
          </cell>
          <cell r="I5290">
            <v>7.807</v>
          </cell>
          <cell r="J5290">
            <v>8.2</v>
          </cell>
        </row>
        <row r="5291">
          <cell r="B5291" t="str">
            <v>SHT0010373</v>
          </cell>
          <cell r="C5291" t="str">
            <v>可变阻尼器总成</v>
          </cell>
          <cell r="D5291" t="str">
            <v>H4</v>
          </cell>
          <cell r="E5291" t="str">
            <v>AC</v>
          </cell>
          <cell r="F5291" t="str">
            <v>EA</v>
          </cell>
          <cell r="G5291" t="str">
            <v>P</v>
          </cell>
          <cell r="H5291" t="str">
            <v>standard</v>
          </cell>
          <cell r="I5291">
            <v>121.8</v>
          </cell>
          <cell r="J5291">
            <v>121.8</v>
          </cell>
        </row>
        <row r="5292">
          <cell r="B5292" t="str">
            <v>TST0001867</v>
          </cell>
          <cell r="C5292" t="str">
            <v>流量计</v>
          </cell>
        </row>
        <row r="5292">
          <cell r="E5292" t="str">
            <v>NA</v>
          </cell>
          <cell r="F5292" t="str">
            <v>EA</v>
          </cell>
          <cell r="G5292" t="str">
            <v>P</v>
          </cell>
          <cell r="H5292" t="str">
            <v>standard</v>
          </cell>
          <cell r="I5292">
            <v>13.2743</v>
          </cell>
        </row>
        <row r="5293">
          <cell r="B5293" t="str">
            <v>SHT0014990</v>
          </cell>
          <cell r="C5293" t="str">
            <v>背胶毛毡15*15</v>
          </cell>
          <cell r="D5293" t="str">
            <v>H6</v>
          </cell>
          <cell r="E5293" t="str">
            <v>AC</v>
          </cell>
          <cell r="F5293" t="str">
            <v>EA</v>
          </cell>
          <cell r="G5293" t="str">
            <v>P</v>
          </cell>
          <cell r="H5293" t="str">
            <v>Standard</v>
          </cell>
          <cell r="I5293">
            <v>0.2</v>
          </cell>
          <cell r="J5293">
            <v>0.25</v>
          </cell>
        </row>
        <row r="5294">
          <cell r="B5294" t="str">
            <v>SLT0002021</v>
          </cell>
          <cell r="C5294" t="str">
            <v>欧马克右舵右后支架</v>
          </cell>
          <cell r="D5294" t="str">
            <v>司机座/1</v>
          </cell>
          <cell r="E5294" t="str">
            <v>AC</v>
          </cell>
          <cell r="F5294" t="str">
            <v>EA</v>
          </cell>
          <cell r="G5294" t="str">
            <v>P</v>
          </cell>
          <cell r="H5294" t="str">
            <v>standard</v>
          </cell>
          <cell r="I5294">
            <v>2.6903</v>
          </cell>
          <cell r="J5294">
            <v>2.69026548672566</v>
          </cell>
        </row>
        <row r="5295">
          <cell r="B5295" t="str">
            <v>SBS0010286</v>
          </cell>
          <cell r="C5295" t="str">
            <v>右侧调角器上限位</v>
          </cell>
          <cell r="D5295" t="str">
            <v>K1后排双人座调角器</v>
          </cell>
          <cell r="E5295" t="str">
            <v>AC</v>
          </cell>
          <cell r="F5295" t="str">
            <v>EA</v>
          </cell>
          <cell r="G5295" t="str">
            <v>P</v>
          </cell>
          <cell r="H5295" t="str">
            <v>Standard</v>
          </cell>
          <cell r="I5295">
            <v>0.04</v>
          </cell>
          <cell r="J5295">
            <v>0.04</v>
          </cell>
        </row>
        <row r="5296">
          <cell r="B5296" t="str">
            <v>SHT0010720</v>
          </cell>
          <cell r="C5296" t="str">
            <v>调角器解锁把手左</v>
          </cell>
          <cell r="D5296" t="str">
            <v>H4A/X3000</v>
          </cell>
          <cell r="E5296" t="str">
            <v>AC</v>
          </cell>
          <cell r="F5296" t="str">
            <v>EA</v>
          </cell>
          <cell r="G5296" t="str">
            <v>P</v>
          </cell>
          <cell r="H5296" t="str">
            <v>standard</v>
          </cell>
          <cell r="I5296">
            <v>0.85</v>
          </cell>
          <cell r="J5296">
            <v>0.55</v>
          </cell>
        </row>
        <row r="5297">
          <cell r="B5297" t="str">
            <v>TST0001866</v>
          </cell>
          <cell r="C5297" t="str">
            <v>卡簧钳子</v>
          </cell>
        </row>
        <row r="5297">
          <cell r="E5297" t="str">
            <v>NA</v>
          </cell>
          <cell r="F5297" t="str">
            <v>EA</v>
          </cell>
          <cell r="G5297" t="str">
            <v>P</v>
          </cell>
          <cell r="H5297" t="str">
            <v>standard</v>
          </cell>
          <cell r="I5297">
            <v>16.8142</v>
          </cell>
        </row>
        <row r="5298">
          <cell r="B5298" t="str">
            <v>SHT0014932</v>
          </cell>
          <cell r="C5298" t="str">
            <v>仰角小齿板固定螺栓</v>
          </cell>
          <cell r="D5298" t="str">
            <v>H6</v>
          </cell>
          <cell r="E5298" t="str">
            <v>AC</v>
          </cell>
          <cell r="F5298" t="str">
            <v>EA</v>
          </cell>
          <cell r="G5298" t="str">
            <v>P</v>
          </cell>
          <cell r="H5298" t="str">
            <v>Standard</v>
          </cell>
          <cell r="I5298">
            <v>0.36</v>
          </cell>
          <cell r="J5298">
            <v>0.36</v>
          </cell>
        </row>
        <row r="5299">
          <cell r="B5299" t="str">
            <v>SLT0002022</v>
          </cell>
          <cell r="C5299" t="str">
            <v>L项目连接轴</v>
          </cell>
          <cell r="D5299" t="str">
            <v>司机背/1</v>
          </cell>
          <cell r="E5299" t="str">
            <v>AC</v>
          </cell>
          <cell r="F5299" t="str">
            <v>EA</v>
          </cell>
          <cell r="G5299" t="str">
            <v>P</v>
          </cell>
          <cell r="H5299" t="str">
            <v>standard</v>
          </cell>
          <cell r="I5299">
            <v>2.3638</v>
          </cell>
          <cell r="J5299">
            <v>2.36382</v>
          </cell>
        </row>
        <row r="5300">
          <cell r="B5300" t="str">
            <v>SHT0010406</v>
          </cell>
          <cell r="C5300" t="str">
            <v>副驾驶主动侧圆盘总成</v>
          </cell>
          <cell r="D5300" t="str">
            <v>H6</v>
          </cell>
          <cell r="E5300" t="str">
            <v>AC</v>
          </cell>
          <cell r="F5300" t="str">
            <v>EA</v>
          </cell>
          <cell r="G5300" t="str">
            <v>P</v>
          </cell>
          <cell r="H5300" t="str">
            <v>standard</v>
          </cell>
          <cell r="I5300">
            <v>21.1</v>
          </cell>
          <cell r="J5300">
            <v>21.1</v>
          </cell>
        </row>
        <row r="5301">
          <cell r="B5301" t="str">
            <v>TST0001865</v>
          </cell>
          <cell r="C5301" t="str">
            <v>卷材SPFH590</v>
          </cell>
          <cell r="D5301" t="str">
            <v>2.5*94</v>
          </cell>
          <cell r="E5301" t="str">
            <v>AC</v>
          </cell>
          <cell r="F5301" t="str">
            <v>KG</v>
          </cell>
          <cell r="G5301" t="str">
            <v>P</v>
          </cell>
          <cell r="H5301" t="str">
            <v>standard</v>
          </cell>
          <cell r="I5301">
            <v>6.5</v>
          </cell>
        </row>
        <row r="5302">
          <cell r="B5302" t="str">
            <v>SHT0015002</v>
          </cell>
          <cell r="C5302" t="str">
            <v>悬浮阀总成</v>
          </cell>
          <cell r="D5302" t="str">
            <v>重汽价值版</v>
          </cell>
          <cell r="E5302" t="str">
            <v>NEW</v>
          </cell>
          <cell r="F5302" t="str">
            <v>EA</v>
          </cell>
          <cell r="G5302" t="str">
            <v>P</v>
          </cell>
          <cell r="H5302" t="str">
            <v>Standard</v>
          </cell>
          <cell r="I5302">
            <v>0</v>
          </cell>
        </row>
        <row r="5303">
          <cell r="B5303" t="str">
            <v>SLT0002706</v>
          </cell>
          <cell r="C5303" t="str">
            <v>头枕支撑钢丝112mm</v>
          </cell>
          <cell r="D5303" t="str">
            <v>L项目</v>
          </cell>
          <cell r="E5303" t="str">
            <v>AC</v>
          </cell>
          <cell r="F5303" t="str">
            <v>EA</v>
          </cell>
          <cell r="G5303" t="str">
            <v>P</v>
          </cell>
          <cell r="H5303" t="str">
            <v>standard</v>
          </cell>
          <cell r="I5303">
            <v>0.17</v>
          </cell>
          <cell r="J5303">
            <v>0.17</v>
          </cell>
        </row>
        <row r="5304">
          <cell r="B5304" t="str">
            <v>SCS0004368</v>
          </cell>
          <cell r="C5304" t="str">
            <v>中改左座椅调角器联动杆</v>
          </cell>
          <cell r="D5304" t="str">
            <v>B40L中改后排</v>
          </cell>
          <cell r="E5304" t="str">
            <v>AC</v>
          </cell>
          <cell r="F5304" t="str">
            <v>EA</v>
          </cell>
          <cell r="G5304" t="str">
            <v>P</v>
          </cell>
          <cell r="H5304" t="str">
            <v>standard</v>
          </cell>
          <cell r="I5304">
            <v>5</v>
          </cell>
          <cell r="J5304">
            <v>5</v>
          </cell>
        </row>
        <row r="5305">
          <cell r="B5305" t="str">
            <v>SHT0010408</v>
          </cell>
          <cell r="C5305" t="str">
            <v>坐垫翻折支撑轴套</v>
          </cell>
          <cell r="D5305" t="str">
            <v>H6</v>
          </cell>
          <cell r="E5305" t="str">
            <v>AC</v>
          </cell>
          <cell r="F5305" t="str">
            <v>EA</v>
          </cell>
          <cell r="G5305" t="str">
            <v>P</v>
          </cell>
          <cell r="H5305" t="str">
            <v>standard</v>
          </cell>
          <cell r="I5305">
            <v>2.655</v>
          </cell>
          <cell r="J5305">
            <v>2.655</v>
          </cell>
        </row>
        <row r="5306">
          <cell r="B5306" t="str">
            <v>TST0001864</v>
          </cell>
          <cell r="C5306" t="str">
            <v>卷材SPFH590</v>
          </cell>
          <cell r="D5306" t="str">
            <v>2.5*386</v>
          </cell>
          <cell r="E5306" t="str">
            <v>AC</v>
          </cell>
          <cell r="F5306" t="str">
            <v>KG</v>
          </cell>
          <cell r="G5306" t="str">
            <v>P</v>
          </cell>
          <cell r="H5306" t="str">
            <v>standard</v>
          </cell>
          <cell r="I5306">
            <v>6.5</v>
          </cell>
        </row>
        <row r="5307">
          <cell r="B5307" t="str">
            <v>SHT0015007</v>
          </cell>
          <cell r="C5307" t="str">
            <v>靠背支撑钢丝</v>
          </cell>
          <cell r="D5307" t="str">
            <v>H4-2.2</v>
          </cell>
          <cell r="E5307" t="str">
            <v>NEW</v>
          </cell>
          <cell r="F5307" t="str">
            <v>EA</v>
          </cell>
          <cell r="G5307" t="str">
            <v>P</v>
          </cell>
          <cell r="H5307" t="str">
            <v>Standard</v>
          </cell>
          <cell r="I5307">
            <v>0</v>
          </cell>
          <cell r="J5307">
            <v>0.309026548672566</v>
          </cell>
        </row>
        <row r="5308">
          <cell r="B5308" t="str">
            <v>SCS0004369</v>
          </cell>
          <cell r="C5308" t="str">
            <v>中改安全带出口钣金</v>
          </cell>
          <cell r="D5308" t="str">
            <v>B40L中改后排</v>
          </cell>
          <cell r="E5308" t="str">
            <v>AC</v>
          </cell>
          <cell r="F5308" t="str">
            <v>EA</v>
          </cell>
          <cell r="G5308" t="str">
            <v>P</v>
          </cell>
          <cell r="H5308" t="str">
            <v>standard</v>
          </cell>
          <cell r="I5308">
            <v>2.5</v>
          </cell>
          <cell r="J5308">
            <v>2.575</v>
          </cell>
        </row>
        <row r="5309">
          <cell r="B5309" t="str">
            <v>TST0001861</v>
          </cell>
          <cell r="C5309" t="str">
            <v>机器人人教器线</v>
          </cell>
        </row>
        <row r="5309">
          <cell r="E5309" t="str">
            <v>NA</v>
          </cell>
          <cell r="F5309" t="str">
            <v>EA</v>
          </cell>
          <cell r="G5309" t="str">
            <v>P</v>
          </cell>
          <cell r="H5309" t="str">
            <v>standard</v>
          </cell>
          <cell r="I5309">
            <v>2700</v>
          </cell>
        </row>
        <row r="5310">
          <cell r="B5310" t="str">
            <v>SHT0014871</v>
          </cell>
          <cell r="C5310" t="str">
            <v>左扶手支架焊接总成</v>
          </cell>
          <cell r="D5310" t="str">
            <v>汕德卡</v>
          </cell>
          <cell r="E5310" t="str">
            <v>AC</v>
          </cell>
          <cell r="F5310" t="str">
            <v>EA</v>
          </cell>
          <cell r="G5310" t="str">
            <v>P</v>
          </cell>
          <cell r="H5310" t="str">
            <v>Standard</v>
          </cell>
          <cell r="I5310">
            <v>7.194</v>
          </cell>
          <cell r="J5310">
            <v>7.176</v>
          </cell>
        </row>
        <row r="5311">
          <cell r="B5311" t="str">
            <v>SLT0010342</v>
          </cell>
          <cell r="C5311" t="str">
            <v>驾驶员左侧护板固定支架A</v>
          </cell>
          <cell r="D5311" t="str">
            <v>济南轻卡统帅</v>
          </cell>
          <cell r="E5311" t="str">
            <v>AC</v>
          </cell>
          <cell r="F5311" t="str">
            <v>EA</v>
          </cell>
          <cell r="G5311" t="str">
            <v>P</v>
          </cell>
          <cell r="H5311" t="str">
            <v>standard</v>
          </cell>
          <cell r="I5311">
            <v>0.4514</v>
          </cell>
          <cell r="J5311">
            <v>0.4514</v>
          </cell>
        </row>
        <row r="5312">
          <cell r="B5312" t="str">
            <v>SCS0004370</v>
          </cell>
          <cell r="C5312" t="str">
            <v>中改左座椅座垫右前加强板</v>
          </cell>
          <cell r="D5312" t="str">
            <v>B40L中改后排</v>
          </cell>
          <cell r="E5312" t="str">
            <v>AC</v>
          </cell>
          <cell r="F5312" t="str">
            <v>EA</v>
          </cell>
          <cell r="G5312" t="str">
            <v>P</v>
          </cell>
          <cell r="H5312" t="str">
            <v>standard</v>
          </cell>
          <cell r="I5312">
            <v>4.77</v>
          </cell>
          <cell r="J5312">
            <v>4.77</v>
          </cell>
        </row>
        <row r="5313">
          <cell r="B5313" t="str">
            <v>SHT0010412</v>
          </cell>
          <cell r="C5313" t="str">
            <v>副驾驶从动侧圆盘总成</v>
          </cell>
          <cell r="D5313" t="str">
            <v>H6</v>
          </cell>
          <cell r="E5313" t="str">
            <v>AC</v>
          </cell>
          <cell r="F5313" t="str">
            <v>EA</v>
          </cell>
          <cell r="G5313" t="str">
            <v>P</v>
          </cell>
          <cell r="H5313" t="str">
            <v>standard</v>
          </cell>
          <cell r="I5313">
            <v>18.6</v>
          </cell>
          <cell r="J5313">
            <v>18.6</v>
          </cell>
        </row>
        <row r="5314">
          <cell r="B5314" t="str">
            <v>TST0001860</v>
          </cell>
          <cell r="C5314" t="str">
            <v>中间继电器</v>
          </cell>
        </row>
        <row r="5314">
          <cell r="E5314" t="str">
            <v>NA</v>
          </cell>
          <cell r="F5314" t="str">
            <v>EA</v>
          </cell>
          <cell r="G5314" t="str">
            <v>P</v>
          </cell>
          <cell r="H5314" t="str">
            <v>standard</v>
          </cell>
          <cell r="I5314">
            <v>13.2743</v>
          </cell>
        </row>
        <row r="5315">
          <cell r="B5315" t="str">
            <v>SHT0014861</v>
          </cell>
          <cell r="C5315" t="str">
            <v>左罩壳固定钣金总成</v>
          </cell>
        </row>
        <row r="5315">
          <cell r="E5315" t="str">
            <v>AC</v>
          </cell>
          <cell r="F5315" t="str">
            <v>EA</v>
          </cell>
          <cell r="G5315" t="str">
            <v>P</v>
          </cell>
          <cell r="H5315" t="str">
            <v>Standard</v>
          </cell>
          <cell r="I5315">
            <v>0.53</v>
          </cell>
          <cell r="J5315">
            <v>0.53</v>
          </cell>
        </row>
        <row r="5316">
          <cell r="B5316" t="str">
            <v>SBS0010328</v>
          </cell>
          <cell r="C5316" t="str">
            <v>单人右内调角器下板</v>
          </cell>
          <cell r="D5316" t="str">
            <v>K1海外出口车</v>
          </cell>
          <cell r="E5316" t="str">
            <v>AC</v>
          </cell>
          <cell r="F5316" t="str">
            <v>EA</v>
          </cell>
          <cell r="G5316" t="str">
            <v>P</v>
          </cell>
          <cell r="H5316" t="str">
            <v>Standard</v>
          </cell>
          <cell r="I5316">
            <v>3.43</v>
          </cell>
          <cell r="J5316">
            <v>3.43</v>
          </cell>
        </row>
        <row r="5317">
          <cell r="B5317" t="str">
            <v>SHT0010418</v>
          </cell>
          <cell r="C5317" t="str">
            <v>安全带上支撑钢丝</v>
          </cell>
          <cell r="D5317" t="str">
            <v>H6副驾</v>
          </cell>
          <cell r="E5317" t="str">
            <v>AC</v>
          </cell>
          <cell r="F5317" t="str">
            <v>EA</v>
          </cell>
          <cell r="G5317" t="str">
            <v>P</v>
          </cell>
          <cell r="H5317" t="str">
            <v>standard</v>
          </cell>
          <cell r="I5317">
            <v>0.71</v>
          </cell>
          <cell r="J5317">
            <v>0.367983</v>
          </cell>
        </row>
        <row r="5318">
          <cell r="B5318" t="str">
            <v>TST0001858</v>
          </cell>
          <cell r="C5318" t="str">
            <v>电铃</v>
          </cell>
        </row>
        <row r="5318">
          <cell r="E5318" t="str">
            <v>NA</v>
          </cell>
          <cell r="F5318" t="str">
            <v>EA</v>
          </cell>
          <cell r="G5318" t="str">
            <v>P</v>
          </cell>
          <cell r="H5318" t="str">
            <v>standard</v>
          </cell>
          <cell r="I5318">
            <v>84.0708</v>
          </cell>
        </row>
        <row r="5319">
          <cell r="B5319" t="str">
            <v>SCS0011618</v>
          </cell>
          <cell r="C5319" t="str">
            <v>靠背复位卷簧</v>
          </cell>
          <cell r="D5319" t="str">
            <v>C40DB前排</v>
          </cell>
          <cell r="E5319" t="str">
            <v>AC</v>
          </cell>
          <cell r="F5319" t="str">
            <v>EA</v>
          </cell>
          <cell r="G5319" t="str">
            <v>P</v>
          </cell>
          <cell r="H5319" t="str">
            <v>standard</v>
          </cell>
          <cell r="I5319">
            <v>1.8</v>
          </cell>
        </row>
        <row r="5320">
          <cell r="B5320" t="str">
            <v>SHT0014832</v>
          </cell>
          <cell r="C5320" t="str">
            <v>鱼阀气路总成</v>
          </cell>
          <cell r="D5320" t="str">
            <v>J6L低配</v>
          </cell>
          <cell r="E5320" t="str">
            <v>AC</v>
          </cell>
          <cell r="F5320" t="str">
            <v>EA</v>
          </cell>
          <cell r="G5320" t="str">
            <v>P</v>
          </cell>
          <cell r="H5320" t="str">
            <v>Standard</v>
          </cell>
          <cell r="I5320">
            <v>44.37</v>
          </cell>
          <cell r="J5320">
            <v>44.37</v>
          </cell>
        </row>
        <row r="5321">
          <cell r="B5321" t="str">
            <v>SLT0010335</v>
          </cell>
          <cell r="C5321" t="str">
            <v>驾驶员侧翼支撑钢丝</v>
          </cell>
          <cell r="D5321" t="str">
            <v>济南轻卡统帅</v>
          </cell>
          <cell r="E5321" t="str">
            <v>AC</v>
          </cell>
          <cell r="F5321" t="str">
            <v>EA</v>
          </cell>
          <cell r="G5321" t="str">
            <v>P</v>
          </cell>
          <cell r="H5321" t="str">
            <v>standard</v>
          </cell>
          <cell r="I5321">
            <v>0.6949</v>
          </cell>
          <cell r="J5321">
            <v>0.6949</v>
          </cell>
        </row>
        <row r="5322">
          <cell r="B5322" t="str">
            <v>SHT0010081</v>
          </cell>
          <cell r="C5322" t="str">
            <v>靠背板支撑钢丝1</v>
          </cell>
          <cell r="D5322" t="str">
            <v>H6</v>
          </cell>
          <cell r="E5322" t="str">
            <v>AC</v>
          </cell>
          <cell r="F5322" t="str">
            <v>EA</v>
          </cell>
          <cell r="G5322" t="str">
            <v>P</v>
          </cell>
          <cell r="H5322" t="str">
            <v>standard</v>
          </cell>
          <cell r="I5322">
            <v>0.67</v>
          </cell>
          <cell r="J5322">
            <v>0.50976</v>
          </cell>
        </row>
        <row r="5323">
          <cell r="B5323" t="str">
            <v>TST0001857</v>
          </cell>
          <cell r="C5323" t="str">
            <v>丝杠ф24</v>
          </cell>
        </row>
        <row r="5323">
          <cell r="E5323" t="str">
            <v>NA</v>
          </cell>
          <cell r="F5323" t="str">
            <v>EA</v>
          </cell>
          <cell r="G5323" t="str">
            <v>P</v>
          </cell>
          <cell r="H5323" t="str">
            <v>standard</v>
          </cell>
          <cell r="I5323">
            <v>28.8</v>
          </cell>
        </row>
        <row r="5324">
          <cell r="B5324" t="str">
            <v>SHT0000054</v>
          </cell>
          <cell r="C5324" t="str">
            <v>一汽副司机调角器手柄标识</v>
          </cell>
          <cell r="D5324" t="str">
            <v>YJ-6906005</v>
          </cell>
          <cell r="E5324" t="str">
            <v>AC</v>
          </cell>
          <cell r="F5324" t="str">
            <v>Ea</v>
          </cell>
          <cell r="G5324" t="str">
            <v>P</v>
          </cell>
          <cell r="H5324" t="str">
            <v>standard</v>
          </cell>
          <cell r="I5324">
            <v>0.848</v>
          </cell>
          <cell r="J5324">
            <v>0.847990264781711</v>
          </cell>
        </row>
        <row r="5325">
          <cell r="B5325" t="str">
            <v>SHT0014831</v>
          </cell>
          <cell r="C5325" t="str">
            <v>VDC阀气路总成</v>
          </cell>
          <cell r="D5325" t="str">
            <v>J6L高配</v>
          </cell>
          <cell r="E5325" t="str">
            <v>AC</v>
          </cell>
          <cell r="F5325" t="str">
            <v>EA</v>
          </cell>
          <cell r="G5325" t="str">
            <v>P</v>
          </cell>
          <cell r="H5325" t="str">
            <v>Standard</v>
          </cell>
          <cell r="I5325">
            <v>53.89</v>
          </cell>
          <cell r="J5325">
            <v>53.89</v>
          </cell>
        </row>
        <row r="5326">
          <cell r="B5326" t="str">
            <v>SCS0004373</v>
          </cell>
          <cell r="C5326" t="str">
            <v>中改地锁拉线固定支架</v>
          </cell>
          <cell r="D5326" t="str">
            <v>B40L中改后排</v>
          </cell>
          <cell r="E5326" t="str">
            <v>AC</v>
          </cell>
          <cell r="F5326" t="str">
            <v>EA</v>
          </cell>
          <cell r="G5326" t="str">
            <v>P</v>
          </cell>
          <cell r="H5326" t="str">
            <v>standard</v>
          </cell>
          <cell r="I5326">
            <v>0.1821</v>
          </cell>
          <cell r="J5326">
            <v>0.18213</v>
          </cell>
        </row>
        <row r="5327">
          <cell r="B5327" t="str">
            <v>SHT0002381</v>
          </cell>
          <cell r="C5327" t="str">
            <v>十字架加强片</v>
          </cell>
        </row>
        <row r="5327">
          <cell r="E5327" t="str">
            <v>AC</v>
          </cell>
          <cell r="F5327" t="str">
            <v>EA</v>
          </cell>
          <cell r="G5327" t="str">
            <v>P</v>
          </cell>
          <cell r="H5327" t="str">
            <v>standard</v>
          </cell>
          <cell r="I5327">
            <v>0.2902</v>
          </cell>
          <cell r="J5327">
            <v>0.29017</v>
          </cell>
        </row>
        <row r="5328">
          <cell r="B5328" t="str">
            <v>TST0001856</v>
          </cell>
          <cell r="C5328" t="str">
            <v>凸焊电极</v>
          </cell>
        </row>
        <row r="5328">
          <cell r="E5328" t="str">
            <v>NA</v>
          </cell>
          <cell r="F5328" t="str">
            <v>EA</v>
          </cell>
          <cell r="G5328" t="str">
            <v>P</v>
          </cell>
          <cell r="H5328" t="str">
            <v>standard</v>
          </cell>
          <cell r="I5328">
            <v>119.469</v>
          </cell>
        </row>
        <row r="5329">
          <cell r="B5329" t="str">
            <v>SHT0014062</v>
          </cell>
          <cell r="C5329" t="str">
            <v>K1右舵跨座总成</v>
          </cell>
        </row>
        <row r="5329">
          <cell r="E5329" t="str">
            <v>AC</v>
          </cell>
          <cell r="F5329" t="str">
            <v>EA</v>
          </cell>
          <cell r="G5329" t="str">
            <v>P</v>
          </cell>
          <cell r="H5329" t="str">
            <v>Standard</v>
          </cell>
          <cell r="I5329">
            <v>148.08103</v>
          </cell>
          <cell r="J5329">
            <v>155.49</v>
          </cell>
        </row>
        <row r="5330">
          <cell r="B5330" t="str">
            <v>SLT0002707</v>
          </cell>
          <cell r="C5330" t="str">
            <v>靠背支撑钢丝440mm</v>
          </cell>
          <cell r="D5330" t="str">
            <v>L项目</v>
          </cell>
          <cell r="E5330" t="str">
            <v>AC</v>
          </cell>
          <cell r="F5330" t="str">
            <v>EA</v>
          </cell>
          <cell r="G5330" t="str">
            <v>P</v>
          </cell>
          <cell r="H5330" t="str">
            <v>standard</v>
          </cell>
          <cell r="I5330">
            <v>0.5</v>
          </cell>
          <cell r="J5330">
            <v>0.5</v>
          </cell>
        </row>
        <row r="5331">
          <cell r="B5331" t="str">
            <v>SCS0004374</v>
          </cell>
          <cell r="C5331" t="str">
            <v>中改座垫弹簧安装支架</v>
          </cell>
          <cell r="D5331" t="str">
            <v>B40L中改后排</v>
          </cell>
          <cell r="E5331" t="str">
            <v>AC</v>
          </cell>
          <cell r="F5331" t="str">
            <v>EA</v>
          </cell>
          <cell r="G5331" t="str">
            <v>P</v>
          </cell>
          <cell r="H5331" t="str">
            <v>standard</v>
          </cell>
          <cell r="I5331">
            <v>0.1987</v>
          </cell>
          <cell r="J5331">
            <v>0.19868</v>
          </cell>
        </row>
        <row r="5332">
          <cell r="B5332" t="str">
            <v>SHT0010074</v>
          </cell>
          <cell r="C5332" t="str">
            <v>靠背侧翼支撑钢丝</v>
          </cell>
          <cell r="D5332" t="str">
            <v>H6</v>
          </cell>
          <cell r="E5332" t="str">
            <v>AC</v>
          </cell>
          <cell r="F5332" t="str">
            <v>EA</v>
          </cell>
          <cell r="G5332" t="str">
            <v>P</v>
          </cell>
          <cell r="H5332" t="str">
            <v>standard</v>
          </cell>
          <cell r="I5332">
            <v>1.09</v>
          </cell>
          <cell r="J5332">
            <v>0.8960625</v>
          </cell>
        </row>
        <row r="5333">
          <cell r="B5333" t="str">
            <v>TST0001854</v>
          </cell>
          <cell r="C5333" t="str">
            <v>铜管</v>
          </cell>
        </row>
        <row r="5333">
          <cell r="E5333" t="str">
            <v>NA</v>
          </cell>
          <cell r="F5333" t="str">
            <v>EA</v>
          </cell>
          <cell r="G5333" t="str">
            <v>P</v>
          </cell>
          <cell r="H5333" t="str">
            <v>standard</v>
          </cell>
          <cell r="I5333">
            <v>25.6637</v>
          </cell>
        </row>
        <row r="5334">
          <cell r="B5334" t="str">
            <v>SHT0014099</v>
          </cell>
          <cell r="C5334" t="str">
            <v>左侧立板加强板</v>
          </cell>
          <cell r="D5334" t="str">
            <v>H6副驾底座</v>
          </cell>
          <cell r="E5334" t="str">
            <v>AC</v>
          </cell>
          <cell r="F5334" t="str">
            <v>EA</v>
          </cell>
          <cell r="G5334" t="str">
            <v>P</v>
          </cell>
          <cell r="H5334" t="str">
            <v>Standard</v>
          </cell>
          <cell r="I5334">
            <v>5.033</v>
          </cell>
          <cell r="J5334">
            <v>4.9</v>
          </cell>
        </row>
        <row r="5335">
          <cell r="B5335" t="str">
            <v>SLT0010521</v>
          </cell>
          <cell r="C5335" t="str">
            <v>阻尼连接轴</v>
          </cell>
          <cell r="D5335" t="str">
            <v>一汽轻卡减震</v>
          </cell>
          <cell r="E5335" t="str">
            <v>AC</v>
          </cell>
          <cell r="F5335" t="str">
            <v>EA</v>
          </cell>
          <cell r="G5335" t="str">
            <v>P</v>
          </cell>
          <cell r="H5335" t="str">
            <v>Standard</v>
          </cell>
          <cell r="I5335">
            <v>0.47</v>
          </cell>
          <cell r="J5335">
            <v>0.47</v>
          </cell>
        </row>
        <row r="5336">
          <cell r="B5336" t="str">
            <v>TST0001852</v>
          </cell>
          <cell r="C5336" t="str">
            <v>尼龙轮</v>
          </cell>
        </row>
        <row r="5336">
          <cell r="E5336" t="str">
            <v>NA</v>
          </cell>
          <cell r="F5336" t="str">
            <v>EA</v>
          </cell>
          <cell r="G5336" t="str">
            <v>P</v>
          </cell>
          <cell r="H5336" t="str">
            <v>standard</v>
          </cell>
          <cell r="I5336">
            <v>398.2301</v>
          </cell>
        </row>
        <row r="5337">
          <cell r="B5337" t="str">
            <v>SHT0015089</v>
          </cell>
          <cell r="C5337" t="str">
            <v>VDC阀气路总成</v>
          </cell>
          <cell r="D5337" t="str">
            <v>X5000S</v>
          </cell>
          <cell r="E5337" t="str">
            <v>AC</v>
          </cell>
          <cell r="F5337" t="str">
            <v>EA</v>
          </cell>
          <cell r="G5337" t="str">
            <v>P</v>
          </cell>
          <cell r="H5337" t="str">
            <v>Standard</v>
          </cell>
          <cell r="I5337">
            <v>51.38</v>
          </cell>
          <cell r="J5337">
            <v>51.38</v>
          </cell>
        </row>
        <row r="5338">
          <cell r="B5338" t="str">
            <v>SLT0010522</v>
          </cell>
          <cell r="C5338" t="str">
            <v>下底板固定块</v>
          </cell>
          <cell r="D5338" t="str">
            <v>一汽轻卡减震</v>
          </cell>
          <cell r="E5338" t="str">
            <v>AC</v>
          </cell>
          <cell r="F5338" t="str">
            <v>EA</v>
          </cell>
          <cell r="G5338" t="str">
            <v>P</v>
          </cell>
          <cell r="H5338" t="str">
            <v>Standard</v>
          </cell>
          <cell r="I5338">
            <v>8</v>
          </cell>
          <cell r="J5338">
            <v>7.78</v>
          </cell>
        </row>
        <row r="5339">
          <cell r="B5339" t="str">
            <v>SHT0010468</v>
          </cell>
          <cell r="C5339" t="str">
            <v>X3000副驾右前地脚</v>
          </cell>
          <cell r="D5339" t="str">
            <v>X3000副驾减震</v>
          </cell>
          <cell r="E5339" t="str">
            <v>AC</v>
          </cell>
          <cell r="F5339" t="str">
            <v>EA</v>
          </cell>
          <cell r="G5339" t="str">
            <v>P</v>
          </cell>
          <cell r="H5339" t="str">
            <v>standard</v>
          </cell>
          <cell r="I5339">
            <v>2.2061</v>
          </cell>
          <cell r="J5339">
            <v>2.20607</v>
          </cell>
        </row>
        <row r="5340">
          <cell r="B5340" t="str">
            <v>TST0001848</v>
          </cell>
          <cell r="C5340" t="str">
            <v>消防应急照明灯</v>
          </cell>
        </row>
        <row r="5340">
          <cell r="E5340" t="str">
            <v>NA</v>
          </cell>
          <cell r="F5340" t="str">
            <v>EA</v>
          </cell>
          <cell r="G5340" t="str">
            <v>P</v>
          </cell>
          <cell r="H5340" t="str">
            <v>standard</v>
          </cell>
          <cell r="I5340">
            <v>39.823</v>
          </cell>
        </row>
        <row r="5341">
          <cell r="B5341" t="str">
            <v>SHT0015090</v>
          </cell>
          <cell r="C5341" t="str">
            <v>悬浮气路总成</v>
          </cell>
          <cell r="D5341" t="str">
            <v>J6L低配</v>
          </cell>
          <cell r="E5341" t="str">
            <v>AC</v>
          </cell>
          <cell r="F5341" t="str">
            <v>EA</v>
          </cell>
          <cell r="G5341" t="str">
            <v>P</v>
          </cell>
          <cell r="H5341" t="str">
            <v>Standard</v>
          </cell>
          <cell r="I5341">
            <v>44.54</v>
          </cell>
          <cell r="J5341">
            <v>44.54</v>
          </cell>
        </row>
        <row r="5342">
          <cell r="B5342" t="str">
            <v>SLT0010523</v>
          </cell>
          <cell r="C5342" t="str">
            <v>上盖板固定块</v>
          </cell>
          <cell r="D5342" t="str">
            <v>一汽轻卡减震</v>
          </cell>
          <cell r="E5342" t="str">
            <v>AC</v>
          </cell>
          <cell r="F5342" t="str">
            <v>EA</v>
          </cell>
          <cell r="G5342" t="str">
            <v>P</v>
          </cell>
          <cell r="H5342" t="str">
            <v>Standard</v>
          </cell>
          <cell r="I5342">
            <v>7</v>
          </cell>
          <cell r="J5342">
            <v>6.76</v>
          </cell>
        </row>
        <row r="5343">
          <cell r="B5343" t="str">
            <v>SCS0000973</v>
          </cell>
          <cell r="C5343" t="str">
            <v>左椅内滑轨总成</v>
          </cell>
          <cell r="D5343" t="str">
            <v>M20前排</v>
          </cell>
          <cell r="E5343" t="str">
            <v>AC</v>
          </cell>
          <cell r="F5343" t="str">
            <v>EA</v>
          </cell>
          <cell r="G5343" t="str">
            <v>P</v>
          </cell>
          <cell r="H5343" t="str">
            <v>standard</v>
          </cell>
          <cell r="I5343">
            <v>25.3539</v>
          </cell>
          <cell r="J5343">
            <v>25.35385</v>
          </cell>
        </row>
        <row r="5344">
          <cell r="B5344" t="str">
            <v>SHT0010469</v>
          </cell>
          <cell r="C5344" t="str">
            <v>X3000副驾左后地脚</v>
          </cell>
          <cell r="D5344" t="str">
            <v>X3000副驾减震</v>
          </cell>
          <cell r="E5344" t="str">
            <v>AC</v>
          </cell>
          <cell r="F5344" t="str">
            <v>EA</v>
          </cell>
          <cell r="G5344" t="str">
            <v>P</v>
          </cell>
          <cell r="H5344" t="str">
            <v>standard</v>
          </cell>
          <cell r="I5344">
            <v>2.2061</v>
          </cell>
          <cell r="J5344">
            <v>2.20607</v>
          </cell>
        </row>
        <row r="5345">
          <cell r="B5345" t="str">
            <v>TST0001846</v>
          </cell>
          <cell r="C5345" t="str">
            <v>脚轮φ130</v>
          </cell>
        </row>
        <row r="5345">
          <cell r="E5345" t="str">
            <v>NA</v>
          </cell>
          <cell r="F5345" t="str">
            <v>EA</v>
          </cell>
          <cell r="G5345" t="str">
            <v>P</v>
          </cell>
          <cell r="H5345" t="str">
            <v>standard</v>
          </cell>
          <cell r="I5345">
            <v>601.7699</v>
          </cell>
        </row>
        <row r="5346">
          <cell r="B5346" t="str">
            <v>SHT0000174</v>
          </cell>
          <cell r="C5346" t="str">
            <v>正司机升降把手后浅灰色</v>
          </cell>
        </row>
        <row r="5346">
          <cell r="E5346" t="str">
            <v>AC</v>
          </cell>
          <cell r="F5346" t="str">
            <v>EA</v>
          </cell>
          <cell r="G5346" t="str">
            <v>P</v>
          </cell>
          <cell r="H5346" t="str">
            <v>standard</v>
          </cell>
          <cell r="I5346">
            <v>0.5605</v>
          </cell>
          <cell r="J5346">
            <v>0.5605</v>
          </cell>
        </row>
        <row r="5347">
          <cell r="B5347" t="str">
            <v>SHT0014258</v>
          </cell>
          <cell r="C5347" t="str">
            <v>主驾驶底支架焊接总成</v>
          </cell>
          <cell r="D5347" t="str">
            <v>H20</v>
          </cell>
          <cell r="E5347" t="str">
            <v>AC</v>
          </cell>
          <cell r="F5347" t="str">
            <v>EA</v>
          </cell>
          <cell r="G5347" t="str">
            <v>P</v>
          </cell>
          <cell r="H5347" t="str">
            <v>Standard</v>
          </cell>
          <cell r="I5347">
            <v>61.5</v>
          </cell>
          <cell r="J5347">
            <v>61.5</v>
          </cell>
        </row>
        <row r="5348">
          <cell r="B5348" t="str">
            <v>SLT0010525</v>
          </cell>
          <cell r="C5348" t="str">
            <v>内外绞架连接螺栓</v>
          </cell>
          <cell r="D5348" t="str">
            <v>一汽轻卡减震</v>
          </cell>
          <cell r="E5348" t="str">
            <v>AC</v>
          </cell>
          <cell r="F5348" t="str">
            <v>EA</v>
          </cell>
          <cell r="G5348" t="str">
            <v>P</v>
          </cell>
          <cell r="H5348" t="str">
            <v>Standard</v>
          </cell>
          <cell r="I5348">
            <v>1.7</v>
          </cell>
          <cell r="J5348">
            <v>1.649</v>
          </cell>
        </row>
        <row r="5349">
          <cell r="B5349" t="str">
            <v>SCS0004378</v>
          </cell>
          <cell r="C5349" t="str">
            <v>中改左座椅座垫左侧加强板</v>
          </cell>
          <cell r="D5349" t="str">
            <v>B40L中改后排</v>
          </cell>
          <cell r="E5349" t="str">
            <v>AC</v>
          </cell>
          <cell r="F5349" t="str">
            <v>EA</v>
          </cell>
          <cell r="G5349" t="str">
            <v>P</v>
          </cell>
          <cell r="H5349" t="str">
            <v>standard</v>
          </cell>
          <cell r="I5349">
            <v>3.3362</v>
          </cell>
          <cell r="J5349">
            <v>3.3362</v>
          </cell>
        </row>
        <row r="5350">
          <cell r="B5350" t="str">
            <v>SHT0010060</v>
          </cell>
          <cell r="C5350" t="str">
            <v>安全带上支撑钢丝</v>
          </cell>
          <cell r="D5350" t="str">
            <v>H6主驾</v>
          </cell>
          <cell r="E5350" t="str">
            <v>AC</v>
          </cell>
          <cell r="F5350" t="str">
            <v>EA</v>
          </cell>
          <cell r="G5350" t="str">
            <v>P</v>
          </cell>
          <cell r="H5350" t="str">
            <v>standard</v>
          </cell>
          <cell r="I5350">
            <v>0.713</v>
          </cell>
          <cell r="J5350">
            <v>0.367964601769912</v>
          </cell>
        </row>
        <row r="5351">
          <cell r="B5351" t="str">
            <v>TST0001845</v>
          </cell>
          <cell r="C5351" t="str">
            <v>脚轮φ170</v>
          </cell>
        </row>
        <row r="5351">
          <cell r="E5351" t="str">
            <v>NA</v>
          </cell>
          <cell r="F5351" t="str">
            <v>EA</v>
          </cell>
          <cell r="G5351" t="str">
            <v>P</v>
          </cell>
          <cell r="H5351" t="str">
            <v>standard</v>
          </cell>
          <cell r="I5351">
            <v>787.6106</v>
          </cell>
        </row>
        <row r="5352">
          <cell r="B5352" t="str">
            <v>SHT0014259</v>
          </cell>
          <cell r="C5352" t="str">
            <v>副驾驶底支架焊接</v>
          </cell>
          <cell r="D5352" t="str">
            <v>H20</v>
          </cell>
          <cell r="E5352" t="str">
            <v>AC</v>
          </cell>
          <cell r="F5352" t="str">
            <v>EA</v>
          </cell>
          <cell r="G5352" t="str">
            <v>P</v>
          </cell>
          <cell r="H5352" t="str">
            <v>Standard</v>
          </cell>
          <cell r="I5352">
            <v>65.9</v>
          </cell>
          <cell r="J5352">
            <v>65.9</v>
          </cell>
        </row>
        <row r="5353">
          <cell r="B5353" t="str">
            <v>SLT0010527</v>
          </cell>
          <cell r="C5353" t="str">
            <v>后轴连接轴</v>
          </cell>
          <cell r="D5353" t="str">
            <v>一汽轻卡减震</v>
          </cell>
          <cell r="E5353" t="str">
            <v>AC</v>
          </cell>
          <cell r="F5353" t="str">
            <v>EA</v>
          </cell>
          <cell r="G5353" t="str">
            <v>P</v>
          </cell>
          <cell r="H5353" t="str">
            <v>Standard</v>
          </cell>
          <cell r="I5353">
            <v>0.61</v>
          </cell>
          <cell r="J5353">
            <v>0.61</v>
          </cell>
        </row>
        <row r="5354">
          <cell r="B5354" t="str">
            <v>TST0001843</v>
          </cell>
          <cell r="C5354" t="str">
            <v>耐震压力表</v>
          </cell>
        </row>
        <row r="5354">
          <cell r="E5354" t="str">
            <v>NA</v>
          </cell>
          <cell r="F5354" t="str">
            <v>EA</v>
          </cell>
          <cell r="G5354" t="str">
            <v>P</v>
          </cell>
          <cell r="H5354" t="str">
            <v>standard</v>
          </cell>
          <cell r="I5354">
            <v>35.3982</v>
          </cell>
        </row>
        <row r="5355">
          <cell r="B5355" t="str">
            <v>SHT0014722</v>
          </cell>
          <cell r="C5355" t="str">
            <v>VDC阀气路总成</v>
          </cell>
          <cell r="D5355" t="str">
            <v>X5000S</v>
          </cell>
          <cell r="E5355" t="str">
            <v>AC</v>
          </cell>
          <cell r="F5355" t="str">
            <v>EA</v>
          </cell>
          <cell r="G5355" t="str">
            <v>P</v>
          </cell>
          <cell r="H5355" t="str">
            <v>Standard</v>
          </cell>
          <cell r="I5355">
            <v>25.79</v>
          </cell>
          <cell r="J5355">
            <v>25.79</v>
          </cell>
        </row>
        <row r="5356">
          <cell r="B5356" t="str">
            <v>SLT0010528</v>
          </cell>
          <cell r="C5356" t="str">
            <v>直线阀固定轴</v>
          </cell>
          <cell r="D5356" t="str">
            <v>一汽轻卡减震</v>
          </cell>
          <cell r="E5356" t="str">
            <v>AC</v>
          </cell>
          <cell r="F5356" t="str">
            <v>EA</v>
          </cell>
          <cell r="G5356" t="str">
            <v>P</v>
          </cell>
          <cell r="H5356" t="str">
            <v>Standard</v>
          </cell>
          <cell r="I5356">
            <v>0.4</v>
          </cell>
          <cell r="J5356">
            <v>0.4</v>
          </cell>
        </row>
        <row r="5357">
          <cell r="B5357" t="str">
            <v>SCS0004380</v>
          </cell>
          <cell r="C5357" t="str">
            <v>中改座垫左侧安装板</v>
          </cell>
          <cell r="D5357" t="str">
            <v>B40L中改后排</v>
          </cell>
          <cell r="E5357" t="str">
            <v>AC</v>
          </cell>
          <cell r="F5357" t="str">
            <v>EA</v>
          </cell>
          <cell r="G5357" t="str">
            <v>P</v>
          </cell>
          <cell r="H5357" t="str">
            <v>standard</v>
          </cell>
          <cell r="I5357">
            <v>7.8362</v>
          </cell>
          <cell r="J5357">
            <v>7.8362</v>
          </cell>
        </row>
        <row r="5358">
          <cell r="B5358" t="str">
            <v>SHT0010517</v>
          </cell>
          <cell r="C5358" t="str">
            <v>阻尼器变阻尼拨快</v>
          </cell>
        </row>
        <row r="5358">
          <cell r="E5358" t="str">
            <v>AC</v>
          </cell>
          <cell r="F5358" t="str">
            <v>EA</v>
          </cell>
          <cell r="G5358" t="str">
            <v>P</v>
          </cell>
          <cell r="H5358" t="str">
            <v>standard</v>
          </cell>
          <cell r="I5358">
            <v>0.152</v>
          </cell>
          <cell r="J5358">
            <v>0.152</v>
          </cell>
        </row>
        <row r="5359">
          <cell r="B5359" t="str">
            <v>TST0001842</v>
          </cell>
          <cell r="C5359" t="str">
            <v>旁路喷嘴安装座</v>
          </cell>
        </row>
        <row r="5359">
          <cell r="E5359" t="str">
            <v>NA</v>
          </cell>
          <cell r="F5359" t="str">
            <v>EA</v>
          </cell>
          <cell r="G5359" t="str">
            <v>P</v>
          </cell>
          <cell r="H5359" t="str">
            <v>standard</v>
          </cell>
          <cell r="I5359">
            <v>1858.4071</v>
          </cell>
        </row>
        <row r="5360">
          <cell r="B5360" t="str">
            <v>SHT0000986</v>
          </cell>
          <cell r="C5360" t="str">
            <v>右侧固定罩壳钢丝支架</v>
          </cell>
          <cell r="D5360" t="str">
            <v>H3000</v>
          </cell>
          <cell r="E5360" t="str">
            <v>AC</v>
          </cell>
          <cell r="F5360" t="str">
            <v>EA</v>
          </cell>
          <cell r="G5360" t="str">
            <v>P</v>
          </cell>
          <cell r="H5360" t="str">
            <v>standard</v>
          </cell>
          <cell r="I5360">
            <v>0.2178</v>
          </cell>
          <cell r="J5360">
            <v>0.2178</v>
          </cell>
        </row>
        <row r="5361">
          <cell r="B5361" t="str">
            <v>SHT0014295</v>
          </cell>
          <cell r="C5361" t="str">
            <v>右侧边框焊接分总成</v>
          </cell>
          <cell r="D5361" t="str">
            <v>H20</v>
          </cell>
          <cell r="E5361" t="str">
            <v>NEW</v>
          </cell>
          <cell r="F5361" t="str">
            <v>EA</v>
          </cell>
          <cell r="G5361" t="str">
            <v>P</v>
          </cell>
          <cell r="H5361" t="str">
            <v>Standard</v>
          </cell>
          <cell r="I5361">
            <v>0</v>
          </cell>
        </row>
        <row r="5362">
          <cell r="B5362" t="str">
            <v>SLT0010529</v>
          </cell>
          <cell r="C5362" t="str">
            <v>绞架连杆3</v>
          </cell>
          <cell r="D5362" t="str">
            <v>一汽轻卡减震</v>
          </cell>
          <cell r="E5362" t="str">
            <v>AC</v>
          </cell>
          <cell r="F5362" t="str">
            <v>EA</v>
          </cell>
          <cell r="G5362" t="str">
            <v>P</v>
          </cell>
          <cell r="H5362" t="str">
            <v>Standard</v>
          </cell>
          <cell r="I5362">
            <v>3.25</v>
          </cell>
          <cell r="J5362">
            <v>3.25</v>
          </cell>
        </row>
        <row r="5363">
          <cell r="B5363" t="str">
            <v>SCS0004381</v>
          </cell>
          <cell r="C5363" t="str">
            <v>右侧调角器上连接板</v>
          </cell>
          <cell r="D5363" t="str">
            <v>B40L中改后排</v>
          </cell>
          <cell r="E5363" t="str">
            <v>AC</v>
          </cell>
          <cell r="F5363" t="str">
            <v>EA</v>
          </cell>
          <cell r="G5363" t="str">
            <v>P</v>
          </cell>
          <cell r="H5363" t="str">
            <v>standard</v>
          </cell>
          <cell r="I5363">
            <v>5.8879</v>
          </cell>
          <cell r="J5363">
            <v>5.88793</v>
          </cell>
        </row>
        <row r="5364">
          <cell r="B5364" t="str">
            <v>SHT0010515</v>
          </cell>
          <cell r="C5364" t="str">
            <v>变阻尼拉线支架</v>
          </cell>
        </row>
        <row r="5364">
          <cell r="E5364" t="str">
            <v>AC</v>
          </cell>
          <cell r="F5364" t="str">
            <v>EA</v>
          </cell>
          <cell r="G5364" t="str">
            <v>P</v>
          </cell>
          <cell r="H5364" t="str">
            <v>standard</v>
          </cell>
          <cell r="I5364">
            <v>0.836</v>
          </cell>
          <cell r="J5364">
            <v>0.836</v>
          </cell>
        </row>
        <row r="5365">
          <cell r="B5365" t="str">
            <v>TST0001841</v>
          </cell>
          <cell r="C5365" t="str">
            <v>W905自动喷枪空气帽螺母</v>
          </cell>
        </row>
        <row r="5365">
          <cell r="E5365" t="str">
            <v>NA</v>
          </cell>
          <cell r="F5365" t="str">
            <v>EA</v>
          </cell>
          <cell r="G5365" t="str">
            <v>P</v>
          </cell>
          <cell r="H5365" t="str">
            <v>standard</v>
          </cell>
          <cell r="I5365">
            <v>234.5133</v>
          </cell>
        </row>
        <row r="5366">
          <cell r="B5366" t="str">
            <v>SHT0000987</v>
          </cell>
          <cell r="C5366" t="str">
            <v>左前固定罩壳钣金支架</v>
          </cell>
          <cell r="D5366" t="str">
            <v>H3000</v>
          </cell>
          <cell r="E5366" t="str">
            <v>AC</v>
          </cell>
          <cell r="F5366" t="str">
            <v>EA</v>
          </cell>
          <cell r="G5366" t="str">
            <v>P</v>
          </cell>
          <cell r="H5366" t="str">
            <v>standard</v>
          </cell>
          <cell r="I5366">
            <v>0.1642</v>
          </cell>
          <cell r="J5366">
            <v>0.16415</v>
          </cell>
        </row>
        <row r="5367">
          <cell r="B5367" t="str">
            <v>SHT0014319</v>
          </cell>
          <cell r="C5367" t="str">
            <v>主驾驶换挡支架焊接总成</v>
          </cell>
          <cell r="D5367" t="str">
            <v>H20</v>
          </cell>
          <cell r="E5367" t="str">
            <v>AC</v>
          </cell>
          <cell r="F5367" t="str">
            <v>EA</v>
          </cell>
          <cell r="G5367" t="str">
            <v>P</v>
          </cell>
          <cell r="H5367" t="str">
            <v>Standard</v>
          </cell>
          <cell r="I5367">
            <v>17.6</v>
          </cell>
          <cell r="J5367">
            <v>17.6</v>
          </cell>
        </row>
        <row r="5368">
          <cell r="B5368" t="str">
            <v>SLT0010530</v>
          </cell>
          <cell r="C5368" t="str">
            <v>绞架连杆1</v>
          </cell>
          <cell r="D5368" t="str">
            <v>一汽轻卡减震</v>
          </cell>
          <cell r="E5368" t="str">
            <v>AC</v>
          </cell>
          <cell r="F5368" t="str">
            <v>EA</v>
          </cell>
          <cell r="G5368" t="str">
            <v>P</v>
          </cell>
          <cell r="H5368" t="str">
            <v>Standard</v>
          </cell>
          <cell r="I5368">
            <v>4.25</v>
          </cell>
          <cell r="J5368">
            <v>4.1225</v>
          </cell>
        </row>
        <row r="5369">
          <cell r="B5369" t="str">
            <v>SHT0010047</v>
          </cell>
          <cell r="C5369" t="str">
            <v>内绞架前滚轮轴</v>
          </cell>
          <cell r="D5369" t="str">
            <v>H6</v>
          </cell>
          <cell r="E5369" t="str">
            <v>AC</v>
          </cell>
          <cell r="F5369" t="str">
            <v>EA</v>
          </cell>
          <cell r="G5369" t="str">
            <v>P</v>
          </cell>
          <cell r="H5369" t="str">
            <v>standard</v>
          </cell>
          <cell r="I5369">
            <v>5.31</v>
          </cell>
          <cell r="J5369">
            <v>5.31</v>
          </cell>
        </row>
        <row r="5370">
          <cell r="B5370" t="str">
            <v>TST0001840</v>
          </cell>
          <cell r="C5370" t="str">
            <v>轴承6005</v>
          </cell>
        </row>
        <row r="5370">
          <cell r="E5370" t="str">
            <v>NA</v>
          </cell>
          <cell r="F5370" t="str">
            <v>EA</v>
          </cell>
          <cell r="G5370" t="str">
            <v>P</v>
          </cell>
          <cell r="H5370" t="str">
            <v>standard</v>
          </cell>
          <cell r="I5370">
            <v>6.1947</v>
          </cell>
        </row>
        <row r="5371">
          <cell r="B5371" t="str">
            <v>SHT0000988</v>
          </cell>
          <cell r="C5371" t="str">
            <v>拉簧回位固定片</v>
          </cell>
          <cell r="D5371" t="str">
            <v>H3000/H3A/M4</v>
          </cell>
          <cell r="E5371" t="str">
            <v>AC</v>
          </cell>
          <cell r="F5371" t="str">
            <v>EA</v>
          </cell>
          <cell r="G5371" t="str">
            <v>P</v>
          </cell>
          <cell r="H5371" t="str">
            <v>standard</v>
          </cell>
          <cell r="I5371">
            <v>0.1395</v>
          </cell>
          <cell r="J5371">
            <v>0.13953</v>
          </cell>
        </row>
        <row r="5372">
          <cell r="B5372" t="str">
            <v>SHT0014359</v>
          </cell>
          <cell r="C5372" t="str">
            <v>下框右连接梁总成</v>
          </cell>
          <cell r="D5372" t="str">
            <v>X5000S</v>
          </cell>
          <cell r="E5372" t="str">
            <v>AC</v>
          </cell>
          <cell r="F5372" t="str">
            <v>EA</v>
          </cell>
          <cell r="G5372" t="str">
            <v>P</v>
          </cell>
          <cell r="H5372" t="str">
            <v>Standard</v>
          </cell>
          <cell r="I5372">
            <v>5.0449</v>
          </cell>
          <cell r="J5372">
            <v>5.0449</v>
          </cell>
        </row>
        <row r="5373">
          <cell r="B5373" t="str">
            <v>SLT0010531</v>
          </cell>
          <cell r="C5373" t="str">
            <v>绞架连杆2</v>
          </cell>
          <cell r="D5373" t="str">
            <v>一汽轻卡减震</v>
          </cell>
          <cell r="E5373" t="str">
            <v>AC</v>
          </cell>
          <cell r="F5373" t="str">
            <v>EA</v>
          </cell>
          <cell r="G5373" t="str">
            <v>P</v>
          </cell>
          <cell r="H5373" t="str">
            <v>Standard</v>
          </cell>
          <cell r="I5373">
            <v>4.15</v>
          </cell>
          <cell r="J5373">
            <v>4.0255</v>
          </cell>
        </row>
        <row r="5374">
          <cell r="B5374" t="str">
            <v>SCS0004383</v>
          </cell>
          <cell r="C5374" t="str">
            <v>右侧调角器上连接板</v>
          </cell>
          <cell r="D5374" t="str">
            <v>B40L中改后排左座椅</v>
          </cell>
          <cell r="E5374" t="str">
            <v>AC</v>
          </cell>
          <cell r="F5374" t="str">
            <v>EA</v>
          </cell>
          <cell r="G5374" t="str">
            <v>P</v>
          </cell>
          <cell r="H5374" t="str">
            <v>standard</v>
          </cell>
          <cell r="I5374">
            <v>5.8879</v>
          </cell>
          <cell r="J5374">
            <v>5.88793</v>
          </cell>
        </row>
        <row r="5375">
          <cell r="B5375" t="str">
            <v>SHT0002319</v>
          </cell>
          <cell r="C5375" t="str">
            <v>支撑块</v>
          </cell>
          <cell r="D5375" t="str">
            <v>F3000/M3000-S</v>
          </cell>
          <cell r="E5375" t="str">
            <v>AC</v>
          </cell>
          <cell r="F5375" t="str">
            <v>EA</v>
          </cell>
          <cell r="G5375" t="str">
            <v>P</v>
          </cell>
          <cell r="H5375" t="str">
            <v>standard</v>
          </cell>
          <cell r="I5375">
            <v>0.69</v>
          </cell>
          <cell r="J5375">
            <v>0.46</v>
          </cell>
        </row>
        <row r="5376">
          <cell r="B5376" t="str">
            <v>TST0001839</v>
          </cell>
          <cell r="C5376" t="str">
            <v>电扭力扳手</v>
          </cell>
        </row>
        <row r="5376">
          <cell r="E5376" t="str">
            <v>NA</v>
          </cell>
          <cell r="F5376" t="str">
            <v>EA</v>
          </cell>
          <cell r="G5376" t="str">
            <v>P</v>
          </cell>
          <cell r="H5376" t="str">
            <v>standard</v>
          </cell>
          <cell r="I5376">
            <v>230.0885</v>
          </cell>
        </row>
        <row r="5377">
          <cell r="B5377" t="str">
            <v>SHT0000989</v>
          </cell>
          <cell r="C5377" t="str">
            <v>升降后旋转轴</v>
          </cell>
        </row>
        <row r="5377">
          <cell r="E5377" t="str">
            <v>AC</v>
          </cell>
          <cell r="F5377" t="str">
            <v>EA</v>
          </cell>
          <cell r="G5377" t="str">
            <v>P</v>
          </cell>
          <cell r="H5377" t="str">
            <v>standard</v>
          </cell>
          <cell r="I5377">
            <v>0.4741</v>
          </cell>
          <cell r="J5377">
            <v>0.53</v>
          </cell>
        </row>
        <row r="5378">
          <cell r="B5378" t="str">
            <v>SHT0014366</v>
          </cell>
          <cell r="C5378" t="str">
            <v>扶手支架焊接总成</v>
          </cell>
          <cell r="D5378" t="str">
            <v>H4-2.1靠背</v>
          </cell>
          <cell r="E5378" t="str">
            <v>AC</v>
          </cell>
          <cell r="F5378" t="str">
            <v>EA</v>
          </cell>
          <cell r="G5378" t="str">
            <v>P</v>
          </cell>
          <cell r="H5378" t="str">
            <v>Standard</v>
          </cell>
          <cell r="I5378">
            <v>11.46</v>
          </cell>
          <cell r="J5378">
            <v>5.77</v>
          </cell>
        </row>
        <row r="5379">
          <cell r="B5379" t="str">
            <v>SLT0010532</v>
          </cell>
          <cell r="C5379" t="str">
            <v>直线阀连接轴</v>
          </cell>
          <cell r="D5379" t="str">
            <v>一汽轻卡减震</v>
          </cell>
          <cell r="E5379" t="str">
            <v>AC</v>
          </cell>
          <cell r="F5379" t="str">
            <v>EA</v>
          </cell>
          <cell r="G5379" t="str">
            <v>P</v>
          </cell>
          <cell r="H5379" t="str">
            <v>Standard</v>
          </cell>
          <cell r="I5379">
            <v>0.35</v>
          </cell>
          <cell r="J5379">
            <v>0.35</v>
          </cell>
        </row>
        <row r="5380">
          <cell r="B5380" t="str">
            <v>SHT0011034</v>
          </cell>
          <cell r="C5380" t="str">
            <v>副司机座椅底支架导管</v>
          </cell>
          <cell r="D5380" t="str">
            <v>H6</v>
          </cell>
          <cell r="E5380" t="str">
            <v>AC</v>
          </cell>
          <cell r="F5380" t="str">
            <v>EA</v>
          </cell>
          <cell r="G5380" t="str">
            <v>P</v>
          </cell>
          <cell r="H5380" t="str">
            <v>standard</v>
          </cell>
          <cell r="I5380">
            <v>2.655</v>
          </cell>
          <cell r="J5380">
            <v>2.655</v>
          </cell>
        </row>
        <row r="5381">
          <cell r="B5381" t="str">
            <v>TST0001837</v>
          </cell>
          <cell r="C5381" t="str">
            <v>线簧φ2*22</v>
          </cell>
        </row>
        <row r="5381">
          <cell r="E5381" t="str">
            <v>NA</v>
          </cell>
          <cell r="F5381" t="str">
            <v>EA</v>
          </cell>
          <cell r="G5381" t="str">
            <v>P</v>
          </cell>
          <cell r="H5381" t="str">
            <v>standard</v>
          </cell>
          <cell r="I5381">
            <v>3.0973</v>
          </cell>
        </row>
        <row r="5382">
          <cell r="B5382" t="str">
            <v>SHT0000990</v>
          </cell>
          <cell r="C5382" t="str">
            <v>罩壳固定线框</v>
          </cell>
          <cell r="D5382" t="str">
            <v>H3000/H3A/M4</v>
          </cell>
          <cell r="E5382" t="str">
            <v>AC</v>
          </cell>
          <cell r="F5382" t="str">
            <v>EA</v>
          </cell>
          <cell r="G5382" t="str">
            <v>P</v>
          </cell>
          <cell r="H5382" t="str">
            <v>standard</v>
          </cell>
          <cell r="I5382">
            <v>0.7237</v>
          </cell>
          <cell r="J5382">
            <v>0.723692307692307</v>
          </cell>
        </row>
        <row r="5383">
          <cell r="B5383" t="str">
            <v>SHT0014637</v>
          </cell>
          <cell r="C5383" t="str">
            <v>联动杆</v>
          </cell>
          <cell r="D5383" t="str">
            <v>重卡副驾用</v>
          </cell>
          <cell r="E5383" t="str">
            <v>AC</v>
          </cell>
          <cell r="F5383" t="str">
            <v>EA</v>
          </cell>
          <cell r="G5383" t="str">
            <v>P</v>
          </cell>
          <cell r="H5383" t="str">
            <v>Standard</v>
          </cell>
          <cell r="I5383">
            <v>3.6</v>
          </cell>
          <cell r="J5383">
            <v>3.6</v>
          </cell>
        </row>
        <row r="5384">
          <cell r="B5384" t="str">
            <v>SLT0010533</v>
          </cell>
          <cell r="C5384" t="str">
            <v>上限位块</v>
          </cell>
          <cell r="D5384" t="str">
            <v>一汽轻卡减震</v>
          </cell>
          <cell r="E5384" t="str">
            <v>AC</v>
          </cell>
          <cell r="F5384" t="str">
            <v>EA</v>
          </cell>
          <cell r="G5384" t="str">
            <v>P</v>
          </cell>
          <cell r="H5384" t="str">
            <v>Standard</v>
          </cell>
          <cell r="I5384">
            <v>1.1</v>
          </cell>
          <cell r="J5384">
            <v>1.1</v>
          </cell>
        </row>
        <row r="5385">
          <cell r="B5385" t="str">
            <v>SCS0004385</v>
          </cell>
          <cell r="C5385" t="str">
            <v>右侧调角器下连接板组合</v>
          </cell>
          <cell r="D5385" t="str">
            <v>B40L中改后排左座椅</v>
          </cell>
          <cell r="E5385" t="str">
            <v>AC</v>
          </cell>
          <cell r="F5385" t="str">
            <v>EA</v>
          </cell>
          <cell r="G5385" t="str">
            <v>P</v>
          </cell>
          <cell r="H5385" t="str">
            <v>standard</v>
          </cell>
          <cell r="I5385">
            <v>4.2032</v>
          </cell>
          <cell r="J5385">
            <v>4.3182926862875</v>
          </cell>
        </row>
        <row r="5386">
          <cell r="B5386" t="str">
            <v>SHT0011031</v>
          </cell>
          <cell r="C5386" t="str">
            <v>副司机座椅底支架上板</v>
          </cell>
          <cell r="D5386" t="str">
            <v>H6</v>
          </cell>
          <cell r="E5386" t="str">
            <v>AC</v>
          </cell>
          <cell r="F5386" t="str">
            <v>EA</v>
          </cell>
          <cell r="G5386" t="str">
            <v>P</v>
          </cell>
          <cell r="H5386" t="str">
            <v>standard</v>
          </cell>
          <cell r="I5386">
            <v>52.8</v>
          </cell>
          <cell r="J5386">
            <v>52.2</v>
          </cell>
        </row>
        <row r="5387">
          <cell r="B5387" t="str">
            <v>TST0001836</v>
          </cell>
          <cell r="C5387" t="str">
            <v>传感器ZSB30A-01-N-L</v>
          </cell>
        </row>
        <row r="5387">
          <cell r="E5387" t="str">
            <v>NA</v>
          </cell>
          <cell r="F5387" t="str">
            <v>EA</v>
          </cell>
          <cell r="G5387" t="str">
            <v>P</v>
          </cell>
          <cell r="H5387" t="str">
            <v>standard</v>
          </cell>
          <cell r="I5387">
            <v>22.1239</v>
          </cell>
        </row>
        <row r="5388">
          <cell r="B5388" t="str">
            <v>SHT0000991</v>
          </cell>
          <cell r="C5388" t="str">
            <v>罩壳后固定钣金件</v>
          </cell>
          <cell r="D5388" t="str">
            <v>H3000/H3A/M4</v>
          </cell>
          <cell r="E5388" t="str">
            <v>AC</v>
          </cell>
          <cell r="F5388" t="str">
            <v>EA</v>
          </cell>
          <cell r="G5388" t="str">
            <v>P</v>
          </cell>
          <cell r="H5388" t="str">
            <v>standard</v>
          </cell>
          <cell r="I5388">
            <v>0.3158</v>
          </cell>
          <cell r="J5388">
            <v>0.3158</v>
          </cell>
        </row>
        <row r="5389">
          <cell r="B5389" t="str">
            <v>SHT0014636</v>
          </cell>
          <cell r="C5389" t="str">
            <v>右圆盘总成</v>
          </cell>
          <cell r="D5389" t="str">
            <v>重卡副驾用</v>
          </cell>
          <cell r="E5389" t="str">
            <v>AC</v>
          </cell>
          <cell r="F5389" t="str">
            <v>EA</v>
          </cell>
          <cell r="G5389" t="str">
            <v>P</v>
          </cell>
          <cell r="H5389" t="str">
            <v>Standard</v>
          </cell>
          <cell r="I5389">
            <v>15.4</v>
          </cell>
          <cell r="J5389">
            <v>15.4</v>
          </cell>
        </row>
        <row r="5390">
          <cell r="B5390" t="str">
            <v>SLT0010534</v>
          </cell>
          <cell r="C5390" t="str">
            <v>下限位块</v>
          </cell>
          <cell r="D5390" t="str">
            <v>一汽轻卡减震</v>
          </cell>
          <cell r="E5390" t="str">
            <v>AC</v>
          </cell>
          <cell r="F5390" t="str">
            <v>EA</v>
          </cell>
          <cell r="G5390" t="str">
            <v>P</v>
          </cell>
          <cell r="H5390" t="str">
            <v>Standard</v>
          </cell>
          <cell r="I5390">
            <v>1.9</v>
          </cell>
          <cell r="J5390">
            <v>1.9</v>
          </cell>
        </row>
        <row r="5391">
          <cell r="B5391" t="str">
            <v>SCS0004386</v>
          </cell>
          <cell r="C5391" t="str">
            <v>中改左侧调角器下连接板</v>
          </cell>
          <cell r="D5391" t="str">
            <v>B40L中改后排左座椅</v>
          </cell>
          <cell r="E5391" t="str">
            <v>AC</v>
          </cell>
          <cell r="F5391" t="str">
            <v>EA</v>
          </cell>
          <cell r="G5391" t="str">
            <v>P</v>
          </cell>
          <cell r="H5391" t="str">
            <v>standard</v>
          </cell>
          <cell r="I5391">
            <v>4.2032</v>
          </cell>
          <cell r="J5391">
            <v>4.8625892165675</v>
          </cell>
        </row>
        <row r="5392">
          <cell r="B5392" t="str">
            <v>SHT0002318</v>
          </cell>
          <cell r="C5392" t="str">
            <v>纵梁支撑架</v>
          </cell>
          <cell r="D5392" t="str">
            <v>F3000/M3000-S</v>
          </cell>
          <cell r="E5392" t="str">
            <v>AC</v>
          </cell>
          <cell r="F5392" t="str">
            <v>EA</v>
          </cell>
          <cell r="G5392" t="str">
            <v>P</v>
          </cell>
          <cell r="H5392" t="str">
            <v>standard</v>
          </cell>
          <cell r="I5392">
            <v>3.9309</v>
          </cell>
          <cell r="J5392">
            <v>3.93087486725664</v>
          </cell>
        </row>
        <row r="5393">
          <cell r="B5393" t="str">
            <v>TST0001835</v>
          </cell>
          <cell r="C5393" t="str">
            <v>铝箔胶带</v>
          </cell>
        </row>
        <row r="5393">
          <cell r="E5393" t="str">
            <v>NA</v>
          </cell>
          <cell r="F5393" t="str">
            <v>EA</v>
          </cell>
          <cell r="G5393" t="str">
            <v>P</v>
          </cell>
          <cell r="H5393" t="str">
            <v>standard</v>
          </cell>
          <cell r="I5393">
            <v>8.8496</v>
          </cell>
        </row>
        <row r="5394">
          <cell r="B5394" t="str">
            <v>SHT0000992</v>
          </cell>
          <cell r="C5394" t="str">
            <v>罩壳前固定钣金件</v>
          </cell>
          <cell r="D5394" t="str">
            <v>H3000/H3A/M4</v>
          </cell>
          <cell r="E5394" t="str">
            <v>AC</v>
          </cell>
          <cell r="F5394" t="str">
            <v>EA</v>
          </cell>
          <cell r="G5394" t="str">
            <v>P</v>
          </cell>
          <cell r="H5394" t="str">
            <v>standard</v>
          </cell>
          <cell r="I5394">
            <v>0.239</v>
          </cell>
          <cell r="J5394">
            <v>0.239</v>
          </cell>
        </row>
        <row r="5395">
          <cell r="B5395" t="str">
            <v>SLT0010539</v>
          </cell>
          <cell r="C5395" t="str">
            <v>减震器上盖板</v>
          </cell>
          <cell r="D5395" t="str">
            <v>一汽轻卡减震</v>
          </cell>
          <cell r="E5395" t="str">
            <v>AC</v>
          </cell>
          <cell r="F5395" t="str">
            <v>EA</v>
          </cell>
          <cell r="G5395" t="str">
            <v>P</v>
          </cell>
          <cell r="H5395" t="str">
            <v>Standard</v>
          </cell>
          <cell r="I5395">
            <v>31.715</v>
          </cell>
          <cell r="J5395">
            <v>31.715</v>
          </cell>
        </row>
        <row r="5396">
          <cell r="B5396" t="str">
            <v>SCS0004387</v>
          </cell>
          <cell r="C5396" t="str">
            <v>右侧调角器下连接板组合</v>
          </cell>
          <cell r="D5396" t="str">
            <v>B40L中改后排右座椅</v>
          </cell>
          <cell r="E5396" t="str">
            <v>AC</v>
          </cell>
          <cell r="F5396" t="str">
            <v>EA</v>
          </cell>
          <cell r="G5396" t="str">
            <v>P</v>
          </cell>
          <cell r="H5396" t="str">
            <v>standard</v>
          </cell>
          <cell r="I5396">
            <v>5.0482</v>
          </cell>
          <cell r="J5396">
            <v>4.8625892165675</v>
          </cell>
        </row>
        <row r="5397">
          <cell r="B5397" t="str">
            <v>SHT0011054</v>
          </cell>
          <cell r="C5397" t="str">
            <v>靠背骨架下支撑钢线</v>
          </cell>
          <cell r="D5397" t="str">
            <v>一汽</v>
          </cell>
          <cell r="E5397" t="str">
            <v>AC</v>
          </cell>
          <cell r="F5397" t="str">
            <v>EA</v>
          </cell>
          <cell r="G5397" t="str">
            <v>P</v>
          </cell>
          <cell r="H5397" t="str">
            <v>standard</v>
          </cell>
          <cell r="I5397">
            <v>0.5</v>
          </cell>
          <cell r="J5397">
            <v>0.5</v>
          </cell>
        </row>
        <row r="5398">
          <cell r="B5398" t="str">
            <v>TST0001834</v>
          </cell>
          <cell r="C5398" t="str">
            <v>机器人送丝机托架总成</v>
          </cell>
        </row>
        <row r="5398">
          <cell r="E5398" t="str">
            <v>NA</v>
          </cell>
          <cell r="F5398" t="str">
            <v>EA</v>
          </cell>
          <cell r="G5398" t="str">
            <v>P</v>
          </cell>
          <cell r="H5398" t="str">
            <v>standard</v>
          </cell>
          <cell r="I5398">
            <v>3097.36</v>
          </cell>
        </row>
        <row r="5399">
          <cell r="B5399" t="str">
            <v>SHT0014635</v>
          </cell>
          <cell r="C5399" t="str">
            <v>左圆盘总成</v>
          </cell>
          <cell r="D5399" t="str">
            <v>重卡副驾用</v>
          </cell>
          <cell r="E5399" t="str">
            <v>AC</v>
          </cell>
          <cell r="F5399" t="str">
            <v>EA</v>
          </cell>
          <cell r="G5399" t="str">
            <v>P</v>
          </cell>
          <cell r="H5399" t="str">
            <v>Standard</v>
          </cell>
          <cell r="I5399">
            <v>14.5</v>
          </cell>
          <cell r="J5399">
            <v>14.5</v>
          </cell>
        </row>
        <row r="5400">
          <cell r="B5400" t="str">
            <v>SLT0010540</v>
          </cell>
          <cell r="C5400" t="str">
            <v>滚轮下滑槽</v>
          </cell>
          <cell r="D5400" t="str">
            <v>一汽轻卡减震</v>
          </cell>
          <cell r="E5400" t="str">
            <v>AC</v>
          </cell>
          <cell r="F5400" t="str">
            <v>EA</v>
          </cell>
          <cell r="G5400" t="str">
            <v>P</v>
          </cell>
          <cell r="H5400" t="str">
            <v>Standard</v>
          </cell>
          <cell r="I5400">
            <v>1.12</v>
          </cell>
          <cell r="J5400">
            <v>1.04</v>
          </cell>
        </row>
        <row r="5401">
          <cell r="B5401" t="str">
            <v>SCS0004388</v>
          </cell>
          <cell r="C5401" t="str">
            <v>左侧调角器下连接板组合</v>
          </cell>
          <cell r="D5401" t="str">
            <v>B40L中改后排右座椅</v>
          </cell>
          <cell r="E5401" t="str">
            <v>AC</v>
          </cell>
          <cell r="F5401" t="str">
            <v>EA</v>
          </cell>
          <cell r="G5401" t="str">
            <v>P</v>
          </cell>
          <cell r="H5401" t="str">
            <v>standard</v>
          </cell>
          <cell r="I5401">
            <v>5.0505</v>
          </cell>
          <cell r="J5401">
            <v>4.2592926862875</v>
          </cell>
        </row>
        <row r="5402">
          <cell r="B5402" t="str">
            <v>SHT0011056</v>
          </cell>
          <cell r="C5402" t="str">
            <v>阻尼拨杆连接塑料件</v>
          </cell>
          <cell r="D5402" t="str">
            <v>H6</v>
          </cell>
          <cell r="E5402" t="str">
            <v>AC</v>
          </cell>
          <cell r="F5402" t="str">
            <v>EA</v>
          </cell>
          <cell r="G5402" t="str">
            <v>P</v>
          </cell>
          <cell r="H5402" t="str">
            <v>Standard</v>
          </cell>
          <cell r="I5402">
            <v>1.6574</v>
          </cell>
          <cell r="J5402">
            <v>1.6573452</v>
          </cell>
        </row>
        <row r="5403">
          <cell r="B5403" t="str">
            <v>TST0001833</v>
          </cell>
          <cell r="C5403" t="str">
            <v>机器人压臂总成</v>
          </cell>
        </row>
        <row r="5403">
          <cell r="E5403" t="str">
            <v>NA</v>
          </cell>
          <cell r="F5403" t="str">
            <v>EA</v>
          </cell>
          <cell r="G5403" t="str">
            <v>P</v>
          </cell>
          <cell r="H5403" t="str">
            <v>standard</v>
          </cell>
          <cell r="I5403">
            <v>292.04</v>
          </cell>
        </row>
        <row r="5404">
          <cell r="B5404" t="str">
            <v>SHT0000995</v>
          </cell>
          <cell r="C5404" t="str">
            <v>防尘罩</v>
          </cell>
          <cell r="D5404" t="str">
            <v>M4机械</v>
          </cell>
          <cell r="E5404" t="str">
            <v>AC</v>
          </cell>
          <cell r="F5404" t="str">
            <v>EA</v>
          </cell>
          <cell r="G5404" t="str">
            <v>P</v>
          </cell>
          <cell r="H5404" t="str">
            <v>standard</v>
          </cell>
          <cell r="I5404">
            <v>23.2185</v>
          </cell>
          <cell r="J5404">
            <v>23.226</v>
          </cell>
        </row>
        <row r="5405">
          <cell r="B5405" t="str">
            <v>SHT0014446</v>
          </cell>
          <cell r="C5405" t="str">
            <v>星盘密封胶</v>
          </cell>
          <cell r="D5405" t="str">
            <v>HT-586</v>
          </cell>
          <cell r="E5405" t="str">
            <v>AC</v>
          </cell>
          <cell r="F5405" t="str">
            <v>EA</v>
          </cell>
          <cell r="G5405" t="str">
            <v>P</v>
          </cell>
          <cell r="H5405" t="str">
            <v>Standard</v>
          </cell>
          <cell r="I5405">
            <v>6.195</v>
          </cell>
          <cell r="J5405">
            <v>6.1947</v>
          </cell>
        </row>
        <row r="5406">
          <cell r="B5406" t="str">
            <v>SLT0010541</v>
          </cell>
          <cell r="C5406" t="str">
            <v>阻尼器支架</v>
          </cell>
          <cell r="D5406" t="str">
            <v>一汽轻卡减震</v>
          </cell>
          <cell r="E5406" t="str">
            <v>AC</v>
          </cell>
          <cell r="F5406" t="str">
            <v>EA</v>
          </cell>
          <cell r="G5406" t="str">
            <v>P</v>
          </cell>
          <cell r="H5406" t="str">
            <v>Standard</v>
          </cell>
          <cell r="I5406">
            <v>0.4677</v>
          </cell>
          <cell r="J5406">
            <v>0.45</v>
          </cell>
        </row>
        <row r="5407">
          <cell r="B5407" t="str">
            <v>SCS0004390</v>
          </cell>
          <cell r="C5407" t="str">
            <v>中改右座椅调角器联动杆</v>
          </cell>
          <cell r="D5407" t="str">
            <v>B40L中改后排</v>
          </cell>
          <cell r="E5407" t="str">
            <v>AC</v>
          </cell>
          <cell r="F5407" t="str">
            <v>EA</v>
          </cell>
          <cell r="G5407" t="str">
            <v>P</v>
          </cell>
          <cell r="H5407" t="str">
            <v>standard</v>
          </cell>
          <cell r="I5407">
            <v>4</v>
          </cell>
          <cell r="J5407">
            <v>4</v>
          </cell>
        </row>
        <row r="5408">
          <cell r="B5408" t="str">
            <v>SHT0002382</v>
          </cell>
          <cell r="C5408" t="str">
            <v>上框后横梁螺母焊接组件</v>
          </cell>
          <cell r="D5408" t="str">
            <v>H3000</v>
          </cell>
          <cell r="E5408" t="str">
            <v>AC</v>
          </cell>
          <cell r="F5408" t="str">
            <v>EA</v>
          </cell>
          <cell r="G5408" t="str">
            <v>P</v>
          </cell>
          <cell r="H5408" t="str">
            <v>standard</v>
          </cell>
          <cell r="I5408">
            <v>3.8938</v>
          </cell>
          <cell r="J5408">
            <v>3.8938</v>
          </cell>
        </row>
        <row r="5409">
          <cell r="B5409" t="str">
            <v>TST0001832</v>
          </cell>
          <cell r="C5409" t="str">
            <v>机床工作灯总成</v>
          </cell>
        </row>
        <row r="5409">
          <cell r="E5409" t="str">
            <v>NA</v>
          </cell>
          <cell r="F5409" t="str">
            <v>EA</v>
          </cell>
          <cell r="G5409" t="str">
            <v>P</v>
          </cell>
          <cell r="H5409" t="str">
            <v>standard</v>
          </cell>
          <cell r="I5409">
            <v>79.646</v>
          </cell>
        </row>
        <row r="5410">
          <cell r="B5410" t="str">
            <v>SHT0000996</v>
          </cell>
          <cell r="C5410" t="str">
            <v>上滚轮轴</v>
          </cell>
          <cell r="D5410" t="str">
            <v>H4内绞架</v>
          </cell>
          <cell r="E5410" t="str">
            <v>AC</v>
          </cell>
          <cell r="F5410" t="str">
            <v>EA</v>
          </cell>
          <cell r="G5410" t="str">
            <v>P</v>
          </cell>
          <cell r="H5410" t="str">
            <v>standard</v>
          </cell>
          <cell r="I5410">
            <v>2.9058</v>
          </cell>
          <cell r="J5410">
            <v>2.90577</v>
          </cell>
        </row>
        <row r="5411">
          <cell r="B5411" t="str">
            <v>SHT0013424</v>
          </cell>
          <cell r="C5411" t="str">
            <v>1.0减震扣固定螺栓</v>
          </cell>
        </row>
        <row r="5411">
          <cell r="E5411" t="str">
            <v>AC</v>
          </cell>
          <cell r="F5411" t="str">
            <v>EA</v>
          </cell>
          <cell r="G5411" t="str">
            <v>P</v>
          </cell>
          <cell r="H5411" t="str">
            <v>standard</v>
          </cell>
          <cell r="I5411">
            <v>1.2</v>
          </cell>
          <cell r="J5411">
            <v>1.2</v>
          </cell>
        </row>
        <row r="5412">
          <cell r="B5412" t="str">
            <v>SLT0010543</v>
          </cell>
          <cell r="C5412" t="str">
            <v>滑轨左连接板1</v>
          </cell>
          <cell r="D5412" t="str">
            <v>一汽轻卡减震</v>
          </cell>
          <cell r="E5412" t="str">
            <v>AC</v>
          </cell>
          <cell r="F5412" t="str">
            <v>EA</v>
          </cell>
          <cell r="G5412" t="str">
            <v>P</v>
          </cell>
          <cell r="H5412" t="str">
            <v>Standard</v>
          </cell>
          <cell r="I5412">
            <v>5.82</v>
          </cell>
          <cell r="J5412">
            <v>5.38</v>
          </cell>
        </row>
        <row r="5413">
          <cell r="B5413" t="str">
            <v>SCS0004391</v>
          </cell>
          <cell r="C5413" t="str">
            <v>左侧地脚固定板组合</v>
          </cell>
          <cell r="D5413" t="str">
            <v>B40L中改后排右座椅</v>
          </cell>
          <cell r="E5413" t="str">
            <v>AC</v>
          </cell>
          <cell r="F5413" t="str">
            <v>EA</v>
          </cell>
          <cell r="G5413" t="str">
            <v>P</v>
          </cell>
          <cell r="H5413" t="str">
            <v>standard</v>
          </cell>
          <cell r="I5413">
            <v>11.4</v>
          </cell>
          <cell r="J5413">
            <v>12.3152345302021</v>
          </cell>
        </row>
        <row r="5414">
          <cell r="B5414" t="str">
            <v>SHT0002399</v>
          </cell>
          <cell r="C5414" t="str">
            <v>主驾主动侧星盘</v>
          </cell>
          <cell r="D5414" t="str">
            <v>一汽</v>
          </cell>
          <cell r="E5414" t="str">
            <v>AC</v>
          </cell>
          <cell r="F5414" t="str">
            <v>EA</v>
          </cell>
          <cell r="G5414" t="str">
            <v>P</v>
          </cell>
          <cell r="H5414" t="str">
            <v>standard</v>
          </cell>
          <cell r="I5414">
            <v>0.0001</v>
          </cell>
        </row>
        <row r="5415">
          <cell r="B5415" t="str">
            <v>TST0001831</v>
          </cell>
          <cell r="C5415" t="str">
            <v>送丝机</v>
          </cell>
        </row>
        <row r="5415">
          <cell r="E5415" t="str">
            <v>NA</v>
          </cell>
          <cell r="F5415" t="str">
            <v>EA</v>
          </cell>
          <cell r="G5415" t="str">
            <v>P</v>
          </cell>
          <cell r="H5415" t="str">
            <v>standard</v>
          </cell>
          <cell r="I5415">
            <v>4867.26</v>
          </cell>
        </row>
        <row r="5416">
          <cell r="B5416" t="str">
            <v>SHT0000997</v>
          </cell>
          <cell r="C5416" t="str">
            <v>悬浮机构件</v>
          </cell>
          <cell r="D5416" t="str">
            <v>H4外绞架</v>
          </cell>
          <cell r="E5416" t="str">
            <v>AC</v>
          </cell>
          <cell r="F5416" t="str">
            <v>EA</v>
          </cell>
          <cell r="G5416" t="str">
            <v>P</v>
          </cell>
          <cell r="H5416" t="str">
            <v>standard</v>
          </cell>
          <cell r="I5416">
            <v>0.1573</v>
          </cell>
          <cell r="J5416">
            <v>0.1573</v>
          </cell>
        </row>
        <row r="5417">
          <cell r="B5417" t="str">
            <v>SHT0013420</v>
          </cell>
          <cell r="C5417" t="str">
            <v>升降调节右后侧组件</v>
          </cell>
          <cell r="D5417" t="str">
            <v>1.3平台</v>
          </cell>
          <cell r="E5417" t="str">
            <v>AC</v>
          </cell>
          <cell r="F5417" t="str">
            <v>EA</v>
          </cell>
          <cell r="G5417" t="str">
            <v>P</v>
          </cell>
          <cell r="H5417" t="str">
            <v>standard</v>
          </cell>
          <cell r="I5417">
            <v>11.0795</v>
          </cell>
          <cell r="J5417">
            <v>10.8795</v>
          </cell>
        </row>
        <row r="5418">
          <cell r="B5418" t="str">
            <v>SLT0010544</v>
          </cell>
          <cell r="C5418" t="str">
            <v>滑轨右连接板1</v>
          </cell>
          <cell r="D5418" t="str">
            <v>一汽轻卡减震</v>
          </cell>
          <cell r="E5418" t="str">
            <v>AC</v>
          </cell>
          <cell r="F5418" t="str">
            <v>EA</v>
          </cell>
          <cell r="G5418" t="str">
            <v>P</v>
          </cell>
          <cell r="H5418" t="str">
            <v>Standard</v>
          </cell>
          <cell r="I5418">
            <v>8.37</v>
          </cell>
          <cell r="J5418">
            <v>7.93</v>
          </cell>
        </row>
        <row r="5419">
          <cell r="B5419" t="str">
            <v>SHT0010842</v>
          </cell>
          <cell r="C5419" t="str">
            <v>主驾仰角拉线座框固定钣金</v>
          </cell>
          <cell r="D5419" t="str">
            <v>H6</v>
          </cell>
          <cell r="E5419" t="str">
            <v>AC</v>
          </cell>
          <cell r="F5419" t="str">
            <v>EA</v>
          </cell>
          <cell r="G5419" t="str">
            <v>P</v>
          </cell>
          <cell r="H5419" t="str">
            <v>standard</v>
          </cell>
          <cell r="I5419">
            <v>0.17</v>
          </cell>
          <cell r="J5419">
            <v>0.17</v>
          </cell>
        </row>
        <row r="5420">
          <cell r="B5420" t="str">
            <v>TST0001828</v>
          </cell>
          <cell r="C5420" t="str">
            <v>警示灯</v>
          </cell>
        </row>
        <row r="5420">
          <cell r="E5420" t="str">
            <v>NA</v>
          </cell>
          <cell r="F5420" t="str">
            <v>EA</v>
          </cell>
          <cell r="G5420" t="str">
            <v>P</v>
          </cell>
          <cell r="H5420" t="str">
            <v>standard</v>
          </cell>
          <cell r="I5420">
            <v>33.6283</v>
          </cell>
        </row>
        <row r="5421">
          <cell r="B5421" t="str">
            <v>SHT0000998</v>
          </cell>
          <cell r="C5421" t="str">
            <v>调角器右下连接板</v>
          </cell>
          <cell r="D5421" t="str">
            <v>一汽</v>
          </cell>
          <cell r="E5421" t="str">
            <v>AC</v>
          </cell>
          <cell r="F5421" t="str">
            <v>EA</v>
          </cell>
          <cell r="G5421" t="str">
            <v>P</v>
          </cell>
          <cell r="H5421" t="str">
            <v>standard</v>
          </cell>
          <cell r="I5421">
            <v>3.19</v>
          </cell>
          <cell r="J5421">
            <v>3.18998</v>
          </cell>
        </row>
        <row r="5422">
          <cell r="B5422" t="str">
            <v>SHT0014511</v>
          </cell>
          <cell r="C5422" t="str">
            <v>H6阻尼器金属轴套</v>
          </cell>
        </row>
        <row r="5422">
          <cell r="E5422" t="str">
            <v>AC</v>
          </cell>
          <cell r="F5422" t="str">
            <v>EA</v>
          </cell>
          <cell r="G5422" t="str">
            <v>P</v>
          </cell>
          <cell r="H5422" t="str">
            <v>Standard</v>
          </cell>
          <cell r="I5422">
            <v>2</v>
          </cell>
          <cell r="J5422">
            <v>2</v>
          </cell>
        </row>
        <row r="5423">
          <cell r="B5423" t="str">
            <v>SLT0010545</v>
          </cell>
          <cell r="C5423" t="str">
            <v>减震器下底板</v>
          </cell>
          <cell r="D5423" t="str">
            <v>一汽轻卡减震</v>
          </cell>
          <cell r="E5423" t="str">
            <v>AC</v>
          </cell>
          <cell r="F5423" t="str">
            <v>EA</v>
          </cell>
          <cell r="G5423" t="str">
            <v>P</v>
          </cell>
          <cell r="H5423" t="str">
            <v>Standard</v>
          </cell>
          <cell r="I5423">
            <v>32.715</v>
          </cell>
          <cell r="J5423">
            <v>31</v>
          </cell>
        </row>
        <row r="5424">
          <cell r="B5424" t="str">
            <v>SCS0004393</v>
          </cell>
          <cell r="C5424" t="str">
            <v>中改地脚固定板组合</v>
          </cell>
          <cell r="D5424" t="str">
            <v>B40L中改后排</v>
          </cell>
          <cell r="E5424" t="str">
            <v>AC</v>
          </cell>
          <cell r="F5424" t="str">
            <v>EA</v>
          </cell>
          <cell r="G5424" t="str">
            <v>P</v>
          </cell>
          <cell r="H5424" t="str">
            <v>standard</v>
          </cell>
          <cell r="I5424">
            <v>11.4</v>
          </cell>
          <cell r="J5424">
            <v>11.9753945302021</v>
          </cell>
        </row>
        <row r="5425">
          <cell r="B5425" t="str">
            <v>SHT0010832</v>
          </cell>
          <cell r="C5425" t="str">
            <v>仰角调节钣金旋转轴</v>
          </cell>
          <cell r="D5425" t="str">
            <v>H6</v>
          </cell>
          <cell r="E5425" t="str">
            <v>AC</v>
          </cell>
          <cell r="F5425" t="str">
            <v>EA</v>
          </cell>
          <cell r="G5425" t="str">
            <v>P</v>
          </cell>
          <cell r="H5425" t="str">
            <v>standard</v>
          </cell>
          <cell r="I5425">
            <v>0.8407</v>
          </cell>
          <cell r="J5425">
            <v>0.84070796460177</v>
          </cell>
        </row>
        <row r="5426">
          <cell r="B5426" t="str">
            <v>TST0001827</v>
          </cell>
          <cell r="C5426" t="str">
            <v>法兰垫</v>
          </cell>
        </row>
        <row r="5426">
          <cell r="E5426" t="str">
            <v>NA</v>
          </cell>
          <cell r="F5426" t="str">
            <v>EA</v>
          </cell>
          <cell r="G5426" t="str">
            <v>P</v>
          </cell>
          <cell r="H5426" t="str">
            <v>standard</v>
          </cell>
          <cell r="I5426">
            <v>0.885</v>
          </cell>
        </row>
        <row r="5427">
          <cell r="B5427" t="str">
            <v>SHT0000999</v>
          </cell>
          <cell r="C5427" t="str">
            <v>调角器左下连接板</v>
          </cell>
          <cell r="D5427" t="str">
            <v>一汽</v>
          </cell>
          <cell r="E5427" t="str">
            <v>AC</v>
          </cell>
          <cell r="F5427" t="str">
            <v>EA</v>
          </cell>
          <cell r="G5427" t="str">
            <v>P</v>
          </cell>
          <cell r="H5427" t="str">
            <v>standard</v>
          </cell>
          <cell r="I5427">
            <v>3.19</v>
          </cell>
          <cell r="J5427">
            <v>3.18998</v>
          </cell>
        </row>
        <row r="5428">
          <cell r="B5428" t="str">
            <v>SHT0013393</v>
          </cell>
          <cell r="C5428" t="str">
            <v>升降调节右前侧组件</v>
          </cell>
          <cell r="D5428" t="str">
            <v>1.3平台</v>
          </cell>
          <cell r="E5428" t="str">
            <v>AC</v>
          </cell>
          <cell r="F5428" t="str">
            <v>EA</v>
          </cell>
          <cell r="G5428" t="str">
            <v>P</v>
          </cell>
          <cell r="H5428" t="str">
            <v>standard</v>
          </cell>
          <cell r="I5428">
            <v>10.779</v>
          </cell>
          <cell r="J5428">
            <v>10.8795</v>
          </cell>
        </row>
        <row r="5429">
          <cell r="B5429" t="str">
            <v>SLT0010546</v>
          </cell>
          <cell r="C5429" t="str">
            <v>直线阀下支架</v>
          </cell>
          <cell r="D5429" t="str">
            <v>一汽轻卡减震</v>
          </cell>
          <cell r="E5429" t="str">
            <v>AC</v>
          </cell>
          <cell r="F5429" t="str">
            <v>EA</v>
          </cell>
          <cell r="G5429" t="str">
            <v>P</v>
          </cell>
          <cell r="H5429" t="str">
            <v>Standard</v>
          </cell>
          <cell r="I5429">
            <v>0.2333</v>
          </cell>
          <cell r="J5429">
            <v>0.22</v>
          </cell>
        </row>
        <row r="5430">
          <cell r="B5430" t="str">
            <v>SHT0010829</v>
          </cell>
          <cell r="C5430" t="str">
            <v>仰角小齿板连接螺母</v>
          </cell>
          <cell r="D5430" t="str">
            <v>H6</v>
          </cell>
          <cell r="E5430" t="str">
            <v>AC</v>
          </cell>
          <cell r="F5430" t="str">
            <v>EA</v>
          </cell>
          <cell r="G5430" t="str">
            <v>P</v>
          </cell>
          <cell r="H5430" t="str">
            <v>standard</v>
          </cell>
          <cell r="I5430">
            <v>0.46</v>
          </cell>
          <cell r="J5430">
            <v>0.75</v>
          </cell>
        </row>
        <row r="5431">
          <cell r="B5431" t="str">
            <v>TST0001826</v>
          </cell>
          <cell r="C5431" t="str">
            <v>正极线缆</v>
          </cell>
        </row>
        <row r="5431">
          <cell r="E5431" t="str">
            <v>NA</v>
          </cell>
          <cell r="F5431" t="str">
            <v>EA</v>
          </cell>
          <cell r="G5431" t="str">
            <v>P</v>
          </cell>
          <cell r="H5431" t="str">
            <v>standard</v>
          </cell>
          <cell r="I5431">
            <v>336.2832</v>
          </cell>
        </row>
        <row r="5432">
          <cell r="B5432" t="str">
            <v>SHT0001000</v>
          </cell>
          <cell r="C5432" t="str">
            <v>右旁侧板</v>
          </cell>
          <cell r="D5432" t="str">
            <v>一汽升降器</v>
          </cell>
          <cell r="E5432" t="str">
            <v>AC</v>
          </cell>
          <cell r="F5432" t="str">
            <v>EA</v>
          </cell>
          <cell r="G5432" t="str">
            <v>P</v>
          </cell>
          <cell r="H5432" t="str">
            <v>standard</v>
          </cell>
          <cell r="I5432">
            <v>3.159</v>
          </cell>
          <cell r="J5432">
            <v>3.159</v>
          </cell>
        </row>
        <row r="5433">
          <cell r="B5433" t="str">
            <v>SHT0013392</v>
          </cell>
          <cell r="C5433" t="str">
            <v>升降调节左侧组件</v>
          </cell>
          <cell r="D5433" t="str">
            <v>1.3平台</v>
          </cell>
          <cell r="E5433" t="str">
            <v>AC</v>
          </cell>
          <cell r="F5433" t="str">
            <v>EA</v>
          </cell>
          <cell r="G5433" t="str">
            <v>P</v>
          </cell>
          <cell r="H5433" t="str">
            <v>standard</v>
          </cell>
          <cell r="I5433">
            <v>8.74</v>
          </cell>
          <cell r="J5433">
            <v>8.88</v>
          </cell>
        </row>
        <row r="5434">
          <cell r="B5434" t="str">
            <v>SLT0010549</v>
          </cell>
          <cell r="C5434" t="str">
            <v>外绞架加强板</v>
          </cell>
          <cell r="D5434" t="str">
            <v>一汽轻卡减震</v>
          </cell>
          <cell r="E5434" t="str">
            <v>AC</v>
          </cell>
          <cell r="F5434" t="str">
            <v>EA</v>
          </cell>
          <cell r="G5434" t="str">
            <v>P</v>
          </cell>
          <cell r="H5434" t="str">
            <v>Standard</v>
          </cell>
          <cell r="I5434">
            <v>1.8606</v>
          </cell>
          <cell r="J5434">
            <v>1.86061946902655</v>
          </cell>
        </row>
        <row r="5435">
          <cell r="B5435" t="str">
            <v>SCS0004395</v>
          </cell>
          <cell r="C5435" t="str">
            <v>中改右座椅右侧地锁安装</v>
          </cell>
          <cell r="D5435" t="str">
            <v>B40L中改后排</v>
          </cell>
          <cell r="E5435" t="str">
            <v>AC</v>
          </cell>
          <cell r="F5435" t="str">
            <v>EA</v>
          </cell>
          <cell r="G5435" t="str">
            <v>P</v>
          </cell>
          <cell r="H5435" t="str">
            <v>standard</v>
          </cell>
          <cell r="I5435">
            <v>5.2931</v>
          </cell>
          <cell r="J5435">
            <v>5.04122361350111</v>
          </cell>
        </row>
        <row r="5436">
          <cell r="B5436" t="str">
            <v>SHT0010824</v>
          </cell>
          <cell r="C5436" t="str">
            <v>水平减震挂钩轴套</v>
          </cell>
          <cell r="D5436" t="str">
            <v>H6</v>
          </cell>
          <cell r="E5436" t="str">
            <v>AC</v>
          </cell>
          <cell r="F5436" t="str">
            <v>EA</v>
          </cell>
          <cell r="G5436" t="str">
            <v>P</v>
          </cell>
          <cell r="H5436" t="str">
            <v>standard</v>
          </cell>
          <cell r="I5436">
            <v>1.529</v>
          </cell>
          <cell r="J5436">
            <v>1.529</v>
          </cell>
        </row>
        <row r="5437">
          <cell r="B5437" t="str">
            <v>TST0001825</v>
          </cell>
          <cell r="C5437" t="str">
            <v>电磁起动器</v>
          </cell>
        </row>
        <row r="5437">
          <cell r="E5437" t="str">
            <v>NA</v>
          </cell>
          <cell r="F5437" t="str">
            <v>EA</v>
          </cell>
          <cell r="G5437" t="str">
            <v>P</v>
          </cell>
          <cell r="H5437" t="str">
            <v>standard</v>
          </cell>
          <cell r="I5437">
            <v>287.6106</v>
          </cell>
        </row>
        <row r="5438">
          <cell r="B5438" t="str">
            <v>SHT0001001</v>
          </cell>
          <cell r="C5438" t="str">
            <v>左旁侧板</v>
          </cell>
          <cell r="D5438" t="str">
            <v>一汽升降器</v>
          </cell>
          <cell r="E5438" t="str">
            <v>AC</v>
          </cell>
          <cell r="F5438" t="str">
            <v>EA</v>
          </cell>
          <cell r="G5438" t="str">
            <v>P</v>
          </cell>
          <cell r="H5438" t="str">
            <v>standard</v>
          </cell>
          <cell r="I5438">
            <v>3.159</v>
          </cell>
          <cell r="J5438">
            <v>3.159</v>
          </cell>
        </row>
        <row r="5439">
          <cell r="B5439" t="str">
            <v>SHT0013389</v>
          </cell>
          <cell r="C5439" t="str">
            <v>后升降短连杆</v>
          </cell>
          <cell r="D5439" t="str">
            <v>1.3平台</v>
          </cell>
          <cell r="E5439" t="str">
            <v>AC</v>
          </cell>
          <cell r="F5439" t="str">
            <v>EA</v>
          </cell>
          <cell r="G5439" t="str">
            <v>P</v>
          </cell>
          <cell r="H5439" t="str">
            <v>standard</v>
          </cell>
          <cell r="I5439">
            <v>1.3243</v>
          </cell>
          <cell r="J5439">
            <v>1.3246</v>
          </cell>
        </row>
        <row r="5440">
          <cell r="B5440" t="str">
            <v>SLT0010550</v>
          </cell>
          <cell r="C5440" t="str">
            <v>下底板焊接总成</v>
          </cell>
          <cell r="D5440" t="str">
            <v>一汽轻卡减震</v>
          </cell>
          <cell r="E5440" t="str">
            <v>AC</v>
          </cell>
          <cell r="F5440" t="str">
            <v>EA</v>
          </cell>
          <cell r="G5440" t="str">
            <v>P</v>
          </cell>
          <cell r="H5440" t="str">
            <v>Standard</v>
          </cell>
          <cell r="I5440">
            <v>70.8664</v>
          </cell>
          <cell r="J5440">
            <v>70.8664</v>
          </cell>
        </row>
        <row r="5441">
          <cell r="B5441" t="str">
            <v>SCS0004396</v>
          </cell>
          <cell r="C5441" t="str">
            <v>右侧地锁安装支架点焊组件</v>
          </cell>
          <cell r="D5441" t="str">
            <v>B40L中改后排左座椅</v>
          </cell>
          <cell r="E5441" t="str">
            <v>AC</v>
          </cell>
          <cell r="F5441" t="str">
            <v>EA</v>
          </cell>
          <cell r="G5441" t="str">
            <v>P</v>
          </cell>
          <cell r="H5441" t="str">
            <v>standard</v>
          </cell>
          <cell r="I5441">
            <v>5.2931</v>
          </cell>
          <cell r="J5441">
            <v>5.04122361350111</v>
          </cell>
        </row>
        <row r="5442">
          <cell r="B5442" t="str">
            <v>SHT0002250</v>
          </cell>
          <cell r="C5442" t="str">
            <v>靠背右连接板组件</v>
          </cell>
          <cell r="D5442" t="str">
            <v>一汽</v>
          </cell>
          <cell r="E5442" t="str">
            <v>AC</v>
          </cell>
          <cell r="F5442" t="str">
            <v>EA</v>
          </cell>
          <cell r="G5442" t="str">
            <v>P</v>
          </cell>
          <cell r="H5442" t="str">
            <v>standard</v>
          </cell>
          <cell r="I5442">
            <v>3.5115</v>
          </cell>
          <cell r="J5442">
            <v>3.5115</v>
          </cell>
        </row>
        <row r="5443">
          <cell r="B5443" t="str">
            <v>TST0001824</v>
          </cell>
          <cell r="C5443" t="str">
            <v>气动拉铆枪</v>
          </cell>
        </row>
        <row r="5443">
          <cell r="E5443" t="str">
            <v>NA</v>
          </cell>
          <cell r="F5443" t="str">
            <v>EA</v>
          </cell>
          <cell r="G5443" t="str">
            <v>P</v>
          </cell>
          <cell r="H5443" t="str">
            <v>standard</v>
          </cell>
          <cell r="I5443">
            <v>207.9646</v>
          </cell>
        </row>
        <row r="5444">
          <cell r="B5444" t="str">
            <v>SHT0001002</v>
          </cell>
          <cell r="C5444" t="str">
            <v>升降操作手柄（后）</v>
          </cell>
          <cell r="D5444" t="str">
            <v>一汽升降器</v>
          </cell>
          <cell r="E5444" t="str">
            <v>AC</v>
          </cell>
          <cell r="F5444" t="str">
            <v>EA</v>
          </cell>
          <cell r="G5444" t="str">
            <v>P</v>
          </cell>
          <cell r="H5444" t="str">
            <v>standard</v>
          </cell>
          <cell r="I5444">
            <v>1.3411</v>
          </cell>
          <cell r="J5444">
            <v>1.34111</v>
          </cell>
        </row>
        <row r="5445">
          <cell r="B5445" t="str">
            <v>SHT0013388</v>
          </cell>
          <cell r="C5445" t="str">
            <v>后升降长连杆</v>
          </cell>
          <cell r="D5445" t="str">
            <v>1.3平台</v>
          </cell>
          <cell r="E5445" t="str">
            <v>AC</v>
          </cell>
          <cell r="F5445" t="str">
            <v>EA</v>
          </cell>
          <cell r="G5445" t="str">
            <v>P</v>
          </cell>
          <cell r="H5445" t="str">
            <v>standard</v>
          </cell>
          <cell r="I5445">
            <v>2.2729</v>
          </cell>
          <cell r="J5445">
            <v>2.27285</v>
          </cell>
        </row>
        <row r="5446">
          <cell r="B5446" t="str">
            <v>SLT0010551</v>
          </cell>
          <cell r="C5446" t="str">
            <v>上盖板焊接总成</v>
          </cell>
          <cell r="D5446" t="str">
            <v>一汽轻卡减震</v>
          </cell>
          <cell r="E5446" t="str">
            <v>AC</v>
          </cell>
          <cell r="F5446" t="str">
            <v>EA</v>
          </cell>
          <cell r="G5446" t="str">
            <v>P</v>
          </cell>
          <cell r="H5446" t="str">
            <v>Standard</v>
          </cell>
          <cell r="I5446">
            <v>63.6929</v>
          </cell>
          <cell r="J5446">
            <v>63.6929</v>
          </cell>
        </row>
        <row r="5447">
          <cell r="B5447" t="str">
            <v>SHT0002249</v>
          </cell>
          <cell r="C5447" t="str">
            <v>靠背左连接板组件</v>
          </cell>
          <cell r="D5447" t="str">
            <v>一汽</v>
          </cell>
          <cell r="E5447" t="str">
            <v>AC</v>
          </cell>
          <cell r="F5447" t="str">
            <v>EA</v>
          </cell>
          <cell r="G5447" t="str">
            <v>P</v>
          </cell>
          <cell r="H5447" t="str">
            <v>standard</v>
          </cell>
          <cell r="I5447">
            <v>3.5115</v>
          </cell>
          <cell r="J5447">
            <v>3.5115</v>
          </cell>
        </row>
        <row r="5448">
          <cell r="B5448" t="str">
            <v>TST0001823</v>
          </cell>
          <cell r="C5448" t="str">
            <v>单向阀CV-02</v>
          </cell>
        </row>
        <row r="5448">
          <cell r="E5448" t="str">
            <v>NA</v>
          </cell>
          <cell r="F5448" t="str">
            <v>EA</v>
          </cell>
          <cell r="G5448" t="str">
            <v>P</v>
          </cell>
          <cell r="H5448" t="str">
            <v>standard</v>
          </cell>
          <cell r="I5448">
            <v>14.1593</v>
          </cell>
        </row>
        <row r="5449">
          <cell r="B5449" t="str">
            <v>SHT0001003</v>
          </cell>
          <cell r="C5449" t="str">
            <v>升降操作手柄（前）</v>
          </cell>
          <cell r="D5449" t="str">
            <v>一汽升降器</v>
          </cell>
          <cell r="E5449" t="str">
            <v>AC</v>
          </cell>
          <cell r="F5449" t="str">
            <v>EA</v>
          </cell>
          <cell r="G5449" t="str">
            <v>P</v>
          </cell>
          <cell r="H5449" t="str">
            <v>standard</v>
          </cell>
          <cell r="I5449">
            <v>1.308</v>
          </cell>
          <cell r="J5449">
            <v>1.30799</v>
          </cell>
        </row>
        <row r="5450">
          <cell r="B5450" t="str">
            <v>SHT0013370</v>
          </cell>
          <cell r="C5450" t="str">
            <v>支架中间钣金</v>
          </cell>
          <cell r="D5450" t="str">
            <v>M3000-S</v>
          </cell>
          <cell r="E5450" t="str">
            <v>AC</v>
          </cell>
          <cell r="F5450" t="str">
            <v>EA</v>
          </cell>
          <cell r="G5450" t="str">
            <v>P</v>
          </cell>
          <cell r="H5450" t="str">
            <v>standard</v>
          </cell>
          <cell r="I5450">
            <v>2.145</v>
          </cell>
          <cell r="J5450">
            <v>2.145</v>
          </cell>
        </row>
        <row r="5451">
          <cell r="B5451" t="str">
            <v>SLT0010552</v>
          </cell>
          <cell r="C5451" t="str">
            <v>左调角器焊接组件</v>
          </cell>
          <cell r="D5451" t="str">
            <v>一汽轻卡减震</v>
          </cell>
          <cell r="E5451" t="str">
            <v>AC</v>
          </cell>
          <cell r="F5451" t="str">
            <v>EA</v>
          </cell>
          <cell r="G5451" t="str">
            <v>P</v>
          </cell>
          <cell r="H5451" t="str">
            <v>Standard</v>
          </cell>
          <cell r="I5451">
            <v>6.61</v>
          </cell>
          <cell r="J5451">
            <v>6.35</v>
          </cell>
        </row>
        <row r="5452">
          <cell r="B5452" t="str">
            <v>SCS0004398</v>
          </cell>
          <cell r="C5452" t="str">
            <v>中改扶手内侧固定支架</v>
          </cell>
          <cell r="D5452" t="str">
            <v>B40L中改后排</v>
          </cell>
          <cell r="E5452" t="str">
            <v>AC</v>
          </cell>
          <cell r="F5452" t="str">
            <v>EA</v>
          </cell>
          <cell r="G5452" t="str">
            <v>P</v>
          </cell>
          <cell r="H5452" t="str">
            <v>standard</v>
          </cell>
          <cell r="I5452">
            <v>1.154</v>
          </cell>
          <cell r="J5452">
            <v>1.15397</v>
          </cell>
        </row>
        <row r="5453">
          <cell r="B5453" t="str">
            <v>SHT0010820</v>
          </cell>
          <cell r="C5453" t="str">
            <v>水平减震解锁钣金</v>
          </cell>
          <cell r="D5453" t="str">
            <v>H6</v>
          </cell>
          <cell r="E5453" t="str">
            <v>AC</v>
          </cell>
          <cell r="F5453" t="str">
            <v>EA</v>
          </cell>
          <cell r="G5453" t="str">
            <v>P</v>
          </cell>
          <cell r="H5453" t="str">
            <v>standard</v>
          </cell>
          <cell r="I5453">
            <v>0.6591</v>
          </cell>
          <cell r="J5453">
            <v>0.659127936283186</v>
          </cell>
        </row>
        <row r="5454">
          <cell r="B5454" t="str">
            <v>TST0001822</v>
          </cell>
          <cell r="C5454" t="str">
            <v>抱箍</v>
          </cell>
        </row>
        <row r="5454">
          <cell r="E5454" t="str">
            <v>NA</v>
          </cell>
          <cell r="F5454" t="str">
            <v>EA</v>
          </cell>
          <cell r="G5454" t="str">
            <v>P</v>
          </cell>
          <cell r="H5454" t="str">
            <v>standard</v>
          </cell>
          <cell r="I5454">
            <v>53.0973</v>
          </cell>
        </row>
        <row r="5455">
          <cell r="B5455" t="str">
            <v>SHT0001004</v>
          </cell>
          <cell r="C5455" t="str">
            <v>进口气阀</v>
          </cell>
          <cell r="D5455" t="str">
            <v>一汽</v>
          </cell>
          <cell r="E5455" t="str">
            <v>AC</v>
          </cell>
          <cell r="F5455" t="str">
            <v>EA</v>
          </cell>
          <cell r="G5455" t="str">
            <v>P</v>
          </cell>
          <cell r="H5455" t="str">
            <v>standard</v>
          </cell>
          <cell r="I5455">
            <v>1</v>
          </cell>
        </row>
        <row r="5456">
          <cell r="B5456" t="str">
            <v>SHT0013369</v>
          </cell>
          <cell r="C5456" t="str">
            <v>右侧支架</v>
          </cell>
          <cell r="D5456" t="str">
            <v>M3000-S</v>
          </cell>
          <cell r="E5456" t="str">
            <v>AC</v>
          </cell>
          <cell r="F5456" t="str">
            <v>EA</v>
          </cell>
          <cell r="G5456" t="str">
            <v>P</v>
          </cell>
          <cell r="H5456" t="str">
            <v>standard</v>
          </cell>
          <cell r="I5456">
            <v>3.62</v>
          </cell>
          <cell r="J5456">
            <v>3.62</v>
          </cell>
        </row>
        <row r="5457">
          <cell r="B5457" t="str">
            <v>SLT0010553</v>
          </cell>
          <cell r="C5457" t="str">
            <v>上盖板加强件</v>
          </cell>
          <cell r="D5457" t="str">
            <v>一汽轻卡减震</v>
          </cell>
          <cell r="E5457" t="str">
            <v>AC</v>
          </cell>
          <cell r="F5457" t="str">
            <v>EA</v>
          </cell>
          <cell r="G5457" t="str">
            <v>P</v>
          </cell>
          <cell r="H5457" t="str">
            <v>Standard</v>
          </cell>
          <cell r="I5457">
            <v>0.1353</v>
          </cell>
          <cell r="J5457">
            <v>0.13</v>
          </cell>
        </row>
        <row r="5458">
          <cell r="B5458" t="str">
            <v>SCS0001375</v>
          </cell>
          <cell r="C5458" t="str">
            <v>副驾座骨架总成</v>
          </cell>
          <cell r="D5458" t="str">
            <v>M50N舒适型</v>
          </cell>
          <cell r="E5458" t="str">
            <v>AC</v>
          </cell>
          <cell r="F5458" t="str">
            <v>EA</v>
          </cell>
          <cell r="G5458" t="str">
            <v>P</v>
          </cell>
          <cell r="H5458" t="str">
            <v>standard</v>
          </cell>
          <cell r="I5458">
            <v>51.3629</v>
          </cell>
        </row>
        <row r="5459">
          <cell r="B5459" t="str">
            <v>SHT0010819</v>
          </cell>
          <cell r="C5459" t="str">
            <v>水平减震解锁钣金旋转轴</v>
          </cell>
          <cell r="D5459" t="str">
            <v>H6</v>
          </cell>
          <cell r="E5459" t="str">
            <v>AC</v>
          </cell>
          <cell r="F5459" t="str">
            <v>EA</v>
          </cell>
          <cell r="G5459" t="str">
            <v>P</v>
          </cell>
          <cell r="H5459" t="str">
            <v>standard</v>
          </cell>
          <cell r="I5459">
            <v>0.4867</v>
          </cell>
          <cell r="J5459">
            <v>0.8</v>
          </cell>
        </row>
        <row r="5460">
          <cell r="B5460" t="str">
            <v>TST0001820</v>
          </cell>
          <cell r="C5460" t="str">
            <v>轴承6206</v>
          </cell>
        </row>
        <row r="5460">
          <cell r="E5460" t="str">
            <v>NA</v>
          </cell>
          <cell r="F5460" t="str">
            <v>EA</v>
          </cell>
          <cell r="G5460" t="str">
            <v>P</v>
          </cell>
          <cell r="H5460" t="str">
            <v>standard</v>
          </cell>
          <cell r="I5460">
            <v>10.6195</v>
          </cell>
        </row>
        <row r="5461">
          <cell r="B5461" t="str">
            <v>SHT0001005</v>
          </cell>
          <cell r="C5461" t="str">
            <v>涡簧</v>
          </cell>
          <cell r="D5461" t="str">
            <v>H4A/X3000/一汽</v>
          </cell>
          <cell r="E5461" t="str">
            <v>AC</v>
          </cell>
          <cell r="F5461" t="str">
            <v>EA</v>
          </cell>
          <cell r="G5461" t="str">
            <v>P</v>
          </cell>
          <cell r="H5461" t="str">
            <v>standard</v>
          </cell>
          <cell r="I5461">
            <v>2.43</v>
          </cell>
          <cell r="J5461">
            <v>2.43</v>
          </cell>
        </row>
        <row r="5462">
          <cell r="B5462" t="str">
            <v>SHT0013368</v>
          </cell>
          <cell r="C5462" t="str">
            <v>左侧支架</v>
          </cell>
          <cell r="D5462" t="str">
            <v>M3000-S</v>
          </cell>
          <cell r="E5462" t="str">
            <v>AC</v>
          </cell>
          <cell r="F5462" t="str">
            <v>EA</v>
          </cell>
          <cell r="G5462" t="str">
            <v>P</v>
          </cell>
          <cell r="H5462" t="str">
            <v>standard</v>
          </cell>
          <cell r="I5462">
            <v>3.62</v>
          </cell>
          <cell r="J5462">
            <v>3.62</v>
          </cell>
        </row>
        <row r="5463">
          <cell r="B5463" t="str">
            <v>SLT0010556</v>
          </cell>
          <cell r="C5463" t="str">
            <v>内绞架支撑板组件</v>
          </cell>
          <cell r="D5463" t="str">
            <v>一汽轻卡减震</v>
          </cell>
          <cell r="E5463" t="str">
            <v>AC</v>
          </cell>
          <cell r="F5463" t="str">
            <v>EA</v>
          </cell>
          <cell r="G5463" t="str">
            <v>P</v>
          </cell>
          <cell r="H5463" t="str">
            <v>Standard</v>
          </cell>
          <cell r="I5463">
            <v>8.31</v>
          </cell>
          <cell r="J5463">
            <v>8.31</v>
          </cell>
        </row>
        <row r="5464">
          <cell r="B5464" t="str">
            <v>SHT0011112</v>
          </cell>
          <cell r="C5464" t="str">
            <v>卷收器固定钣金焊接总成</v>
          </cell>
          <cell r="D5464" t="str">
            <v>H6</v>
          </cell>
          <cell r="E5464" t="str">
            <v>AC</v>
          </cell>
          <cell r="F5464" t="str">
            <v>EA</v>
          </cell>
          <cell r="G5464" t="str">
            <v>P</v>
          </cell>
          <cell r="H5464" t="str">
            <v>standard</v>
          </cell>
          <cell r="I5464">
            <v>1.405</v>
          </cell>
          <cell r="J5464">
            <v>1.40496867256637</v>
          </cell>
        </row>
        <row r="5465">
          <cell r="B5465" t="str">
            <v>TST0001819</v>
          </cell>
          <cell r="C5465" t="str">
            <v>弹簧（台钻用）</v>
          </cell>
        </row>
        <row r="5465">
          <cell r="E5465" t="str">
            <v>NA</v>
          </cell>
          <cell r="F5465" t="str">
            <v>EA</v>
          </cell>
          <cell r="G5465" t="str">
            <v>P</v>
          </cell>
          <cell r="H5465" t="str">
            <v>standard</v>
          </cell>
          <cell r="I5465">
            <v>13.2743</v>
          </cell>
        </row>
        <row r="5466">
          <cell r="B5466" t="str">
            <v>SHT0001006</v>
          </cell>
          <cell r="C5466" t="str">
            <v>前罩壳固定片</v>
          </cell>
          <cell r="D5466" t="str">
            <v>一汽升降器</v>
          </cell>
          <cell r="E5466" t="str">
            <v>AC</v>
          </cell>
          <cell r="F5466" t="str">
            <v>EA</v>
          </cell>
          <cell r="G5466" t="str">
            <v>P</v>
          </cell>
          <cell r="H5466" t="str">
            <v>standard</v>
          </cell>
          <cell r="I5466">
            <v>0.4432</v>
          </cell>
          <cell r="J5466">
            <v>0.44322</v>
          </cell>
        </row>
        <row r="5467">
          <cell r="B5467" t="str">
            <v>SHT0013365</v>
          </cell>
          <cell r="C5467" t="str">
            <v>悬浮气路总成</v>
          </cell>
          <cell r="D5467" t="str">
            <v>重汽T5-2.0</v>
          </cell>
          <cell r="E5467" t="str">
            <v>AC</v>
          </cell>
          <cell r="F5467" t="str">
            <v>EA</v>
          </cell>
          <cell r="G5467" t="str">
            <v>P</v>
          </cell>
          <cell r="H5467" t="str">
            <v>standard</v>
          </cell>
          <cell r="I5467">
            <v>41.83</v>
          </cell>
          <cell r="J5467">
            <v>41.83</v>
          </cell>
        </row>
        <row r="5468">
          <cell r="B5468" t="str">
            <v>SLT0010557</v>
          </cell>
          <cell r="C5468" t="str">
            <v>外绞架支撑板组件</v>
          </cell>
          <cell r="D5468" t="str">
            <v>一汽轻卡减震</v>
          </cell>
          <cell r="E5468" t="str">
            <v>AC</v>
          </cell>
          <cell r="F5468" t="str">
            <v>EA</v>
          </cell>
          <cell r="G5468" t="str">
            <v>P</v>
          </cell>
          <cell r="H5468" t="str">
            <v>Standard</v>
          </cell>
          <cell r="I5468">
            <v>12.64</v>
          </cell>
          <cell r="J5468">
            <v>12.64</v>
          </cell>
        </row>
        <row r="5469">
          <cell r="B5469" t="str">
            <v>SCS0004401</v>
          </cell>
          <cell r="C5469" t="str">
            <v>中改靠背拉线解锁手柄</v>
          </cell>
          <cell r="D5469" t="str">
            <v>B40L中改后排</v>
          </cell>
          <cell r="E5469" t="str">
            <v>AC</v>
          </cell>
          <cell r="F5469" t="str">
            <v>EA</v>
          </cell>
          <cell r="G5469" t="str">
            <v>P</v>
          </cell>
          <cell r="H5469" t="str">
            <v>standard</v>
          </cell>
          <cell r="I5469">
            <v>0.2508</v>
          </cell>
          <cell r="J5469">
            <v>0.25084</v>
          </cell>
        </row>
        <row r="5470">
          <cell r="B5470" t="str">
            <v>SHT0002184</v>
          </cell>
          <cell r="C5470" t="str">
            <v>防尘罩</v>
          </cell>
          <cell r="D5470" t="str">
            <v>X3000</v>
          </cell>
          <cell r="E5470" t="str">
            <v>AC</v>
          </cell>
          <cell r="F5470" t="str">
            <v>EA</v>
          </cell>
          <cell r="G5470" t="str">
            <v>P</v>
          </cell>
          <cell r="H5470" t="str">
            <v>standard</v>
          </cell>
          <cell r="I5470">
            <v>36.8584</v>
          </cell>
          <cell r="J5470">
            <v>36.8584</v>
          </cell>
        </row>
        <row r="5471">
          <cell r="B5471" t="str">
            <v>TST0001818</v>
          </cell>
          <cell r="C5471" t="str">
            <v>轴承6205</v>
          </cell>
        </row>
        <row r="5471">
          <cell r="E5471" t="str">
            <v>NA</v>
          </cell>
          <cell r="F5471" t="str">
            <v>EA</v>
          </cell>
          <cell r="G5471" t="str">
            <v>P</v>
          </cell>
          <cell r="H5471" t="str">
            <v>standard</v>
          </cell>
          <cell r="I5471">
            <v>22.1239</v>
          </cell>
        </row>
        <row r="5472">
          <cell r="B5472" t="str">
            <v>SHT0001007</v>
          </cell>
          <cell r="C5472" t="str">
            <v>角度限位片</v>
          </cell>
          <cell r="D5472" t="str">
            <v>H4A/X3000</v>
          </cell>
          <cell r="E5472" t="str">
            <v>AC</v>
          </cell>
          <cell r="F5472" t="str">
            <v>EA</v>
          </cell>
          <cell r="G5472" t="str">
            <v>P</v>
          </cell>
          <cell r="H5472" t="str">
            <v>standard</v>
          </cell>
          <cell r="I5472">
            <v>0.3103</v>
          </cell>
          <cell r="J5472">
            <v>0.3103</v>
          </cell>
        </row>
        <row r="5473">
          <cell r="B5473" t="str">
            <v>SHT0015145</v>
          </cell>
          <cell r="C5473" t="str">
            <v>座框前横梁钢丝</v>
          </cell>
          <cell r="D5473" t="str">
            <v>J6L</v>
          </cell>
          <cell r="E5473" t="str">
            <v>AC</v>
          </cell>
          <cell r="F5473" t="str">
            <v>EA</v>
          </cell>
          <cell r="G5473" t="str">
            <v>P</v>
          </cell>
          <cell r="H5473" t="str">
            <v>Standard</v>
          </cell>
          <cell r="I5473">
            <v>0.2945</v>
          </cell>
          <cell r="J5473">
            <v>0.2945</v>
          </cell>
        </row>
        <row r="5474">
          <cell r="B5474" t="str">
            <v>SLT0010558</v>
          </cell>
          <cell r="C5474" t="str">
            <v>右调角器焊接组件</v>
          </cell>
          <cell r="D5474" t="str">
            <v>一汽轻卡减震</v>
          </cell>
          <cell r="E5474" t="str">
            <v>AC</v>
          </cell>
          <cell r="F5474" t="str">
            <v>EA</v>
          </cell>
          <cell r="G5474" t="str">
            <v>P</v>
          </cell>
          <cell r="H5474" t="str">
            <v>Standard</v>
          </cell>
          <cell r="I5474">
            <v>11.21</v>
          </cell>
          <cell r="J5474">
            <v>10.85</v>
          </cell>
        </row>
        <row r="5475">
          <cell r="B5475" t="str">
            <v>SCS0004402</v>
          </cell>
          <cell r="C5475" t="str">
            <v>中改左侧地锁支架</v>
          </cell>
          <cell r="D5475" t="str">
            <v>B40L中改后排</v>
          </cell>
          <cell r="E5475" t="str">
            <v>AC</v>
          </cell>
          <cell r="F5475" t="str">
            <v>EA</v>
          </cell>
          <cell r="G5475" t="str">
            <v>P</v>
          </cell>
          <cell r="H5475" t="str">
            <v>standard</v>
          </cell>
          <cell r="I5475">
            <v>0.3094</v>
          </cell>
          <cell r="J5475">
            <v>0.3094</v>
          </cell>
        </row>
        <row r="5476">
          <cell r="B5476" t="str">
            <v>SHT0010810</v>
          </cell>
          <cell r="C5476" t="str">
            <v>水平减震活动轴</v>
          </cell>
          <cell r="D5476" t="str">
            <v>H6</v>
          </cell>
          <cell r="E5476" t="str">
            <v>AC</v>
          </cell>
          <cell r="F5476" t="str">
            <v>EA</v>
          </cell>
          <cell r="G5476" t="str">
            <v>P</v>
          </cell>
          <cell r="H5476" t="str">
            <v>standard</v>
          </cell>
          <cell r="I5476">
            <v>4.07</v>
          </cell>
          <cell r="J5476">
            <v>4.07</v>
          </cell>
        </row>
        <row r="5477">
          <cell r="B5477" t="str">
            <v>TST0001817</v>
          </cell>
          <cell r="C5477" t="str">
            <v>碳刷</v>
          </cell>
        </row>
        <row r="5477">
          <cell r="E5477" t="str">
            <v>NA</v>
          </cell>
          <cell r="F5477" t="str">
            <v>EA</v>
          </cell>
          <cell r="G5477" t="str">
            <v>P</v>
          </cell>
          <cell r="H5477" t="str">
            <v>standard</v>
          </cell>
          <cell r="I5477">
            <v>2.6549</v>
          </cell>
        </row>
        <row r="5478">
          <cell r="B5478" t="str">
            <v>SHT0001008</v>
          </cell>
          <cell r="C5478" t="str">
            <v>左右罩壳中间固定片</v>
          </cell>
        </row>
        <row r="5478">
          <cell r="E5478" t="str">
            <v>AC</v>
          </cell>
          <cell r="F5478" t="str">
            <v>EA</v>
          </cell>
          <cell r="G5478" t="str">
            <v>P</v>
          </cell>
          <cell r="H5478" t="str">
            <v>standard</v>
          </cell>
          <cell r="I5478">
            <v>0.0985</v>
          </cell>
          <cell r="J5478">
            <v>0.09849</v>
          </cell>
        </row>
        <row r="5479">
          <cell r="B5479" t="str">
            <v>SHT0013362</v>
          </cell>
          <cell r="C5479" t="str">
            <v>副驾低配五层防尘罩</v>
          </cell>
          <cell r="D5479" t="str">
            <v>中联重科</v>
          </cell>
          <cell r="E5479" t="str">
            <v>AC</v>
          </cell>
          <cell r="F5479" t="str">
            <v>EA</v>
          </cell>
          <cell r="G5479" t="str">
            <v>P</v>
          </cell>
          <cell r="H5479" t="str">
            <v>standard</v>
          </cell>
          <cell r="I5479">
            <v>0.5</v>
          </cell>
        </row>
        <row r="5480">
          <cell r="B5480" t="str">
            <v>SLT0010559</v>
          </cell>
          <cell r="C5480" t="str">
            <v>外绞架加强片</v>
          </cell>
          <cell r="D5480" t="str">
            <v>一汽轻卡减震</v>
          </cell>
          <cell r="E5480" t="str">
            <v>AC</v>
          </cell>
          <cell r="F5480" t="str">
            <v>EA</v>
          </cell>
          <cell r="G5480" t="str">
            <v>P</v>
          </cell>
          <cell r="H5480" t="str">
            <v>Standard</v>
          </cell>
          <cell r="I5480">
            <v>0.1553</v>
          </cell>
          <cell r="J5480">
            <v>0.155309734513274</v>
          </cell>
        </row>
        <row r="5481">
          <cell r="B5481" t="str">
            <v>SCS0004403</v>
          </cell>
          <cell r="C5481" t="str">
            <v>中改地锁拉线固定前支架</v>
          </cell>
          <cell r="D5481" t="str">
            <v>B40L中改后排右座椅</v>
          </cell>
          <cell r="E5481" t="str">
            <v>AC</v>
          </cell>
          <cell r="F5481" t="str">
            <v>EA</v>
          </cell>
          <cell r="G5481" t="str">
            <v>P</v>
          </cell>
          <cell r="H5481" t="str">
            <v>standard</v>
          </cell>
          <cell r="I5481">
            <v>0.24</v>
          </cell>
          <cell r="J5481">
            <v>0.3078</v>
          </cell>
        </row>
        <row r="5482">
          <cell r="B5482" t="str">
            <v>SHT0010809</v>
          </cell>
          <cell r="C5482" t="str">
            <v>水平减震缓冲块</v>
          </cell>
          <cell r="D5482" t="str">
            <v>H6</v>
          </cell>
          <cell r="E5482" t="str">
            <v>AC</v>
          </cell>
          <cell r="F5482" t="str">
            <v>EA</v>
          </cell>
          <cell r="G5482" t="str">
            <v>P</v>
          </cell>
          <cell r="H5482" t="str">
            <v>standard</v>
          </cell>
          <cell r="I5482">
            <v>0.0001</v>
          </cell>
        </row>
        <row r="5483">
          <cell r="B5483" t="str">
            <v>TST0001816</v>
          </cell>
          <cell r="C5483" t="str">
            <v>安全阀</v>
          </cell>
        </row>
        <row r="5483">
          <cell r="E5483" t="str">
            <v>NA</v>
          </cell>
          <cell r="F5483" t="str">
            <v>EA</v>
          </cell>
          <cell r="G5483" t="str">
            <v>P</v>
          </cell>
          <cell r="H5483" t="str">
            <v>standard</v>
          </cell>
          <cell r="I5483">
            <v>601.7699</v>
          </cell>
        </row>
        <row r="5484">
          <cell r="B5484" t="str">
            <v>SHT0001009</v>
          </cell>
          <cell r="C5484" t="str">
            <v>左右罩壳前固定片</v>
          </cell>
          <cell r="D5484" t="str">
            <v>一汽升降器</v>
          </cell>
          <cell r="E5484" t="str">
            <v>AC</v>
          </cell>
          <cell r="F5484" t="str">
            <v>EA</v>
          </cell>
          <cell r="G5484" t="str">
            <v>P</v>
          </cell>
          <cell r="H5484" t="str">
            <v>standard</v>
          </cell>
          <cell r="I5484">
            <v>0.1477</v>
          </cell>
          <cell r="J5484">
            <v>0.14774</v>
          </cell>
        </row>
        <row r="5485">
          <cell r="B5485" t="str">
            <v>SHT0013361</v>
          </cell>
          <cell r="C5485" t="str">
            <v>座框安装板</v>
          </cell>
          <cell r="D5485" t="str">
            <v>中联重科</v>
          </cell>
          <cell r="E5485" t="str">
            <v>AC</v>
          </cell>
          <cell r="F5485" t="str">
            <v>EA</v>
          </cell>
          <cell r="G5485" t="str">
            <v>P</v>
          </cell>
          <cell r="H5485" t="str">
            <v>standard</v>
          </cell>
          <cell r="I5485">
            <v>5.7876</v>
          </cell>
          <cell r="J5485">
            <v>5.7876</v>
          </cell>
        </row>
        <row r="5486">
          <cell r="B5486" t="str">
            <v>SLT0010561</v>
          </cell>
          <cell r="C5486" t="str">
            <v>减震器下挂钩</v>
          </cell>
          <cell r="D5486" t="str">
            <v>一汽轻卡减震</v>
          </cell>
          <cell r="E5486" t="str">
            <v>AC</v>
          </cell>
          <cell r="F5486" t="str">
            <v>EA</v>
          </cell>
          <cell r="G5486" t="str">
            <v>P</v>
          </cell>
          <cell r="H5486" t="str">
            <v>Standard</v>
          </cell>
          <cell r="I5486">
            <v>1.131</v>
          </cell>
          <cell r="J5486">
            <v>1.1</v>
          </cell>
        </row>
        <row r="5487">
          <cell r="B5487" t="str">
            <v>SCS0004404</v>
          </cell>
          <cell r="C5487" t="str">
            <v>中改地锁拉线固定前支架</v>
          </cell>
          <cell r="D5487" t="str">
            <v>B40L中改后排左座椅</v>
          </cell>
          <cell r="E5487" t="str">
            <v>AC</v>
          </cell>
          <cell r="F5487" t="str">
            <v>EA</v>
          </cell>
          <cell r="G5487" t="str">
            <v>P</v>
          </cell>
          <cell r="H5487" t="str">
            <v>standard</v>
          </cell>
          <cell r="I5487">
            <v>0.24</v>
          </cell>
          <cell r="J5487">
            <v>0.3078</v>
          </cell>
        </row>
        <row r="5488">
          <cell r="B5488" t="str">
            <v>SHT0002176</v>
          </cell>
          <cell r="C5488" t="str">
            <v>BWL7500固定板</v>
          </cell>
          <cell r="D5488" t="str">
            <v>2.0-PT.B-Q/BQB401-2014</v>
          </cell>
          <cell r="E5488" t="str">
            <v>AC</v>
          </cell>
          <cell r="F5488" t="str">
            <v>Ea</v>
          </cell>
          <cell r="G5488" t="str">
            <v>P</v>
          </cell>
          <cell r="H5488" t="str">
            <v>standard</v>
          </cell>
          <cell r="I5488">
            <v>1</v>
          </cell>
          <cell r="J5488">
            <v>1</v>
          </cell>
        </row>
        <row r="5489">
          <cell r="B5489" t="str">
            <v>TST0001814</v>
          </cell>
          <cell r="C5489" t="str">
            <v>滤芯</v>
          </cell>
        </row>
        <row r="5489">
          <cell r="E5489" t="str">
            <v>NA</v>
          </cell>
          <cell r="F5489" t="str">
            <v>EA</v>
          </cell>
          <cell r="G5489" t="str">
            <v>P</v>
          </cell>
          <cell r="H5489" t="str">
            <v>standard</v>
          </cell>
          <cell r="I5489">
            <v>40.708</v>
          </cell>
        </row>
        <row r="5490">
          <cell r="B5490" t="str">
            <v>SHT0001010</v>
          </cell>
          <cell r="C5490" t="str">
            <v>右加强板</v>
          </cell>
          <cell r="D5490" t="str">
            <v>一汽升降器</v>
          </cell>
          <cell r="E5490" t="str">
            <v>AC</v>
          </cell>
          <cell r="F5490" t="str">
            <v>EA</v>
          </cell>
          <cell r="G5490" t="str">
            <v>P</v>
          </cell>
          <cell r="H5490" t="str">
            <v>standard</v>
          </cell>
          <cell r="I5490">
            <v>2.1282</v>
          </cell>
          <cell r="J5490">
            <v>2.12821</v>
          </cell>
        </row>
        <row r="5491">
          <cell r="B5491" t="str">
            <v>SHT0013358</v>
          </cell>
          <cell r="C5491" t="str">
            <v>上部加强板</v>
          </cell>
          <cell r="D5491" t="str">
            <v>中联重科</v>
          </cell>
          <cell r="E5491" t="str">
            <v>AC</v>
          </cell>
          <cell r="F5491" t="str">
            <v>EA</v>
          </cell>
          <cell r="G5491" t="str">
            <v>P</v>
          </cell>
          <cell r="H5491" t="str">
            <v>standard</v>
          </cell>
          <cell r="I5491">
            <v>0.0001</v>
          </cell>
        </row>
        <row r="5492">
          <cell r="B5492" t="str">
            <v>SLT0010563</v>
          </cell>
          <cell r="C5492" t="str">
            <v>阻尼器总成</v>
          </cell>
          <cell r="D5492" t="str">
            <v>一汽轻卡减震</v>
          </cell>
          <cell r="E5492" t="str">
            <v>AC</v>
          </cell>
          <cell r="F5492" t="str">
            <v>EA</v>
          </cell>
          <cell r="G5492" t="str">
            <v>P</v>
          </cell>
          <cell r="H5492" t="str">
            <v>Standard</v>
          </cell>
          <cell r="I5492">
            <v>26.92</v>
          </cell>
          <cell r="J5492">
            <v>26.92</v>
          </cell>
        </row>
        <row r="5493">
          <cell r="B5493" t="str">
            <v>SCS0004405</v>
          </cell>
          <cell r="C5493" t="str">
            <v>中改扣手底座支架组件</v>
          </cell>
          <cell r="D5493" t="str">
            <v>B40L中改后排</v>
          </cell>
          <cell r="E5493" t="str">
            <v>AC</v>
          </cell>
          <cell r="F5493" t="str">
            <v>EA</v>
          </cell>
          <cell r="G5493" t="str">
            <v>P</v>
          </cell>
          <cell r="H5493" t="str">
            <v>standard</v>
          </cell>
          <cell r="I5493">
            <v>1.64</v>
          </cell>
          <cell r="J5493">
            <v>1.7258</v>
          </cell>
        </row>
        <row r="5494">
          <cell r="B5494" t="str">
            <v>SHT0002175</v>
          </cell>
          <cell r="C5494" t="str">
            <v>BWL7500转动板</v>
          </cell>
          <cell r="D5494" t="str">
            <v>2.0-PT.B-Q/BQB401-2014</v>
          </cell>
          <cell r="E5494" t="str">
            <v>AC</v>
          </cell>
          <cell r="F5494" t="str">
            <v>Ea</v>
          </cell>
          <cell r="G5494" t="str">
            <v>P</v>
          </cell>
          <cell r="H5494" t="str">
            <v>standard</v>
          </cell>
          <cell r="I5494">
            <v>1</v>
          </cell>
          <cell r="J5494">
            <v>1</v>
          </cell>
        </row>
        <row r="5495">
          <cell r="B5495" t="str">
            <v>TST0001813</v>
          </cell>
          <cell r="C5495" t="str">
            <v>脚踏开关</v>
          </cell>
        </row>
        <row r="5495">
          <cell r="E5495" t="str">
            <v>NA</v>
          </cell>
          <cell r="F5495" t="str">
            <v>EA</v>
          </cell>
          <cell r="G5495" t="str">
            <v>P</v>
          </cell>
          <cell r="H5495" t="str">
            <v>standard</v>
          </cell>
          <cell r="I5495">
            <v>30.9735</v>
          </cell>
        </row>
        <row r="5496">
          <cell r="B5496" t="str">
            <v>SHT0001011</v>
          </cell>
          <cell r="C5496" t="str">
            <v>左加强板</v>
          </cell>
          <cell r="D5496" t="str">
            <v>一汽升降器</v>
          </cell>
          <cell r="E5496" t="str">
            <v>AC</v>
          </cell>
          <cell r="F5496" t="str">
            <v>EA</v>
          </cell>
          <cell r="G5496" t="str">
            <v>P</v>
          </cell>
          <cell r="H5496" t="str">
            <v>standard</v>
          </cell>
          <cell r="I5496">
            <v>1.9573</v>
          </cell>
          <cell r="J5496">
            <v>1.95726</v>
          </cell>
        </row>
        <row r="5497">
          <cell r="B5497" t="str">
            <v>SHT0013357</v>
          </cell>
          <cell r="C5497" t="str">
            <v>下框上安装板焊接总成</v>
          </cell>
          <cell r="D5497" t="str">
            <v>中联重科</v>
          </cell>
          <cell r="E5497" t="str">
            <v>AC</v>
          </cell>
          <cell r="F5497" t="str">
            <v>EA</v>
          </cell>
          <cell r="G5497" t="str">
            <v>P</v>
          </cell>
          <cell r="H5497" t="str">
            <v>standard</v>
          </cell>
          <cell r="I5497">
            <v>4.3717</v>
          </cell>
          <cell r="J5497">
            <v>4.3717</v>
          </cell>
        </row>
        <row r="5498">
          <cell r="B5498" t="str">
            <v>SLT0010564</v>
          </cell>
          <cell r="C5498" t="str">
            <v>滚轮上滑槽</v>
          </cell>
          <cell r="D5498" t="str">
            <v>一汽轻卡减震</v>
          </cell>
          <cell r="E5498" t="str">
            <v>AC</v>
          </cell>
          <cell r="F5498" t="str">
            <v>EA</v>
          </cell>
          <cell r="G5498" t="str">
            <v>P</v>
          </cell>
          <cell r="H5498" t="str">
            <v>Standard</v>
          </cell>
          <cell r="I5498">
            <v>1.12</v>
          </cell>
          <cell r="J5498">
            <v>1.04</v>
          </cell>
        </row>
        <row r="5499">
          <cell r="B5499" t="str">
            <v>SCS0004406</v>
          </cell>
          <cell r="C5499" t="str">
            <v>中改右侧扣手支架</v>
          </cell>
          <cell r="D5499" t="str">
            <v>B40L中改后排</v>
          </cell>
          <cell r="E5499" t="str">
            <v>AC</v>
          </cell>
          <cell r="F5499" t="str">
            <v>EA</v>
          </cell>
          <cell r="G5499" t="str">
            <v>P</v>
          </cell>
          <cell r="H5499" t="str">
            <v>standard</v>
          </cell>
          <cell r="I5499">
            <v>1.78</v>
          </cell>
          <cell r="J5499">
            <v>1.78</v>
          </cell>
        </row>
        <row r="5500">
          <cell r="B5500" t="str">
            <v>SHT0002135</v>
          </cell>
          <cell r="C5500" t="str">
            <v>连杆板2前</v>
          </cell>
          <cell r="D5500" t="str">
            <v>H3改型</v>
          </cell>
          <cell r="E5500" t="str">
            <v>AC</v>
          </cell>
          <cell r="F5500" t="str">
            <v>EA</v>
          </cell>
          <cell r="G5500" t="str">
            <v>P</v>
          </cell>
          <cell r="H5500" t="str">
            <v>standard</v>
          </cell>
          <cell r="I5500">
            <v>1.1863</v>
          </cell>
          <cell r="J5500">
            <v>1.1863</v>
          </cell>
        </row>
        <row r="5501">
          <cell r="B5501" t="str">
            <v>TST0001812</v>
          </cell>
          <cell r="C5501" t="str">
            <v>板材SAPH440</v>
          </cell>
          <cell r="D5501" t="str">
            <v>2.3*1110*2500</v>
          </cell>
          <cell r="E5501" t="str">
            <v>AC</v>
          </cell>
          <cell r="F5501" t="str">
            <v>KG</v>
          </cell>
          <cell r="G5501" t="str">
            <v>P</v>
          </cell>
          <cell r="H5501" t="str">
            <v>standard</v>
          </cell>
          <cell r="I5501">
            <v>6.6</v>
          </cell>
        </row>
        <row r="5502">
          <cell r="B5502" t="str">
            <v>SHT0001012</v>
          </cell>
          <cell r="C5502" t="str">
            <v>内绞架套</v>
          </cell>
          <cell r="D5502" t="str">
            <v>H4内绞架</v>
          </cell>
          <cell r="E5502" t="str">
            <v>AC</v>
          </cell>
          <cell r="F5502" t="str">
            <v>EA</v>
          </cell>
          <cell r="G5502" t="str">
            <v>P</v>
          </cell>
          <cell r="H5502" t="str">
            <v>standard</v>
          </cell>
          <cell r="I5502">
            <v>0.777</v>
          </cell>
          <cell r="J5502">
            <v>0.77697</v>
          </cell>
        </row>
        <row r="5503">
          <cell r="B5503" t="str">
            <v>SHT0013352</v>
          </cell>
          <cell r="C5503" t="str">
            <v>防尘罩机械右调</v>
          </cell>
          <cell r="D5503" t="str">
            <v>中联重科</v>
          </cell>
          <cell r="E5503" t="str">
            <v>AC</v>
          </cell>
          <cell r="F5503" t="str">
            <v>EA</v>
          </cell>
          <cell r="G5503" t="str">
            <v>P</v>
          </cell>
          <cell r="H5503" t="str">
            <v>standard</v>
          </cell>
          <cell r="I5503">
            <v>0.5</v>
          </cell>
        </row>
        <row r="5504">
          <cell r="B5504" t="str">
            <v>SLT0010565</v>
          </cell>
          <cell r="C5504" t="str">
            <v>内绞架加强片</v>
          </cell>
          <cell r="D5504" t="str">
            <v>一汽轻卡减震</v>
          </cell>
          <cell r="E5504" t="str">
            <v>AC</v>
          </cell>
          <cell r="F5504" t="str">
            <v>EA</v>
          </cell>
          <cell r="G5504" t="str">
            <v>P</v>
          </cell>
          <cell r="H5504" t="str">
            <v>Standard</v>
          </cell>
          <cell r="I5504">
            <v>0.1153</v>
          </cell>
          <cell r="J5504">
            <v>0.115309734513274</v>
          </cell>
        </row>
        <row r="5505">
          <cell r="B5505" t="str">
            <v>SCS0004407</v>
          </cell>
          <cell r="C5505" t="str">
            <v>中改左侧扣手支架</v>
          </cell>
          <cell r="D5505" t="str">
            <v>B40L中改后排</v>
          </cell>
          <cell r="E5505" t="str">
            <v>AC</v>
          </cell>
          <cell r="F5505" t="str">
            <v>EA</v>
          </cell>
          <cell r="G5505" t="str">
            <v>P</v>
          </cell>
          <cell r="H5505" t="str">
            <v>standard</v>
          </cell>
          <cell r="I5505">
            <v>1.78</v>
          </cell>
          <cell r="J5505">
            <v>1.78</v>
          </cell>
        </row>
        <row r="5506">
          <cell r="B5506" t="str">
            <v>SHT0011209</v>
          </cell>
          <cell r="C5506" t="str">
            <v>固定加强板焊接总成</v>
          </cell>
          <cell r="D5506" t="str">
            <v>H6左侧扶手</v>
          </cell>
          <cell r="E5506" t="str">
            <v>AC</v>
          </cell>
          <cell r="F5506" t="str">
            <v>EA</v>
          </cell>
          <cell r="G5506" t="str">
            <v>P</v>
          </cell>
          <cell r="H5506" t="str">
            <v>standard</v>
          </cell>
          <cell r="I5506">
            <v>3.81</v>
          </cell>
          <cell r="J5506">
            <v>3.81</v>
          </cell>
        </row>
        <row r="5507">
          <cell r="B5507" t="str">
            <v>TST0001811</v>
          </cell>
          <cell r="C5507" t="str">
            <v>冷板材</v>
          </cell>
          <cell r="D5507" t="str">
            <v>2.3*1250*3000</v>
          </cell>
          <cell r="E5507" t="str">
            <v>AC</v>
          </cell>
          <cell r="F5507" t="str">
            <v>KG</v>
          </cell>
          <cell r="G5507" t="str">
            <v>P</v>
          </cell>
          <cell r="H5507" t="str">
            <v>standard</v>
          </cell>
          <cell r="I5507">
            <v>0.0001</v>
          </cell>
        </row>
        <row r="5508">
          <cell r="B5508" t="str">
            <v>SHT0001013</v>
          </cell>
          <cell r="C5508" t="str">
            <v>绞架紧固套</v>
          </cell>
        </row>
        <row r="5508">
          <cell r="E5508" t="str">
            <v>AC</v>
          </cell>
          <cell r="F5508" t="str">
            <v>EA</v>
          </cell>
          <cell r="G5508" t="str">
            <v>P</v>
          </cell>
          <cell r="H5508" t="str">
            <v>standard</v>
          </cell>
          <cell r="I5508">
            <v>1.0769</v>
          </cell>
          <cell r="J5508">
            <v>1.16099</v>
          </cell>
        </row>
        <row r="5509">
          <cell r="B5509" t="str">
            <v>SHT0013347</v>
          </cell>
          <cell r="C5509" t="str">
            <v>下部加强板</v>
          </cell>
          <cell r="D5509" t="str">
            <v>中联重科</v>
          </cell>
          <cell r="E5509" t="str">
            <v>AC</v>
          </cell>
          <cell r="F5509" t="str">
            <v>EA</v>
          </cell>
          <cell r="G5509" t="str">
            <v>P</v>
          </cell>
          <cell r="H5509" t="str">
            <v>standard</v>
          </cell>
          <cell r="I5509">
            <v>0.0001</v>
          </cell>
        </row>
        <row r="5510">
          <cell r="B5510" t="str">
            <v>SLT0010573</v>
          </cell>
          <cell r="C5510" t="str">
            <v>下底板固定块组件</v>
          </cell>
          <cell r="D5510" t="str">
            <v>一汽轻卡减震</v>
          </cell>
          <cell r="E5510" t="str">
            <v>AC</v>
          </cell>
          <cell r="F5510" t="str">
            <v>EA</v>
          </cell>
          <cell r="G5510" t="str">
            <v>P</v>
          </cell>
          <cell r="H5510" t="str">
            <v>Standard</v>
          </cell>
          <cell r="I5510">
            <v>8</v>
          </cell>
          <cell r="J5510">
            <v>7.8</v>
          </cell>
        </row>
        <row r="5511">
          <cell r="B5511" t="str">
            <v>SCS0004408</v>
          </cell>
          <cell r="C5511" t="str">
            <v>中改左座椅右侧调角器组合</v>
          </cell>
          <cell r="D5511" t="str">
            <v>B40L中改后排</v>
          </cell>
          <cell r="E5511" t="str">
            <v>AC</v>
          </cell>
          <cell r="F5511" t="str">
            <v>EA</v>
          </cell>
          <cell r="G5511" t="str">
            <v>P</v>
          </cell>
          <cell r="H5511" t="str">
            <v>standard</v>
          </cell>
          <cell r="I5511">
            <v>18.6</v>
          </cell>
          <cell r="J5511">
            <v>18.6</v>
          </cell>
        </row>
        <row r="5512">
          <cell r="B5512" t="str">
            <v>SHT0010786</v>
          </cell>
          <cell r="C5512" t="str">
            <v>罩壳固定钣金片</v>
          </cell>
          <cell r="D5512" t="str">
            <v>H6</v>
          </cell>
          <cell r="E5512" t="str">
            <v>AC</v>
          </cell>
          <cell r="F5512" t="str">
            <v>EA</v>
          </cell>
          <cell r="G5512" t="str">
            <v>P</v>
          </cell>
          <cell r="H5512" t="str">
            <v>standard</v>
          </cell>
          <cell r="I5512">
            <v>0.1782</v>
          </cell>
          <cell r="J5512">
            <v>0.142210640707965</v>
          </cell>
        </row>
        <row r="5513">
          <cell r="B5513" t="str">
            <v>TST0001810</v>
          </cell>
          <cell r="C5513" t="str">
            <v>卷材SPFH590</v>
          </cell>
          <cell r="D5513" t="str">
            <v>3.5*330</v>
          </cell>
          <cell r="E5513" t="str">
            <v>AC</v>
          </cell>
          <cell r="F5513" t="str">
            <v>KG</v>
          </cell>
          <cell r="G5513" t="str">
            <v>P</v>
          </cell>
          <cell r="H5513" t="str">
            <v>standard</v>
          </cell>
          <cell r="I5513">
            <v>5.2655</v>
          </cell>
        </row>
        <row r="5514">
          <cell r="B5514" t="str">
            <v>SHT0001014</v>
          </cell>
          <cell r="C5514" t="str">
            <v>IGS尼龙轴套</v>
          </cell>
          <cell r="D5514" t="str">
            <v>GFM-1820-17</v>
          </cell>
          <cell r="E5514" t="str">
            <v>AC</v>
          </cell>
          <cell r="F5514" t="str">
            <v>EA</v>
          </cell>
          <cell r="G5514" t="str">
            <v>P</v>
          </cell>
          <cell r="H5514" t="str">
            <v>standard</v>
          </cell>
          <cell r="I5514">
            <v>1.0442</v>
          </cell>
          <cell r="J5514">
            <v>1.04424778761062</v>
          </cell>
        </row>
        <row r="5515">
          <cell r="B5515" t="str">
            <v>SHT0013346</v>
          </cell>
          <cell r="C5515" t="str">
            <v>下框滑轨安装板焊接总成</v>
          </cell>
          <cell r="D5515" t="str">
            <v>中联重科</v>
          </cell>
          <cell r="E5515" t="str">
            <v>AC</v>
          </cell>
          <cell r="F5515" t="str">
            <v>EA</v>
          </cell>
          <cell r="G5515" t="str">
            <v>P</v>
          </cell>
          <cell r="H5515" t="str">
            <v>standard</v>
          </cell>
          <cell r="I5515">
            <v>5.7876</v>
          </cell>
          <cell r="J5515">
            <v>5.7876</v>
          </cell>
        </row>
        <row r="5516">
          <cell r="B5516" t="str">
            <v>SLT0010574</v>
          </cell>
          <cell r="C5516" t="str">
            <v>上盖板固定块组件</v>
          </cell>
          <cell r="D5516" t="str">
            <v>一汽轻卡减震</v>
          </cell>
          <cell r="E5516" t="str">
            <v>AC</v>
          </cell>
          <cell r="F5516" t="str">
            <v>EA</v>
          </cell>
          <cell r="G5516" t="str">
            <v>P</v>
          </cell>
          <cell r="H5516" t="str">
            <v>Standard</v>
          </cell>
          <cell r="I5516">
            <v>7</v>
          </cell>
          <cell r="J5516">
            <v>6.8</v>
          </cell>
        </row>
        <row r="5517">
          <cell r="B5517" t="str">
            <v>SCS0004409</v>
          </cell>
          <cell r="C5517" t="str">
            <v>中改左座椅左侧调角器组合</v>
          </cell>
          <cell r="D5517" t="str">
            <v>B40L中改后排</v>
          </cell>
          <cell r="E5517" t="str">
            <v>AC</v>
          </cell>
          <cell r="F5517" t="str">
            <v>EA</v>
          </cell>
          <cell r="G5517" t="str">
            <v>P</v>
          </cell>
          <cell r="H5517" t="str">
            <v>standard</v>
          </cell>
          <cell r="I5517">
            <v>21.1</v>
          </cell>
          <cell r="J5517">
            <v>21.1</v>
          </cell>
        </row>
        <row r="5518">
          <cell r="B5518" t="str">
            <v>SHT0010780</v>
          </cell>
          <cell r="C5518" t="str">
            <v>气袋腰托下固定点焊接总成</v>
          </cell>
          <cell r="D5518" t="str">
            <v>H6</v>
          </cell>
          <cell r="E5518" t="str">
            <v>AC</v>
          </cell>
          <cell r="F5518" t="str">
            <v>EA</v>
          </cell>
          <cell r="G5518" t="str">
            <v>P</v>
          </cell>
          <cell r="H5518" t="str">
            <v>standard</v>
          </cell>
          <cell r="I5518">
            <v>2.42</v>
          </cell>
          <cell r="J5518">
            <v>3</v>
          </cell>
        </row>
        <row r="5519">
          <cell r="B5519" t="str">
            <v>TST0001809</v>
          </cell>
          <cell r="C5519" t="str">
            <v>卷材SPFH590</v>
          </cell>
          <cell r="D5519" t="str">
            <v>2.5*216</v>
          </cell>
          <cell r="E5519" t="str">
            <v>AC</v>
          </cell>
          <cell r="F5519" t="str">
            <v>KG</v>
          </cell>
          <cell r="G5519" t="str">
            <v>P</v>
          </cell>
          <cell r="H5519" t="str">
            <v>standard</v>
          </cell>
          <cell r="I5519">
            <v>5.6018</v>
          </cell>
        </row>
        <row r="5520">
          <cell r="B5520" t="str">
            <v>SHT0001015</v>
          </cell>
          <cell r="C5520" t="str">
            <v>上框后支架总成</v>
          </cell>
          <cell r="D5520" t="str">
            <v>H4减震器上框</v>
          </cell>
          <cell r="E5520" t="str">
            <v>AC</v>
          </cell>
          <cell r="F5520" t="str">
            <v>EA</v>
          </cell>
          <cell r="G5520" t="str">
            <v>P</v>
          </cell>
          <cell r="H5520" t="str">
            <v>standard</v>
          </cell>
          <cell r="I5520">
            <v>2.5854</v>
          </cell>
          <cell r="J5520">
            <v>2.58542</v>
          </cell>
        </row>
        <row r="5521">
          <cell r="B5521" t="str">
            <v>SHT0013345</v>
          </cell>
          <cell r="C5521" t="str">
            <v>下框后安装板</v>
          </cell>
          <cell r="D5521" t="str">
            <v>中联重科</v>
          </cell>
          <cell r="E5521" t="str">
            <v>AC</v>
          </cell>
          <cell r="F5521" t="str">
            <v>EA</v>
          </cell>
          <cell r="G5521" t="str">
            <v>P</v>
          </cell>
          <cell r="H5521" t="str">
            <v>standard</v>
          </cell>
          <cell r="I5521">
            <v>1.858</v>
          </cell>
          <cell r="J5521">
            <v>1.9819</v>
          </cell>
        </row>
        <row r="5522">
          <cell r="B5522" t="str">
            <v>SLT0002708</v>
          </cell>
          <cell r="C5522" t="str">
            <v>头枕支撑钢丝155mm</v>
          </cell>
          <cell r="D5522" t="str">
            <v>L项目</v>
          </cell>
          <cell r="E5522" t="str">
            <v>AC</v>
          </cell>
          <cell r="F5522" t="str">
            <v>EA</v>
          </cell>
          <cell r="G5522" t="str">
            <v>P</v>
          </cell>
          <cell r="H5522" t="str">
            <v>standard</v>
          </cell>
          <cell r="I5522">
            <v>0.27</v>
          </cell>
          <cell r="J5522">
            <v>0.24</v>
          </cell>
        </row>
        <row r="5523">
          <cell r="B5523" t="str">
            <v>SCS0004410</v>
          </cell>
          <cell r="C5523" t="str">
            <v>中改右座椅右侧调角器组合</v>
          </cell>
          <cell r="D5523" t="str">
            <v>B40L中改后排</v>
          </cell>
          <cell r="E5523" t="str">
            <v>AC</v>
          </cell>
          <cell r="F5523" t="str">
            <v>EA</v>
          </cell>
          <cell r="G5523" t="str">
            <v>P</v>
          </cell>
          <cell r="H5523" t="str">
            <v>standard</v>
          </cell>
          <cell r="I5523">
            <v>21.1</v>
          </cell>
          <cell r="J5523">
            <v>21.1</v>
          </cell>
        </row>
        <row r="5524">
          <cell r="B5524" t="str">
            <v>SHT0011237</v>
          </cell>
          <cell r="C5524" t="str">
            <v>内绞架固定块支撑轴套</v>
          </cell>
          <cell r="D5524" t="str">
            <v>H6</v>
          </cell>
          <cell r="E5524" t="str">
            <v>AC</v>
          </cell>
          <cell r="F5524" t="str">
            <v>EA</v>
          </cell>
          <cell r="G5524" t="str">
            <v>P</v>
          </cell>
          <cell r="H5524" t="str">
            <v>standard</v>
          </cell>
          <cell r="I5524">
            <v>1.77</v>
          </cell>
          <cell r="J5524">
            <v>1.77</v>
          </cell>
        </row>
        <row r="5525">
          <cell r="B5525" t="str">
            <v>TST0001808</v>
          </cell>
          <cell r="C5525" t="str">
            <v>卷材SPFH590</v>
          </cell>
          <cell r="D5525" t="str">
            <v>3.0*386</v>
          </cell>
          <cell r="E5525" t="str">
            <v>AC</v>
          </cell>
          <cell r="F5525" t="str">
            <v>KG</v>
          </cell>
          <cell r="G5525" t="str">
            <v>P</v>
          </cell>
          <cell r="H5525" t="str">
            <v>standard</v>
          </cell>
          <cell r="I5525">
            <v>5.6195</v>
          </cell>
        </row>
        <row r="5526">
          <cell r="B5526" t="str">
            <v>SHT0001019</v>
          </cell>
          <cell r="C5526" t="str">
            <v>调角器右下连接板</v>
          </cell>
          <cell r="D5526" t="str">
            <v>H4A</v>
          </cell>
          <cell r="E5526" t="str">
            <v>AC</v>
          </cell>
          <cell r="F5526" t="str">
            <v>EA</v>
          </cell>
          <cell r="G5526" t="str">
            <v>P</v>
          </cell>
          <cell r="H5526" t="str">
            <v>standard</v>
          </cell>
          <cell r="I5526">
            <v>3.2921</v>
          </cell>
          <cell r="J5526">
            <v>3.29213076923077</v>
          </cell>
        </row>
        <row r="5527">
          <cell r="B5527" t="str">
            <v>SHT0013344</v>
          </cell>
          <cell r="C5527" t="str">
            <v>下框前安装板</v>
          </cell>
          <cell r="D5527" t="str">
            <v>中联重科</v>
          </cell>
          <cell r="E5527" t="str">
            <v>AC</v>
          </cell>
          <cell r="F5527" t="str">
            <v>EA</v>
          </cell>
          <cell r="G5527" t="str">
            <v>P</v>
          </cell>
          <cell r="H5527" t="str">
            <v>standard</v>
          </cell>
          <cell r="I5527">
            <v>2.5876</v>
          </cell>
          <cell r="J5527">
            <v>2.58755</v>
          </cell>
        </row>
        <row r="5528">
          <cell r="B5528" t="str">
            <v>SLT0010587</v>
          </cell>
          <cell r="C5528" t="str">
            <v>下管左焊接钢丝</v>
          </cell>
          <cell r="D5528" t="str">
            <v>统帅1880副驾</v>
          </cell>
          <cell r="E5528" t="str">
            <v>AC</v>
          </cell>
          <cell r="F5528" t="str">
            <v>EA</v>
          </cell>
          <cell r="G5528" t="str">
            <v>P</v>
          </cell>
          <cell r="H5528" t="str">
            <v>standard</v>
          </cell>
          <cell r="I5528">
            <v>1.4517</v>
          </cell>
          <cell r="J5528">
            <v>1.15168116</v>
          </cell>
        </row>
        <row r="5529">
          <cell r="B5529" t="str">
            <v>SCS0004400</v>
          </cell>
          <cell r="C5529" t="str">
            <v>中改调角器限位支架</v>
          </cell>
          <cell r="D5529" t="str">
            <v>B40L中改后排</v>
          </cell>
          <cell r="E5529" t="str">
            <v>AC</v>
          </cell>
          <cell r="F5529" t="str">
            <v>EA</v>
          </cell>
          <cell r="G5529" t="str">
            <v>P</v>
          </cell>
          <cell r="H5529" t="str">
            <v>standard</v>
          </cell>
          <cell r="I5529">
            <v>0.4968</v>
          </cell>
          <cell r="J5529">
            <v>0.277668725978571</v>
          </cell>
        </row>
        <row r="5530">
          <cell r="B5530" t="str">
            <v>SHT0011260</v>
          </cell>
          <cell r="C5530" t="str">
            <v>面套钩挂钢丝</v>
          </cell>
          <cell r="D5530" t="str">
            <v>H6</v>
          </cell>
          <cell r="E5530" t="str">
            <v>AC</v>
          </cell>
          <cell r="F5530" t="str">
            <v>EA</v>
          </cell>
          <cell r="G5530" t="str">
            <v>P</v>
          </cell>
          <cell r="H5530" t="str">
            <v>standard</v>
          </cell>
          <cell r="I5530">
            <v>0.76</v>
          </cell>
          <cell r="J5530">
            <v>0.5933925</v>
          </cell>
        </row>
        <row r="5531">
          <cell r="B5531" t="str">
            <v>TST0001807</v>
          </cell>
          <cell r="C5531" t="str">
            <v>卷材SPFH590</v>
          </cell>
          <cell r="D5531" t="str">
            <v>2.5*470</v>
          </cell>
          <cell r="E5531" t="str">
            <v>AC</v>
          </cell>
          <cell r="F5531" t="str">
            <v>KG</v>
          </cell>
          <cell r="G5531" t="str">
            <v>P</v>
          </cell>
          <cell r="H5531" t="str">
            <v>standard</v>
          </cell>
          <cell r="I5531">
            <v>5.8407</v>
          </cell>
        </row>
        <row r="5532">
          <cell r="B5532" t="str">
            <v>SHT0001020</v>
          </cell>
          <cell r="C5532" t="str">
            <v>调角器右上连接板</v>
          </cell>
          <cell r="D5532" t="str">
            <v>H4A/X3000/一汽</v>
          </cell>
          <cell r="E5532" t="str">
            <v>AC</v>
          </cell>
          <cell r="F5532" t="str">
            <v>EA</v>
          </cell>
          <cell r="G5532" t="str">
            <v>P</v>
          </cell>
          <cell r="H5532" t="str">
            <v>standard</v>
          </cell>
          <cell r="I5532">
            <v>1.9853</v>
          </cell>
          <cell r="J5532">
            <v>1.98533076923077</v>
          </cell>
        </row>
        <row r="5533">
          <cell r="B5533" t="str">
            <v>SHT0014969</v>
          </cell>
          <cell r="C5533" t="str">
            <v>右侧翼支撑钢丝</v>
          </cell>
          <cell r="D5533" t="str">
            <v>大黄蜂</v>
          </cell>
          <cell r="E5533" t="str">
            <v>NEW</v>
          </cell>
          <cell r="F5533" t="str">
            <v>EA</v>
          </cell>
          <cell r="G5533" t="str">
            <v>P</v>
          </cell>
          <cell r="H5533" t="str">
            <v>Standard</v>
          </cell>
          <cell r="I5533">
            <v>0</v>
          </cell>
        </row>
        <row r="5534">
          <cell r="B5534" t="str">
            <v>SLT0010588</v>
          </cell>
          <cell r="C5534" t="str">
            <v>左侧手动调角器总成</v>
          </cell>
        </row>
        <row r="5534">
          <cell r="E5534" t="str">
            <v>AC</v>
          </cell>
          <cell r="F5534" t="str">
            <v>EA</v>
          </cell>
          <cell r="G5534" t="str">
            <v>P</v>
          </cell>
          <cell r="H5534" t="str">
            <v>standard</v>
          </cell>
          <cell r="I5534">
            <v>13.68</v>
          </cell>
          <cell r="J5534">
            <v>13.68</v>
          </cell>
        </row>
        <row r="5535">
          <cell r="B5535" t="str">
            <v>SCS0004412</v>
          </cell>
          <cell r="C5535" t="str">
            <v>泡棉支撑钢丝组合</v>
          </cell>
          <cell r="D5535" t="str">
            <v>B40L中改后排右座椅</v>
          </cell>
          <cell r="E5535" t="str">
            <v>AC</v>
          </cell>
          <cell r="F5535" t="str">
            <v>EA</v>
          </cell>
          <cell r="G5535" t="str">
            <v>P</v>
          </cell>
          <cell r="H5535" t="str">
            <v>standard</v>
          </cell>
          <cell r="I5535">
            <v>2.6699</v>
          </cell>
          <cell r="J5535">
            <v>2.66993</v>
          </cell>
        </row>
        <row r="5536">
          <cell r="B5536" t="str">
            <v>SHT0010744</v>
          </cell>
          <cell r="C5536" t="str">
            <v>扶手固定螺母柱</v>
          </cell>
          <cell r="D5536" t="str">
            <v>一汽D04</v>
          </cell>
          <cell r="E5536" t="str">
            <v>AC</v>
          </cell>
          <cell r="F5536" t="str">
            <v>EA</v>
          </cell>
          <cell r="G5536" t="str">
            <v>P</v>
          </cell>
          <cell r="H5536" t="str">
            <v>standard</v>
          </cell>
          <cell r="I5536">
            <v>0.7788</v>
          </cell>
          <cell r="J5536">
            <v>0.7554</v>
          </cell>
        </row>
        <row r="5537">
          <cell r="B5537" t="str">
            <v>TST0001806</v>
          </cell>
          <cell r="C5537" t="str">
            <v>卷材SPFH590</v>
          </cell>
          <cell r="D5537" t="str">
            <v>3.0*111.5</v>
          </cell>
          <cell r="E5537" t="str">
            <v>AC</v>
          </cell>
          <cell r="F5537" t="str">
            <v>KG</v>
          </cell>
          <cell r="G5537" t="str">
            <v>P</v>
          </cell>
          <cell r="H5537" t="str">
            <v>standard</v>
          </cell>
          <cell r="I5537">
            <v>6.2</v>
          </cell>
        </row>
        <row r="5538">
          <cell r="B5538" t="str">
            <v>SHT0001021</v>
          </cell>
          <cell r="C5538" t="str">
            <v>调角器左下连接板</v>
          </cell>
          <cell r="D5538" t="str">
            <v>H4A</v>
          </cell>
          <cell r="E5538" t="str">
            <v>AC</v>
          </cell>
          <cell r="F5538" t="str">
            <v>EA</v>
          </cell>
          <cell r="G5538" t="str">
            <v>P</v>
          </cell>
          <cell r="H5538" t="str">
            <v>standard</v>
          </cell>
          <cell r="I5538">
            <v>3.2921</v>
          </cell>
          <cell r="J5538">
            <v>3.29213076923077</v>
          </cell>
        </row>
        <row r="5539">
          <cell r="B5539" t="str">
            <v>SHT0014968</v>
          </cell>
          <cell r="C5539" t="str">
            <v>左侧翼支撑钢丝</v>
          </cell>
          <cell r="D5539" t="str">
            <v>大黄蜂</v>
          </cell>
          <cell r="E5539" t="str">
            <v>NEW</v>
          </cell>
          <cell r="F5539" t="str">
            <v>EA</v>
          </cell>
          <cell r="G5539" t="str">
            <v>P</v>
          </cell>
          <cell r="H5539" t="str">
            <v>Standard</v>
          </cell>
          <cell r="I5539">
            <v>0</v>
          </cell>
        </row>
        <row r="5540">
          <cell r="B5540" t="str">
            <v>SLT0010589</v>
          </cell>
          <cell r="C5540" t="str">
            <v>右侧手动调角器总成</v>
          </cell>
          <cell r="D5540" t="str">
            <v>统帅1880副驾</v>
          </cell>
          <cell r="E5540" t="str">
            <v>AC</v>
          </cell>
          <cell r="F5540" t="str">
            <v>EA</v>
          </cell>
          <cell r="G5540" t="str">
            <v>P</v>
          </cell>
          <cell r="H5540" t="str">
            <v>standard</v>
          </cell>
          <cell r="I5540">
            <v>15.18</v>
          </cell>
          <cell r="J5540">
            <v>15.18</v>
          </cell>
        </row>
        <row r="5541">
          <cell r="B5541" t="str">
            <v>SCS0004413</v>
          </cell>
          <cell r="C5541" t="str">
            <v>泡棉支撑钢丝组合</v>
          </cell>
          <cell r="D5541" t="str">
            <v>B40L中改后排左座椅</v>
          </cell>
          <cell r="E5541" t="str">
            <v>AC</v>
          </cell>
          <cell r="F5541" t="str">
            <v>EA</v>
          </cell>
          <cell r="G5541" t="str">
            <v>P</v>
          </cell>
          <cell r="H5541" t="str">
            <v>standard</v>
          </cell>
          <cell r="I5541">
            <v>6.21</v>
          </cell>
          <cell r="J5541">
            <v>6.21</v>
          </cell>
        </row>
        <row r="5542">
          <cell r="B5542" t="str">
            <v>TST0001805</v>
          </cell>
          <cell r="C5542" t="str">
            <v>板材SAPH440</v>
          </cell>
          <cell r="D5542" t="str">
            <v>6.0*1250*2500</v>
          </cell>
          <cell r="E5542" t="str">
            <v>AC</v>
          </cell>
          <cell r="F5542" t="str">
            <v>KG</v>
          </cell>
          <cell r="G5542" t="str">
            <v>P</v>
          </cell>
          <cell r="H5542" t="str">
            <v>standard</v>
          </cell>
          <cell r="I5542">
            <v>4.7345</v>
          </cell>
        </row>
        <row r="5543">
          <cell r="B5543" t="str">
            <v>SHT0001022</v>
          </cell>
          <cell r="C5543" t="str">
            <v>调角器左上连接板</v>
          </cell>
          <cell r="D5543" t="str">
            <v>H4A/X3000/一汽</v>
          </cell>
          <cell r="E5543" t="str">
            <v>AC</v>
          </cell>
          <cell r="F5543" t="str">
            <v>EA</v>
          </cell>
          <cell r="G5543" t="str">
            <v>P</v>
          </cell>
          <cell r="H5543" t="str">
            <v>standard</v>
          </cell>
          <cell r="I5543">
            <v>1.9853</v>
          </cell>
          <cell r="J5543">
            <v>1.98533076923077</v>
          </cell>
        </row>
        <row r="5544">
          <cell r="B5544" t="str">
            <v>SHT0015407</v>
          </cell>
          <cell r="C5544" t="str">
            <v>尼龙拉带</v>
          </cell>
        </row>
        <row r="5544">
          <cell r="E5544" t="str">
            <v>AC</v>
          </cell>
          <cell r="F5544" t="str">
            <v>EA</v>
          </cell>
          <cell r="G5544" t="str">
            <v>P</v>
          </cell>
          <cell r="H5544" t="str">
            <v>Standard</v>
          </cell>
          <cell r="I5544">
            <v>1.293</v>
          </cell>
        </row>
        <row r="5545">
          <cell r="B5545" t="str">
            <v>SLT0010590</v>
          </cell>
          <cell r="C5545" t="str">
            <v>芯盘同步杆</v>
          </cell>
        </row>
        <row r="5545">
          <cell r="E5545" t="str">
            <v>AC</v>
          </cell>
          <cell r="F5545" t="str">
            <v>EA</v>
          </cell>
          <cell r="G5545" t="str">
            <v>P</v>
          </cell>
          <cell r="H5545" t="str">
            <v>standard</v>
          </cell>
          <cell r="I5545">
            <v>4.4</v>
          </cell>
          <cell r="J5545">
            <v>4.4</v>
          </cell>
        </row>
        <row r="5546">
          <cell r="B5546" t="str">
            <v>SCS0004414</v>
          </cell>
          <cell r="C5546" t="str">
            <v>中改右座椅座垫前支撑钢丝</v>
          </cell>
          <cell r="D5546" t="str">
            <v>B40L中改后排</v>
          </cell>
          <cell r="E5546" t="str">
            <v>AC</v>
          </cell>
          <cell r="F5546" t="str">
            <v>EA</v>
          </cell>
          <cell r="G5546" t="str">
            <v>P</v>
          </cell>
          <cell r="H5546" t="str">
            <v>standard</v>
          </cell>
          <cell r="I5546">
            <v>0.376</v>
          </cell>
          <cell r="J5546">
            <v>0.37599</v>
          </cell>
        </row>
        <row r="5547">
          <cell r="B5547" t="str">
            <v>SHT0010723</v>
          </cell>
          <cell r="C5547" t="str">
            <v>司机主边调角器下连接钣B</v>
          </cell>
          <cell r="D5547" t="str">
            <v>H6</v>
          </cell>
          <cell r="E5547" t="str">
            <v>AC</v>
          </cell>
          <cell r="F5547" t="str">
            <v>EA</v>
          </cell>
          <cell r="G5547" t="str">
            <v>P</v>
          </cell>
          <cell r="H5547" t="str">
            <v>standard</v>
          </cell>
          <cell r="I5547">
            <v>4.77</v>
          </cell>
          <cell r="J5547">
            <v>4.77</v>
          </cell>
        </row>
        <row r="5548">
          <cell r="B5548" t="str">
            <v>TST0001804</v>
          </cell>
          <cell r="C5548" t="str">
            <v>板材SPFH590</v>
          </cell>
          <cell r="D5548" t="str">
            <v>1.6*1120*2500</v>
          </cell>
          <cell r="E5548" t="str">
            <v>AC</v>
          </cell>
          <cell r="F5548" t="str">
            <v>KG</v>
          </cell>
          <cell r="G5548" t="str">
            <v>P</v>
          </cell>
          <cell r="H5548" t="str">
            <v>standard</v>
          </cell>
          <cell r="I5548">
            <v>5.8407</v>
          </cell>
        </row>
        <row r="5549">
          <cell r="B5549" t="str">
            <v>SHT0001023</v>
          </cell>
          <cell r="C5549" t="str">
            <v>安全带卷收器固定板</v>
          </cell>
          <cell r="D5549" t="str">
            <v>2.0平台座框</v>
          </cell>
          <cell r="E5549" t="str">
            <v>AC</v>
          </cell>
          <cell r="F5549" t="str">
            <v>EA</v>
          </cell>
          <cell r="G5549" t="str">
            <v>P</v>
          </cell>
          <cell r="H5549" t="str">
            <v>standard</v>
          </cell>
          <cell r="I5549">
            <v>4.879</v>
          </cell>
          <cell r="J5549">
            <v>4.879</v>
          </cell>
        </row>
        <row r="5550">
          <cell r="B5550" t="str">
            <v>SHT0015414</v>
          </cell>
          <cell r="C5550" t="str">
            <v>换挡扶手支架焊接组件</v>
          </cell>
          <cell r="D5550" t="str">
            <v>成都王牌</v>
          </cell>
          <cell r="E5550" t="str">
            <v>AC</v>
          </cell>
          <cell r="F5550" t="str">
            <v>EA</v>
          </cell>
          <cell r="G5550" t="str">
            <v>P</v>
          </cell>
          <cell r="H5550" t="str">
            <v>Standard</v>
          </cell>
          <cell r="I5550">
            <v>2.81</v>
          </cell>
          <cell r="J5550">
            <v>2.81</v>
          </cell>
        </row>
        <row r="5551">
          <cell r="B5551" t="str">
            <v>SLT0002709</v>
          </cell>
          <cell r="C5551" t="str">
            <v>靠背支撑钢丝398mm</v>
          </cell>
          <cell r="D5551" t="str">
            <v>L项目</v>
          </cell>
          <cell r="E5551" t="str">
            <v>AC</v>
          </cell>
          <cell r="F5551" t="str">
            <v>EA</v>
          </cell>
          <cell r="G5551" t="str">
            <v>P</v>
          </cell>
          <cell r="H5551" t="str">
            <v>standard</v>
          </cell>
          <cell r="I5551">
            <v>0.47</v>
          </cell>
          <cell r="J5551">
            <v>0.47</v>
          </cell>
        </row>
        <row r="5552">
          <cell r="B5552" t="str">
            <v>SCS0004415</v>
          </cell>
          <cell r="C5552" t="str">
            <v>中改右座椅侧翼下支撑钢丝</v>
          </cell>
          <cell r="D5552" t="str">
            <v>B40L中改后排</v>
          </cell>
          <cell r="E5552" t="str">
            <v>AC</v>
          </cell>
          <cell r="F5552" t="str">
            <v>EA</v>
          </cell>
          <cell r="G5552" t="str">
            <v>P</v>
          </cell>
          <cell r="H5552" t="str">
            <v>standard</v>
          </cell>
          <cell r="I5552">
            <v>0.5705</v>
          </cell>
          <cell r="J5552">
            <v>0.57046</v>
          </cell>
        </row>
        <row r="5553">
          <cell r="B5553" t="str">
            <v>SHT0010721</v>
          </cell>
          <cell r="C5553" t="str">
            <v>调角器解锁把手右</v>
          </cell>
          <cell r="D5553" t="str">
            <v>H4A/X3000</v>
          </cell>
          <cell r="E5553" t="str">
            <v>AC</v>
          </cell>
          <cell r="F5553" t="str">
            <v>EA</v>
          </cell>
          <cell r="G5553" t="str">
            <v>P</v>
          </cell>
          <cell r="H5553" t="str">
            <v>standard</v>
          </cell>
          <cell r="I5553">
            <v>0.85</v>
          </cell>
          <cell r="J5553">
            <v>0.55</v>
          </cell>
        </row>
        <row r="5554">
          <cell r="B5554" t="str">
            <v>TST0001803</v>
          </cell>
          <cell r="C5554" t="str">
            <v>板材SAPH440</v>
          </cell>
          <cell r="D5554" t="str">
            <v>1.5*1250*2500</v>
          </cell>
          <cell r="E5554" t="str">
            <v>AC</v>
          </cell>
          <cell r="F5554" t="str">
            <v>KG</v>
          </cell>
          <cell r="G5554" t="str">
            <v>P</v>
          </cell>
          <cell r="H5554" t="str">
            <v>standard</v>
          </cell>
          <cell r="I5554">
            <v>5.2212</v>
          </cell>
        </row>
        <row r="5555">
          <cell r="B5555" t="str">
            <v>SHT0001026</v>
          </cell>
          <cell r="C5555" t="str">
            <v>上框右支架</v>
          </cell>
          <cell r="D5555" t="str">
            <v>H4减震器上框</v>
          </cell>
          <cell r="E5555" t="str">
            <v>AC</v>
          </cell>
          <cell r="F5555" t="str">
            <v>EA</v>
          </cell>
          <cell r="G5555" t="str">
            <v>P</v>
          </cell>
          <cell r="H5555" t="str">
            <v>standard</v>
          </cell>
          <cell r="I5555">
            <v>4.0973</v>
          </cell>
          <cell r="J5555">
            <v>4.09734513274336</v>
          </cell>
        </row>
        <row r="5556">
          <cell r="B5556" t="str">
            <v>SHT0015418</v>
          </cell>
          <cell r="C5556" t="str">
            <v>插座安装钣金</v>
          </cell>
          <cell r="D5556" t="str">
            <v>大黄蜂</v>
          </cell>
          <cell r="E5556" t="str">
            <v>NEW</v>
          </cell>
          <cell r="F5556" t="str">
            <v>EA</v>
          </cell>
          <cell r="G5556" t="str">
            <v>P</v>
          </cell>
          <cell r="H5556" t="str">
            <v>Standard</v>
          </cell>
          <cell r="I5556">
            <v>0</v>
          </cell>
        </row>
        <row r="5557">
          <cell r="B5557" t="str">
            <v>SLT0002710</v>
          </cell>
          <cell r="C5557" t="str">
            <v>司机头枕107mm</v>
          </cell>
        </row>
        <row r="5557">
          <cell r="E5557" t="str">
            <v>AC</v>
          </cell>
          <cell r="F5557" t="str">
            <v>EA</v>
          </cell>
          <cell r="G5557" t="str">
            <v>P</v>
          </cell>
          <cell r="H5557" t="str">
            <v>standard</v>
          </cell>
          <cell r="I5557">
            <v>0.16</v>
          </cell>
          <cell r="J5557">
            <v>0.16</v>
          </cell>
        </row>
        <row r="5558">
          <cell r="B5558" t="str">
            <v>SCS0004416</v>
          </cell>
          <cell r="C5558" t="str">
            <v>中改座垫内侧儿童座椅挂钩</v>
          </cell>
          <cell r="D5558" t="str">
            <v>B40L中改后排右座椅</v>
          </cell>
          <cell r="E5558" t="str">
            <v>AC</v>
          </cell>
          <cell r="F5558" t="str">
            <v>EA</v>
          </cell>
          <cell r="G5558" t="str">
            <v>P</v>
          </cell>
          <cell r="H5558" t="str">
            <v>standard</v>
          </cell>
          <cell r="I5558">
            <v>0.2771</v>
          </cell>
          <cell r="J5558">
            <v>0.27713</v>
          </cell>
        </row>
        <row r="5559">
          <cell r="B5559" t="str">
            <v>SHT0002088</v>
          </cell>
          <cell r="C5559" t="str">
            <v>调角器连接杆</v>
          </cell>
          <cell r="D5559" t="str">
            <v>大客</v>
          </cell>
          <cell r="E5559" t="str">
            <v>AC</v>
          </cell>
          <cell r="F5559" t="str">
            <v>EA</v>
          </cell>
          <cell r="G5559" t="str">
            <v>P</v>
          </cell>
          <cell r="H5559" t="str">
            <v>standard</v>
          </cell>
          <cell r="I5559">
            <v>3.3982</v>
          </cell>
        </row>
        <row r="5560">
          <cell r="B5560" t="str">
            <v>TST0001801</v>
          </cell>
          <cell r="C5560" t="str">
            <v>板材ST14</v>
          </cell>
          <cell r="D5560" t="str">
            <v>1.0*1250*2500</v>
          </cell>
          <cell r="E5560" t="str">
            <v>AC</v>
          </cell>
          <cell r="F5560" t="str">
            <v>KG</v>
          </cell>
          <cell r="G5560" t="str">
            <v>P</v>
          </cell>
          <cell r="H5560" t="str">
            <v>standard</v>
          </cell>
          <cell r="I5560">
            <v>5.7522</v>
          </cell>
        </row>
        <row r="5561">
          <cell r="B5561" t="str">
            <v>SHT0001027</v>
          </cell>
          <cell r="C5561" t="str">
            <v>上框左支架</v>
          </cell>
          <cell r="D5561" t="str">
            <v>H4减震器上框</v>
          </cell>
          <cell r="E5561" t="str">
            <v>AC</v>
          </cell>
          <cell r="F5561" t="str">
            <v>EA</v>
          </cell>
          <cell r="G5561" t="str">
            <v>P</v>
          </cell>
          <cell r="H5561" t="str">
            <v>standard</v>
          </cell>
          <cell r="I5561">
            <v>4.0973</v>
          </cell>
          <cell r="J5561">
            <v>4.09734513274336</v>
          </cell>
        </row>
        <row r="5562">
          <cell r="B5562" t="str">
            <v>SHT0013320</v>
          </cell>
          <cell r="C5562" t="str">
            <v>钢丝焊接总成</v>
          </cell>
          <cell r="D5562" t="str">
            <v>重汽T5-2.0翻折</v>
          </cell>
          <cell r="E5562" t="str">
            <v>AC</v>
          </cell>
          <cell r="F5562" t="str">
            <v>EA</v>
          </cell>
          <cell r="G5562" t="str">
            <v>P</v>
          </cell>
          <cell r="H5562" t="str">
            <v>standard</v>
          </cell>
          <cell r="I5562">
            <v>4.0311</v>
          </cell>
          <cell r="J5562">
            <v>4.72</v>
          </cell>
        </row>
        <row r="5563">
          <cell r="B5563" t="str">
            <v>SCS0004417</v>
          </cell>
          <cell r="C5563" t="str">
            <v>中改座垫外侧儿童座椅挂钩</v>
          </cell>
          <cell r="D5563" t="str">
            <v>B40L中改后排右座椅</v>
          </cell>
          <cell r="E5563" t="str">
            <v>AC</v>
          </cell>
          <cell r="F5563" t="str">
            <v>EA</v>
          </cell>
          <cell r="G5563" t="str">
            <v>P</v>
          </cell>
          <cell r="H5563" t="str">
            <v>standard</v>
          </cell>
          <cell r="I5563">
            <v>0.3819</v>
          </cell>
          <cell r="J5563">
            <v>0.3819</v>
          </cell>
        </row>
        <row r="5564">
          <cell r="B5564" t="str">
            <v>SHT0002074</v>
          </cell>
          <cell r="C5564" t="str">
            <v>大运靠背支撑钢丝左</v>
          </cell>
        </row>
        <row r="5564">
          <cell r="E5564" t="str">
            <v>AC</v>
          </cell>
          <cell r="F5564" t="str">
            <v>EA</v>
          </cell>
          <cell r="G5564" t="str">
            <v>P</v>
          </cell>
          <cell r="H5564" t="str">
            <v>standard</v>
          </cell>
          <cell r="I5564">
            <v>0.8889</v>
          </cell>
          <cell r="J5564">
            <v>1.42</v>
          </cell>
        </row>
        <row r="5565">
          <cell r="B5565" t="str">
            <v>TST0001800</v>
          </cell>
          <cell r="C5565" t="str">
            <v>板材SPFH590</v>
          </cell>
          <cell r="D5565" t="str">
            <v>3.5*1250*2500</v>
          </cell>
          <cell r="E5565" t="str">
            <v>AC</v>
          </cell>
          <cell r="F5565" t="str">
            <v>KG</v>
          </cell>
          <cell r="G5565" t="str">
            <v>P</v>
          </cell>
          <cell r="H5565" t="str">
            <v>standard</v>
          </cell>
          <cell r="I5565">
            <v>5.88</v>
          </cell>
        </row>
        <row r="5566">
          <cell r="B5566" t="str">
            <v>SHT0001028</v>
          </cell>
          <cell r="C5566" t="str">
            <v>座框右主板</v>
          </cell>
          <cell r="D5566" t="str">
            <v>H4座框</v>
          </cell>
          <cell r="E5566" t="str">
            <v>AC</v>
          </cell>
          <cell r="F5566" t="str">
            <v>EA</v>
          </cell>
          <cell r="G5566" t="str">
            <v>P</v>
          </cell>
          <cell r="H5566" t="str">
            <v>standard</v>
          </cell>
          <cell r="I5566">
            <v>3.74</v>
          </cell>
          <cell r="J5566">
            <v>3.74</v>
          </cell>
        </row>
        <row r="5567">
          <cell r="B5567" t="str">
            <v>SHT0013319</v>
          </cell>
          <cell r="C5567" t="str">
            <v>调角器左上连接板总成</v>
          </cell>
          <cell r="D5567" t="str">
            <v>重汽T5-2.0翻折</v>
          </cell>
          <cell r="E5567" t="str">
            <v>AC</v>
          </cell>
          <cell r="F5567" t="str">
            <v>EA</v>
          </cell>
          <cell r="G5567" t="str">
            <v>P</v>
          </cell>
          <cell r="H5567" t="str">
            <v>standard</v>
          </cell>
          <cell r="I5567">
            <v>3.975</v>
          </cell>
          <cell r="J5567">
            <v>3.742</v>
          </cell>
        </row>
        <row r="5568">
          <cell r="B5568" t="str">
            <v>SLT0010598</v>
          </cell>
          <cell r="C5568" t="str">
            <v>副驾靠背左侧装车钣金</v>
          </cell>
          <cell r="D5568" t="str">
            <v>统帅1880临时入库用</v>
          </cell>
          <cell r="E5568" t="str">
            <v>AC</v>
          </cell>
          <cell r="F5568" t="str">
            <v>EA</v>
          </cell>
          <cell r="G5568" t="str">
            <v>P</v>
          </cell>
          <cell r="H5568" t="str">
            <v>Standard</v>
          </cell>
          <cell r="I5568">
            <v>6.8</v>
          </cell>
          <cell r="J5568">
            <v>6.8</v>
          </cell>
        </row>
        <row r="5569">
          <cell r="B5569" t="str">
            <v>SCS0004418</v>
          </cell>
          <cell r="C5569" t="str">
            <v>中改右座椅背泡棉支撑钢丝</v>
          </cell>
          <cell r="D5569" t="str">
            <v>B40L中改后排</v>
          </cell>
          <cell r="E5569" t="str">
            <v>AC</v>
          </cell>
          <cell r="F5569" t="str">
            <v>EA</v>
          </cell>
          <cell r="G5569" t="str">
            <v>P</v>
          </cell>
          <cell r="H5569" t="str">
            <v>standard</v>
          </cell>
          <cell r="I5569">
            <v>0.3811</v>
          </cell>
          <cell r="J5569">
            <v>0.38106</v>
          </cell>
        </row>
        <row r="5570">
          <cell r="B5570" t="str">
            <v>SHT0002071</v>
          </cell>
          <cell r="C5570" t="str">
            <v>导向板固定片</v>
          </cell>
        </row>
        <row r="5570">
          <cell r="E5570" t="str">
            <v>AC</v>
          </cell>
          <cell r="F5570" t="str">
            <v>EA</v>
          </cell>
          <cell r="G5570" t="str">
            <v>P</v>
          </cell>
          <cell r="H5570" t="str">
            <v>standard</v>
          </cell>
          <cell r="I5570">
            <v>0.1982</v>
          </cell>
          <cell r="J5570">
            <v>0.152185879646018</v>
          </cell>
        </row>
        <row r="5571">
          <cell r="B5571" t="str">
            <v>TST0001799</v>
          </cell>
          <cell r="C5571" t="str">
            <v>板材SPFH590</v>
          </cell>
          <cell r="D5571" t="str">
            <v>2.5*1250*2500</v>
          </cell>
          <cell r="E5571" t="str">
            <v>AC</v>
          </cell>
          <cell r="F5571" t="str">
            <v>KG</v>
          </cell>
          <cell r="G5571" t="str">
            <v>P</v>
          </cell>
          <cell r="H5571" t="str">
            <v>standard</v>
          </cell>
          <cell r="I5571">
            <v>5.6637</v>
          </cell>
        </row>
        <row r="5572">
          <cell r="B5572" t="str">
            <v>SHT0001029</v>
          </cell>
          <cell r="C5572" t="str">
            <v>座框左主板</v>
          </cell>
          <cell r="D5572" t="str">
            <v>H4座框</v>
          </cell>
          <cell r="E5572" t="str">
            <v>AC</v>
          </cell>
          <cell r="F5572" t="str">
            <v>EA</v>
          </cell>
          <cell r="G5572" t="str">
            <v>P</v>
          </cell>
          <cell r="H5572" t="str">
            <v>standard</v>
          </cell>
          <cell r="I5572">
            <v>3.7778</v>
          </cell>
        </row>
        <row r="5573">
          <cell r="B5573" t="str">
            <v>SHT0013313</v>
          </cell>
          <cell r="C5573" t="str">
            <v>左支撑板焊接总成</v>
          </cell>
          <cell r="D5573" t="str">
            <v>重汽T5-2.0翻折</v>
          </cell>
          <cell r="E5573" t="str">
            <v>AC</v>
          </cell>
          <cell r="F5573" t="str">
            <v>EA</v>
          </cell>
          <cell r="G5573" t="str">
            <v>P</v>
          </cell>
          <cell r="H5573" t="str">
            <v>standard</v>
          </cell>
          <cell r="I5573">
            <v>8.0265</v>
          </cell>
          <cell r="J5573">
            <v>8.02725</v>
          </cell>
        </row>
        <row r="5574">
          <cell r="B5574" t="str">
            <v>SLT0010599</v>
          </cell>
          <cell r="C5574" t="str">
            <v>左侧装车钣金焊接总成</v>
          </cell>
          <cell r="D5574" t="str">
            <v>统帅1880副驾靠背</v>
          </cell>
          <cell r="E5574" t="str">
            <v>AC</v>
          </cell>
          <cell r="F5574" t="str">
            <v>EA</v>
          </cell>
          <cell r="G5574" t="str">
            <v>P</v>
          </cell>
          <cell r="H5574" t="str">
            <v>standard</v>
          </cell>
          <cell r="I5574">
            <v>6.91</v>
          </cell>
          <cell r="J5574">
            <v>6.91</v>
          </cell>
        </row>
        <row r="5575">
          <cell r="B5575" t="str">
            <v>SCS0004419</v>
          </cell>
          <cell r="C5575" t="str">
            <v>泡棉前加强支撑钢丝</v>
          </cell>
          <cell r="D5575" t="str">
            <v>B40L中改后排</v>
          </cell>
          <cell r="E5575" t="str">
            <v>AC</v>
          </cell>
          <cell r="F5575" t="str">
            <v>EA</v>
          </cell>
          <cell r="G5575" t="str">
            <v>P</v>
          </cell>
          <cell r="H5575" t="str">
            <v>standard</v>
          </cell>
          <cell r="I5575">
            <v>0.4699</v>
          </cell>
          <cell r="J5575">
            <v>0.46994</v>
          </cell>
        </row>
        <row r="5576">
          <cell r="B5576" t="str">
            <v>SHT0010521</v>
          </cell>
          <cell r="C5576" t="str">
            <v>气囊上支撑板</v>
          </cell>
          <cell r="D5576" t="str">
            <v>2.0平台内绞架</v>
          </cell>
          <cell r="E5576" t="str">
            <v>AC</v>
          </cell>
          <cell r="F5576" t="str">
            <v>EA</v>
          </cell>
          <cell r="G5576" t="str">
            <v>P</v>
          </cell>
          <cell r="H5576" t="str">
            <v>standard</v>
          </cell>
          <cell r="I5576">
            <v>6.9646</v>
          </cell>
          <cell r="J5576">
            <v>6.890646875</v>
          </cell>
        </row>
        <row r="5577">
          <cell r="B5577" t="str">
            <v>TST0001798</v>
          </cell>
          <cell r="C5577" t="str">
            <v>板材QSTE420TM</v>
          </cell>
          <cell r="D5577" t="str">
            <v>1.5*1250*2500</v>
          </cell>
          <cell r="E5577" t="str">
            <v>AC</v>
          </cell>
          <cell r="F5577" t="str">
            <v>KG</v>
          </cell>
          <cell r="G5577" t="str">
            <v>P</v>
          </cell>
          <cell r="H5577" t="str">
            <v>standard</v>
          </cell>
          <cell r="I5577">
            <v>5.1327</v>
          </cell>
        </row>
        <row r="5578">
          <cell r="B5578" t="str">
            <v>SHT0001030</v>
          </cell>
          <cell r="C5578" t="str">
            <v>下框右支架</v>
          </cell>
          <cell r="D5578" t="str">
            <v>H4减震器下框</v>
          </cell>
          <cell r="E5578" t="str">
            <v>AC</v>
          </cell>
          <cell r="F5578" t="str">
            <v>EA</v>
          </cell>
          <cell r="G5578" t="str">
            <v>P</v>
          </cell>
          <cell r="H5578" t="str">
            <v>standard</v>
          </cell>
          <cell r="I5578">
            <v>5.2301</v>
          </cell>
          <cell r="J5578">
            <v>5.23008849557522</v>
          </cell>
        </row>
        <row r="5579">
          <cell r="B5579" t="str">
            <v>SHT0013311</v>
          </cell>
          <cell r="C5579" t="str">
            <v>调角器右上连接板总成</v>
          </cell>
          <cell r="D5579" t="str">
            <v>重汽T5-2.0翻折</v>
          </cell>
          <cell r="E5579" t="str">
            <v>AC</v>
          </cell>
          <cell r="F5579" t="str">
            <v>EA</v>
          </cell>
          <cell r="G5579" t="str">
            <v>P</v>
          </cell>
          <cell r="H5579" t="str">
            <v>standard</v>
          </cell>
          <cell r="I5579">
            <v>3.4</v>
          </cell>
          <cell r="J5579">
            <v>3.167</v>
          </cell>
        </row>
        <row r="5580">
          <cell r="B5580" t="str">
            <v>SLT0010602</v>
          </cell>
          <cell r="C5580" t="str">
            <v>副驾靠背侧翼支撑钢丝</v>
          </cell>
          <cell r="D5580" t="str">
            <v>统帅1880</v>
          </cell>
          <cell r="E5580" t="str">
            <v>AC</v>
          </cell>
          <cell r="F5580" t="str">
            <v>EA</v>
          </cell>
          <cell r="G5580" t="str">
            <v>P</v>
          </cell>
          <cell r="H5580" t="str">
            <v>standard</v>
          </cell>
          <cell r="I5580">
            <v>0.81</v>
          </cell>
          <cell r="J5580">
            <v>0.81</v>
          </cell>
        </row>
        <row r="5581">
          <cell r="B5581" t="str">
            <v>SCS0004420</v>
          </cell>
          <cell r="C5581" t="str">
            <v>左座椅座泡棉前支撑钢丝</v>
          </cell>
          <cell r="D5581" t="str">
            <v>B40L中改后排</v>
          </cell>
          <cell r="E5581" t="str">
            <v>AC</v>
          </cell>
          <cell r="F5581" t="str">
            <v>EA</v>
          </cell>
          <cell r="G5581" t="str">
            <v>P</v>
          </cell>
          <cell r="H5581" t="str">
            <v>standard</v>
          </cell>
          <cell r="I5581">
            <v>1.7946</v>
          </cell>
          <cell r="J5581">
            <v>1.7946</v>
          </cell>
        </row>
        <row r="5582">
          <cell r="B5582" t="str">
            <v>SHT0011337</v>
          </cell>
          <cell r="C5582" t="str">
            <v>一汽气控阀总成无排气管</v>
          </cell>
        </row>
        <row r="5582">
          <cell r="E5582" t="str">
            <v>AC</v>
          </cell>
          <cell r="F5582" t="str">
            <v>EA</v>
          </cell>
          <cell r="G5582" t="str">
            <v>P</v>
          </cell>
          <cell r="H5582" t="str">
            <v>standard</v>
          </cell>
          <cell r="I5582">
            <v>0.0001</v>
          </cell>
        </row>
        <row r="5583">
          <cell r="B5583" t="str">
            <v>TST0001797</v>
          </cell>
          <cell r="C5583" t="str">
            <v>板材QStE420TM</v>
          </cell>
          <cell r="D5583" t="str">
            <v>2.5*1250*2500</v>
          </cell>
          <cell r="E5583" t="str">
            <v>AC</v>
          </cell>
          <cell r="F5583" t="str">
            <v>KG</v>
          </cell>
          <cell r="G5583" t="str">
            <v>P</v>
          </cell>
          <cell r="H5583" t="str">
            <v>standard</v>
          </cell>
          <cell r="I5583">
            <v>5.6283</v>
          </cell>
        </row>
        <row r="5584">
          <cell r="B5584" t="str">
            <v>SHT0001031</v>
          </cell>
          <cell r="C5584" t="str">
            <v>下框左支架</v>
          </cell>
          <cell r="D5584" t="str">
            <v>H4减震器下框</v>
          </cell>
          <cell r="E5584" t="str">
            <v>AC</v>
          </cell>
          <cell r="F5584" t="str">
            <v>EA</v>
          </cell>
          <cell r="G5584" t="str">
            <v>P</v>
          </cell>
          <cell r="H5584" t="str">
            <v>standard</v>
          </cell>
          <cell r="I5584">
            <v>5.2301</v>
          </cell>
          <cell r="J5584">
            <v>5.23008849557522</v>
          </cell>
        </row>
        <row r="5585">
          <cell r="B5585" t="str">
            <v>SHT0013309</v>
          </cell>
          <cell r="C5585" t="str">
            <v>翻转限位钣金安装轴</v>
          </cell>
        </row>
        <row r="5585">
          <cell r="E5585" t="str">
            <v>AC</v>
          </cell>
          <cell r="F5585" t="str">
            <v>EA</v>
          </cell>
          <cell r="G5585" t="str">
            <v>P</v>
          </cell>
          <cell r="H5585" t="str">
            <v>standard</v>
          </cell>
          <cell r="I5585">
            <v>0.9646</v>
          </cell>
          <cell r="J5585">
            <v>0.965</v>
          </cell>
        </row>
        <row r="5586">
          <cell r="B5586" t="str">
            <v>SCS0004421</v>
          </cell>
          <cell r="C5586" t="str">
            <v>中改左座椅侧翼下支撑钢丝</v>
          </cell>
          <cell r="D5586" t="str">
            <v>B40L中改后排</v>
          </cell>
          <cell r="E5586" t="str">
            <v>AC</v>
          </cell>
          <cell r="F5586" t="str">
            <v>EA</v>
          </cell>
          <cell r="G5586" t="str">
            <v>P</v>
          </cell>
          <cell r="H5586" t="str">
            <v>standard</v>
          </cell>
          <cell r="I5586">
            <v>0.5686</v>
          </cell>
          <cell r="J5586">
            <v>0.5686</v>
          </cell>
        </row>
        <row r="5587">
          <cell r="B5587" t="str">
            <v>SHT0002726</v>
          </cell>
          <cell r="C5587" t="str">
            <v>L5000扶手支架料片</v>
          </cell>
        </row>
        <row r="5587">
          <cell r="E5587" t="str">
            <v>AC</v>
          </cell>
          <cell r="F5587" t="str">
            <v>EA</v>
          </cell>
          <cell r="G5587" t="str">
            <v>P</v>
          </cell>
          <cell r="H5587" t="str">
            <v>standard</v>
          </cell>
          <cell r="I5587">
            <v>0.0001</v>
          </cell>
        </row>
        <row r="5588">
          <cell r="B5588" t="str">
            <v>TST0001796</v>
          </cell>
          <cell r="C5588" t="str">
            <v>板材SPFH590</v>
          </cell>
          <cell r="D5588" t="str">
            <v>4.0*1250*2500</v>
          </cell>
          <cell r="E5588" t="str">
            <v>AC</v>
          </cell>
          <cell r="F5588" t="str">
            <v>KG</v>
          </cell>
          <cell r="G5588" t="str">
            <v>P</v>
          </cell>
          <cell r="H5588" t="str">
            <v>standard</v>
          </cell>
          <cell r="I5588">
            <v>6.177</v>
          </cell>
        </row>
        <row r="5589">
          <cell r="B5589" t="str">
            <v>SHT0001032</v>
          </cell>
          <cell r="C5589" t="str">
            <v>上框前支架</v>
          </cell>
          <cell r="D5589" t="str">
            <v>H4</v>
          </cell>
          <cell r="E5589" t="str">
            <v>AC</v>
          </cell>
          <cell r="F5589" t="str">
            <v>EA</v>
          </cell>
          <cell r="G5589" t="str">
            <v>P</v>
          </cell>
          <cell r="H5589" t="str">
            <v>standard</v>
          </cell>
          <cell r="I5589">
            <v>2.6757</v>
          </cell>
          <cell r="J5589">
            <v>2.67571</v>
          </cell>
        </row>
        <row r="5590">
          <cell r="B5590" t="str">
            <v>SHT0013304</v>
          </cell>
          <cell r="C5590" t="str">
            <v>座框右边板</v>
          </cell>
          <cell r="D5590" t="str">
            <v>重汽T5-2.0翻折</v>
          </cell>
          <cell r="E5590" t="str">
            <v>AC</v>
          </cell>
          <cell r="F5590" t="str">
            <v>EA</v>
          </cell>
          <cell r="G5590" t="str">
            <v>P</v>
          </cell>
          <cell r="H5590" t="str">
            <v>standard</v>
          </cell>
          <cell r="I5590">
            <v>9.5664</v>
          </cell>
          <cell r="J5590">
            <v>9.5675</v>
          </cell>
        </row>
        <row r="5591">
          <cell r="B5591" t="str">
            <v>SLT0010605</v>
          </cell>
          <cell r="C5591" t="str">
            <v>副驾靠背横支撑钢丝C</v>
          </cell>
          <cell r="D5591" t="str">
            <v>统帅1880</v>
          </cell>
          <cell r="E5591" t="str">
            <v>AC</v>
          </cell>
          <cell r="F5591" t="str">
            <v>EA</v>
          </cell>
          <cell r="G5591" t="str">
            <v>P</v>
          </cell>
          <cell r="H5591" t="str">
            <v>Standard</v>
          </cell>
          <cell r="I5591">
            <v>1.177</v>
          </cell>
          <cell r="J5591">
            <v>1.16203514</v>
          </cell>
        </row>
        <row r="5592">
          <cell r="B5592" t="str">
            <v>SCS0004384</v>
          </cell>
          <cell r="C5592" t="str">
            <v>左侧调角器上连接板</v>
          </cell>
          <cell r="D5592" t="str">
            <v>B40L中改后排左座椅</v>
          </cell>
          <cell r="E5592" t="str">
            <v>AC</v>
          </cell>
          <cell r="F5592" t="str">
            <v>EA</v>
          </cell>
          <cell r="G5592" t="str">
            <v>P</v>
          </cell>
          <cell r="H5592" t="str">
            <v>standard</v>
          </cell>
          <cell r="I5592">
            <v>5.8879</v>
          </cell>
          <cell r="J5592">
            <v>5.88793</v>
          </cell>
        </row>
        <row r="5593">
          <cell r="B5593" t="str">
            <v>SHT0002063</v>
          </cell>
          <cell r="C5593" t="str">
            <v>一汽减震扣手板</v>
          </cell>
        </row>
        <row r="5593">
          <cell r="E5593" t="str">
            <v>AC</v>
          </cell>
          <cell r="F5593" t="str">
            <v>EA</v>
          </cell>
          <cell r="G5593" t="str">
            <v>P</v>
          </cell>
          <cell r="H5593" t="str">
            <v>standard</v>
          </cell>
          <cell r="I5593">
            <v>0.5086</v>
          </cell>
          <cell r="J5593">
            <v>0.986470231787611</v>
          </cell>
        </row>
        <row r="5594">
          <cell r="B5594" t="str">
            <v>TST0001795</v>
          </cell>
          <cell r="C5594" t="str">
            <v>卷材SAPH440</v>
          </cell>
          <cell r="D5594" t="str">
            <v>3.0*111.5</v>
          </cell>
          <cell r="E5594" t="str">
            <v>AC</v>
          </cell>
          <cell r="F5594" t="str">
            <v>KG</v>
          </cell>
          <cell r="G5594" t="str">
            <v>P</v>
          </cell>
          <cell r="H5594" t="str">
            <v>standard</v>
          </cell>
          <cell r="I5594">
            <v>4.9656</v>
          </cell>
        </row>
        <row r="5595">
          <cell r="B5595" t="str">
            <v>SHT0001033</v>
          </cell>
          <cell r="C5595" t="str">
            <v>右旁侧板总成</v>
          </cell>
          <cell r="D5595" t="str">
            <v>H4座框</v>
          </cell>
          <cell r="E5595" t="str">
            <v>AC</v>
          </cell>
          <cell r="F5595" t="str">
            <v>EA</v>
          </cell>
          <cell r="G5595" t="str">
            <v>P</v>
          </cell>
          <cell r="H5595" t="str">
            <v>standard</v>
          </cell>
          <cell r="I5595">
            <v>4.7523</v>
          </cell>
          <cell r="J5595">
            <v>4.75225</v>
          </cell>
        </row>
        <row r="5596">
          <cell r="B5596" t="str">
            <v>SHT0013302</v>
          </cell>
          <cell r="C5596" t="str">
            <v>座框左边板</v>
          </cell>
          <cell r="D5596" t="str">
            <v>重汽T5-2.0翻折</v>
          </cell>
          <cell r="E5596" t="str">
            <v>AC</v>
          </cell>
          <cell r="F5596" t="str">
            <v>EA</v>
          </cell>
          <cell r="G5596" t="str">
            <v>P</v>
          </cell>
          <cell r="H5596" t="str">
            <v>standard</v>
          </cell>
          <cell r="I5596">
            <v>7.6549</v>
          </cell>
          <cell r="J5596">
            <v>7.6545</v>
          </cell>
        </row>
        <row r="5597">
          <cell r="B5597" t="str">
            <v>SLT0010607</v>
          </cell>
          <cell r="C5597" t="str">
            <v>前排靠背复位卷簧限位支架</v>
          </cell>
          <cell r="D5597" t="str">
            <v>统帅1880</v>
          </cell>
          <cell r="E5597" t="str">
            <v>AC</v>
          </cell>
          <cell r="F5597" t="str">
            <v>EA</v>
          </cell>
          <cell r="G5597" t="str">
            <v>P</v>
          </cell>
          <cell r="H5597" t="str">
            <v>standard</v>
          </cell>
          <cell r="I5597">
            <v>0.7655</v>
          </cell>
          <cell r="J5597">
            <v>0.765486725663717</v>
          </cell>
        </row>
        <row r="5598">
          <cell r="B5598" t="str">
            <v>SCS0004423</v>
          </cell>
          <cell r="C5598" t="str">
            <v>中改座垫内侧儿童座椅挂钩</v>
          </cell>
          <cell r="D5598" t="str">
            <v>B40L中改后排左座椅</v>
          </cell>
          <cell r="E5598" t="str">
            <v>AC</v>
          </cell>
          <cell r="F5598" t="str">
            <v>EA</v>
          </cell>
          <cell r="G5598" t="str">
            <v>P</v>
          </cell>
          <cell r="H5598" t="str">
            <v>standard</v>
          </cell>
          <cell r="I5598">
            <v>0.3878</v>
          </cell>
          <cell r="J5598">
            <v>0.38782</v>
          </cell>
        </row>
        <row r="5599">
          <cell r="B5599" t="str">
            <v>SHT0010516</v>
          </cell>
          <cell r="C5599" t="str">
            <v>阻尼器弹簧保护架</v>
          </cell>
        </row>
        <row r="5599">
          <cell r="E5599" t="str">
            <v>AC</v>
          </cell>
          <cell r="F5599" t="str">
            <v>EA</v>
          </cell>
          <cell r="G5599" t="str">
            <v>P</v>
          </cell>
          <cell r="H5599" t="str">
            <v>standard</v>
          </cell>
          <cell r="I5599">
            <v>0.456</v>
          </cell>
          <cell r="J5599">
            <v>0.456</v>
          </cell>
        </row>
        <row r="5600">
          <cell r="B5600" t="str">
            <v>TST0001794</v>
          </cell>
          <cell r="C5600" t="str">
            <v>卷材SAPH440</v>
          </cell>
          <cell r="D5600" t="str">
            <v>4.0*286</v>
          </cell>
          <cell r="E5600" t="str">
            <v>AC</v>
          </cell>
          <cell r="F5600" t="str">
            <v>KG</v>
          </cell>
          <cell r="G5600" t="str">
            <v>P</v>
          </cell>
          <cell r="H5600" t="str">
            <v>standard</v>
          </cell>
          <cell r="I5600">
            <v>6.6</v>
          </cell>
        </row>
        <row r="5601">
          <cell r="B5601" t="str">
            <v>SHT0001034</v>
          </cell>
          <cell r="C5601" t="str">
            <v>左旁侧板总成</v>
          </cell>
          <cell r="D5601" t="str">
            <v>H4座框</v>
          </cell>
          <cell r="E5601" t="str">
            <v>AC</v>
          </cell>
          <cell r="F5601" t="str">
            <v>EA</v>
          </cell>
          <cell r="G5601" t="str">
            <v>P</v>
          </cell>
          <cell r="H5601" t="str">
            <v>standard</v>
          </cell>
          <cell r="I5601">
            <v>3.9643</v>
          </cell>
          <cell r="J5601">
            <v>3.96432</v>
          </cell>
        </row>
        <row r="5602">
          <cell r="B5602" t="str">
            <v>SHT0013298</v>
          </cell>
          <cell r="C5602" t="str">
            <v>1.0升级平台气囊总成</v>
          </cell>
          <cell r="D5602" t="str">
            <v>1.3平台</v>
          </cell>
          <cell r="E5602" t="str">
            <v>AC</v>
          </cell>
          <cell r="F5602" t="str">
            <v>EA</v>
          </cell>
          <cell r="G5602" t="str">
            <v>P</v>
          </cell>
          <cell r="H5602" t="str">
            <v>standard</v>
          </cell>
          <cell r="I5602">
            <v>42.93</v>
          </cell>
          <cell r="J5602">
            <v>42.93</v>
          </cell>
        </row>
        <row r="5603">
          <cell r="B5603" t="str">
            <v>SCS0004382</v>
          </cell>
          <cell r="C5603" t="str">
            <v>左侧调角器上连接板</v>
          </cell>
          <cell r="D5603" t="str">
            <v>B40L中改后排</v>
          </cell>
          <cell r="E5603" t="str">
            <v>AC</v>
          </cell>
          <cell r="F5603" t="str">
            <v>EA</v>
          </cell>
          <cell r="G5603" t="str">
            <v>P</v>
          </cell>
          <cell r="H5603" t="str">
            <v>standard</v>
          </cell>
          <cell r="I5603">
            <v>5.8879</v>
          </cell>
          <cell r="J5603">
            <v>5.88793</v>
          </cell>
        </row>
        <row r="5604">
          <cell r="B5604" t="str">
            <v>SHT0011363</v>
          </cell>
          <cell r="C5604" t="str">
            <v>焊接轴套</v>
          </cell>
          <cell r="D5604" t="str">
            <v>H6</v>
          </cell>
          <cell r="E5604" t="str">
            <v>AC</v>
          </cell>
          <cell r="F5604" t="str">
            <v>EA</v>
          </cell>
          <cell r="G5604" t="str">
            <v>P</v>
          </cell>
          <cell r="H5604" t="str">
            <v>standard</v>
          </cell>
          <cell r="I5604">
            <v>1.77</v>
          </cell>
          <cell r="J5604">
            <v>1.77</v>
          </cell>
        </row>
        <row r="5605">
          <cell r="B5605" t="str">
            <v>TST0001793</v>
          </cell>
          <cell r="C5605" t="str">
            <v>卷材SPFH590</v>
          </cell>
          <cell r="D5605" t="str">
            <v>5.0*110</v>
          </cell>
          <cell r="E5605" t="str">
            <v>AC</v>
          </cell>
          <cell r="F5605" t="str">
            <v>KG</v>
          </cell>
          <cell r="G5605" t="str">
            <v>P</v>
          </cell>
          <cell r="H5605" t="str">
            <v>standard</v>
          </cell>
          <cell r="I5605">
            <v>6.2</v>
          </cell>
        </row>
        <row r="5606">
          <cell r="B5606" t="str">
            <v>SHT0001036</v>
          </cell>
          <cell r="C5606" t="str">
            <v>外十字右支撑板</v>
          </cell>
          <cell r="D5606" t="str">
            <v>H4外绞架</v>
          </cell>
          <cell r="E5606" t="str">
            <v>AC</v>
          </cell>
          <cell r="F5606" t="str">
            <v>EA</v>
          </cell>
          <cell r="G5606" t="str">
            <v>P</v>
          </cell>
          <cell r="H5606" t="str">
            <v>standard</v>
          </cell>
          <cell r="I5606">
            <v>5.1262</v>
          </cell>
          <cell r="J5606">
            <v>5.12618</v>
          </cell>
        </row>
        <row r="5607">
          <cell r="B5607" t="str">
            <v>SLT0002718</v>
          </cell>
          <cell r="C5607" t="str">
            <v>靠背蛇簧</v>
          </cell>
          <cell r="D5607" t="str">
            <v>L项目1995大背</v>
          </cell>
          <cell r="E5607" t="str">
            <v>AC</v>
          </cell>
          <cell r="F5607" t="str">
            <v>EA</v>
          </cell>
          <cell r="G5607" t="str">
            <v>P</v>
          </cell>
          <cell r="H5607" t="str">
            <v>standard</v>
          </cell>
          <cell r="I5607">
            <v>0.0651</v>
          </cell>
        </row>
        <row r="5608">
          <cell r="B5608" t="str">
            <v>SCS0004425</v>
          </cell>
          <cell r="C5608" t="str">
            <v>中改左座椅背泡棉支撑钢丝</v>
          </cell>
          <cell r="D5608" t="str">
            <v>B40L中改后排</v>
          </cell>
          <cell r="E5608" t="str">
            <v>AC</v>
          </cell>
          <cell r="F5608" t="str">
            <v>EA</v>
          </cell>
          <cell r="G5608" t="str">
            <v>P</v>
          </cell>
          <cell r="H5608" t="str">
            <v>standard</v>
          </cell>
          <cell r="I5608">
            <v>0.4281</v>
          </cell>
          <cell r="J5608">
            <v>0.42812</v>
          </cell>
        </row>
        <row r="5609">
          <cell r="B5609" t="str">
            <v>SHT0011364</v>
          </cell>
          <cell r="C5609" t="str">
            <v>扶手转轴</v>
          </cell>
          <cell r="D5609" t="str">
            <v>H6</v>
          </cell>
          <cell r="E5609" t="str">
            <v>AC</v>
          </cell>
          <cell r="F5609" t="str">
            <v>EA</v>
          </cell>
          <cell r="G5609" t="str">
            <v>P</v>
          </cell>
          <cell r="H5609" t="str">
            <v>standard</v>
          </cell>
          <cell r="I5609">
            <v>5.1327</v>
          </cell>
          <cell r="J5609">
            <v>4.425</v>
          </cell>
        </row>
        <row r="5610">
          <cell r="B5610" t="str">
            <v>TST0001792</v>
          </cell>
          <cell r="C5610" t="str">
            <v>卷材SPFH590</v>
          </cell>
          <cell r="D5610" t="str">
            <v>3.0*144</v>
          </cell>
          <cell r="E5610" t="str">
            <v>AC</v>
          </cell>
          <cell r="F5610" t="str">
            <v>KG</v>
          </cell>
          <cell r="G5610" t="str">
            <v>P</v>
          </cell>
          <cell r="H5610" t="str">
            <v>standard</v>
          </cell>
          <cell r="I5610">
            <v>6.2</v>
          </cell>
        </row>
        <row r="5611">
          <cell r="B5611" t="str">
            <v>SHT0001037</v>
          </cell>
          <cell r="C5611" t="str">
            <v>外十字左支撑板</v>
          </cell>
          <cell r="D5611" t="str">
            <v>H4外绞架</v>
          </cell>
          <cell r="E5611" t="str">
            <v>AC</v>
          </cell>
          <cell r="F5611" t="str">
            <v>EA</v>
          </cell>
          <cell r="G5611" t="str">
            <v>P</v>
          </cell>
          <cell r="H5611" t="str">
            <v>standard</v>
          </cell>
          <cell r="I5611">
            <v>5.0675</v>
          </cell>
          <cell r="J5611">
            <v>5.06748</v>
          </cell>
        </row>
        <row r="5612">
          <cell r="B5612" t="str">
            <v>SHT0015420</v>
          </cell>
          <cell r="C5612" t="str">
            <v>左安装支架总成</v>
          </cell>
          <cell r="D5612" t="str">
            <v>大黄蜂</v>
          </cell>
          <cell r="E5612" t="str">
            <v>NEW</v>
          </cell>
          <cell r="F5612" t="str">
            <v>EA</v>
          </cell>
          <cell r="G5612" t="str">
            <v>P</v>
          </cell>
          <cell r="H5612" t="str">
            <v>Standard</v>
          </cell>
          <cell r="I5612">
            <v>0</v>
          </cell>
        </row>
        <row r="5613">
          <cell r="B5613" t="str">
            <v>SLT0010296</v>
          </cell>
          <cell r="C5613" t="str">
            <v>驾驶员左侧滑轨总成</v>
          </cell>
          <cell r="D5613" t="str">
            <v>一汽轻卡减震</v>
          </cell>
          <cell r="E5613" t="str">
            <v>AC</v>
          </cell>
          <cell r="F5613" t="str">
            <v>EA</v>
          </cell>
          <cell r="G5613" t="str">
            <v>P</v>
          </cell>
          <cell r="H5613" t="str">
            <v>Standard</v>
          </cell>
          <cell r="I5613">
            <v>33.5</v>
          </cell>
          <cell r="J5613">
            <v>33.5</v>
          </cell>
        </row>
        <row r="5614">
          <cell r="B5614" t="str">
            <v>SCS0004440</v>
          </cell>
          <cell r="C5614" t="str">
            <v>六分地锁拉线固定片</v>
          </cell>
          <cell r="D5614" t="str">
            <v>B40L</v>
          </cell>
          <cell r="E5614" t="str">
            <v>AC</v>
          </cell>
          <cell r="F5614" t="str">
            <v>EA</v>
          </cell>
          <cell r="G5614" t="str">
            <v>P</v>
          </cell>
          <cell r="H5614" t="str">
            <v>standard</v>
          </cell>
          <cell r="I5614">
            <v>0.1642</v>
          </cell>
          <cell r="J5614">
            <v>0.16415</v>
          </cell>
        </row>
        <row r="5615">
          <cell r="B5615" t="str">
            <v>SHT0002734</v>
          </cell>
          <cell r="C5615" t="str">
            <v>C32B调角器纸箱</v>
          </cell>
          <cell r="D5615" t="str">
            <v>500*460*300</v>
          </cell>
          <cell r="E5615" t="str">
            <v>NA</v>
          </cell>
          <cell r="F5615" t="str">
            <v>EA</v>
          </cell>
          <cell r="G5615" t="str">
            <v>P</v>
          </cell>
          <cell r="H5615" t="str">
            <v>standard</v>
          </cell>
          <cell r="I5615">
            <v>7.389</v>
          </cell>
          <cell r="J5615">
            <v>7.389</v>
          </cell>
        </row>
        <row r="5616">
          <cell r="B5616" t="str">
            <v>TST0001790</v>
          </cell>
          <cell r="C5616" t="str">
            <v>卷材SPFH590</v>
          </cell>
          <cell r="D5616" t="str">
            <v>3.0*150</v>
          </cell>
          <cell r="E5616" t="str">
            <v>AC</v>
          </cell>
          <cell r="F5616" t="str">
            <v>KG</v>
          </cell>
          <cell r="G5616" t="str">
            <v>P</v>
          </cell>
          <cell r="H5616" t="str">
            <v>standard</v>
          </cell>
          <cell r="I5616">
            <v>6.2</v>
          </cell>
        </row>
        <row r="5617">
          <cell r="B5617" t="str">
            <v>SHT0001038</v>
          </cell>
          <cell r="C5617" t="str">
            <v>内绞架右支撑板</v>
          </cell>
          <cell r="D5617" t="str">
            <v>H4内绞架</v>
          </cell>
          <cell r="E5617" t="str">
            <v>AC</v>
          </cell>
          <cell r="F5617" t="str">
            <v>EA</v>
          </cell>
          <cell r="G5617" t="str">
            <v>P</v>
          </cell>
          <cell r="H5617" t="str">
            <v>standard</v>
          </cell>
          <cell r="I5617">
            <v>3.8782</v>
          </cell>
          <cell r="J5617">
            <v>3.87815</v>
          </cell>
        </row>
        <row r="5618">
          <cell r="B5618" t="str">
            <v>SHT0015422</v>
          </cell>
          <cell r="C5618" t="str">
            <v>右安装支架总成</v>
          </cell>
          <cell r="D5618" t="str">
            <v>大黄蜂</v>
          </cell>
          <cell r="E5618" t="str">
            <v>NEW</v>
          </cell>
          <cell r="F5618" t="str">
            <v>EA</v>
          </cell>
          <cell r="G5618" t="str">
            <v>P</v>
          </cell>
          <cell r="H5618" t="str">
            <v>Standard</v>
          </cell>
          <cell r="I5618">
            <v>0</v>
          </cell>
        </row>
        <row r="5619">
          <cell r="B5619" t="str">
            <v>SLT0010277</v>
          </cell>
          <cell r="C5619" t="str">
            <v>轻卡座椅气囊总成</v>
          </cell>
          <cell r="D5619" t="str">
            <v>一汽轻卡减震</v>
          </cell>
          <cell r="E5619" t="str">
            <v>AC</v>
          </cell>
          <cell r="F5619" t="str">
            <v>EA</v>
          </cell>
          <cell r="G5619" t="str">
            <v>P</v>
          </cell>
          <cell r="H5619" t="str">
            <v>Standard</v>
          </cell>
          <cell r="I5619">
            <v>66.74</v>
          </cell>
          <cell r="J5619">
            <v>66.74</v>
          </cell>
        </row>
        <row r="5620">
          <cell r="B5620" t="str">
            <v>SCS0004379</v>
          </cell>
          <cell r="C5620" t="str">
            <v>座垫右侧安装板组合</v>
          </cell>
          <cell r="D5620" t="str">
            <v>B40L中改后排</v>
          </cell>
          <cell r="E5620" t="str">
            <v>AC</v>
          </cell>
          <cell r="F5620" t="str">
            <v>EA</v>
          </cell>
          <cell r="G5620" t="str">
            <v>P</v>
          </cell>
          <cell r="H5620" t="str">
            <v>standard</v>
          </cell>
          <cell r="I5620">
            <v>8.2155</v>
          </cell>
          <cell r="J5620">
            <v>8.2155</v>
          </cell>
        </row>
        <row r="5621">
          <cell r="B5621" t="str">
            <v>SHT0010488</v>
          </cell>
          <cell r="C5621" t="str">
            <v>标牌固定片</v>
          </cell>
          <cell r="D5621" t="str">
            <v>F3000/X3000副驾减震</v>
          </cell>
          <cell r="E5621" t="str">
            <v>AC</v>
          </cell>
          <cell r="F5621" t="str">
            <v>EA</v>
          </cell>
          <cell r="G5621" t="str">
            <v>P</v>
          </cell>
          <cell r="H5621" t="str">
            <v>standard</v>
          </cell>
          <cell r="I5621">
            <v>0.2317</v>
          </cell>
          <cell r="J5621">
            <v>0.23173</v>
          </cell>
        </row>
        <row r="5622">
          <cell r="B5622" t="str">
            <v>TST0001789</v>
          </cell>
          <cell r="C5622" t="str">
            <v>板材SPFH590</v>
          </cell>
          <cell r="D5622" t="str">
            <v>5.0*1250*2000</v>
          </cell>
          <cell r="E5622" t="str">
            <v>AC</v>
          </cell>
          <cell r="F5622" t="str">
            <v>KG</v>
          </cell>
          <cell r="G5622" t="str">
            <v>P</v>
          </cell>
          <cell r="H5622" t="str">
            <v>standard</v>
          </cell>
          <cell r="I5622">
            <v>6.2</v>
          </cell>
        </row>
        <row r="5623">
          <cell r="B5623" t="str">
            <v>SHT0001039</v>
          </cell>
          <cell r="C5623" t="str">
            <v>内绞架左支撑板</v>
          </cell>
          <cell r="D5623" t="str">
            <v>H4内绞架</v>
          </cell>
          <cell r="E5623" t="str">
            <v>AC</v>
          </cell>
          <cell r="F5623" t="str">
            <v>EA</v>
          </cell>
          <cell r="G5623" t="str">
            <v>P</v>
          </cell>
          <cell r="H5623" t="str">
            <v>standard</v>
          </cell>
          <cell r="I5623">
            <v>3.9451</v>
          </cell>
          <cell r="J5623">
            <v>3.94509</v>
          </cell>
        </row>
        <row r="5624">
          <cell r="B5624" t="str">
            <v>SHT0013786</v>
          </cell>
          <cell r="C5624" t="str">
            <v>X5000副边罩壳固定钣金</v>
          </cell>
          <cell r="D5624" t="str">
            <v>1.3-X5000</v>
          </cell>
          <cell r="E5624" t="str">
            <v>AC</v>
          </cell>
          <cell r="F5624" t="str">
            <v>EA</v>
          </cell>
          <cell r="G5624" t="str">
            <v>P</v>
          </cell>
          <cell r="H5624" t="str">
            <v>standard</v>
          </cell>
          <cell r="I5624">
            <v>0.3838</v>
          </cell>
          <cell r="J5624">
            <v>0.363847911504425</v>
          </cell>
        </row>
        <row r="5625">
          <cell r="B5625" t="str">
            <v>SLT0010628</v>
          </cell>
          <cell r="C5625" t="str">
            <v>靠背调角器涡簧</v>
          </cell>
          <cell r="D5625" t="str">
            <v>统帅1880</v>
          </cell>
          <cell r="E5625" t="str">
            <v>AC</v>
          </cell>
          <cell r="F5625" t="str">
            <v>EA</v>
          </cell>
          <cell r="G5625" t="str">
            <v>P</v>
          </cell>
          <cell r="H5625" t="str">
            <v>standard</v>
          </cell>
          <cell r="I5625">
            <v>2.5</v>
          </cell>
          <cell r="J5625">
            <v>2</v>
          </cell>
        </row>
        <row r="5626">
          <cell r="B5626" t="str">
            <v>SCS0004495</v>
          </cell>
          <cell r="C5626" t="str">
            <v>副驾左侧侧翼支撑钢丝</v>
          </cell>
          <cell r="D5626" t="str">
            <v>C32B力乐</v>
          </cell>
          <cell r="E5626" t="str">
            <v>AC</v>
          </cell>
          <cell r="F5626" t="str">
            <v>EA</v>
          </cell>
          <cell r="G5626" t="str">
            <v>P</v>
          </cell>
          <cell r="H5626" t="str">
            <v>standard</v>
          </cell>
          <cell r="I5626">
            <v>0.4257</v>
          </cell>
        </row>
        <row r="5627">
          <cell r="B5627" t="str">
            <v>SHT0010484</v>
          </cell>
          <cell r="C5627" t="str">
            <v>减震扣组件</v>
          </cell>
          <cell r="D5627" t="str">
            <v>轩德6</v>
          </cell>
          <cell r="E5627" t="str">
            <v>AC</v>
          </cell>
          <cell r="F5627" t="str">
            <v>EA</v>
          </cell>
          <cell r="G5627" t="str">
            <v>P</v>
          </cell>
          <cell r="H5627" t="str">
            <v>standard</v>
          </cell>
          <cell r="I5627">
            <v>2.4305</v>
          </cell>
          <cell r="J5627">
            <v>2.43050798748319</v>
          </cell>
        </row>
        <row r="5628">
          <cell r="B5628" t="str">
            <v>TST0001788</v>
          </cell>
          <cell r="C5628" t="str">
            <v>板材420</v>
          </cell>
          <cell r="D5628" t="str">
            <v>2.0*1250*2500</v>
          </cell>
          <cell r="E5628" t="str">
            <v>NA</v>
          </cell>
          <cell r="F5628" t="str">
            <v>KG</v>
          </cell>
          <cell r="G5628" t="str">
            <v>P</v>
          </cell>
          <cell r="H5628" t="str">
            <v>standard</v>
          </cell>
          <cell r="I5628">
            <v>4.7863</v>
          </cell>
        </row>
        <row r="5629">
          <cell r="B5629" t="str">
            <v>SHT0001040</v>
          </cell>
          <cell r="C5629" t="str">
            <v>气囊下支架</v>
          </cell>
          <cell r="D5629" t="str">
            <v>H4减震器下框</v>
          </cell>
          <cell r="E5629" t="str">
            <v>AC</v>
          </cell>
          <cell r="F5629" t="str">
            <v>EA</v>
          </cell>
          <cell r="G5629" t="str">
            <v>P</v>
          </cell>
          <cell r="H5629" t="str">
            <v>standard</v>
          </cell>
          <cell r="I5629">
            <v>3.9451</v>
          </cell>
          <cell r="J5629">
            <v>3.94509</v>
          </cell>
        </row>
        <row r="5630">
          <cell r="B5630" t="str">
            <v>SHT0013805</v>
          </cell>
          <cell r="C5630" t="str">
            <v>副驾前升降手柄组件</v>
          </cell>
          <cell r="D5630" t="str">
            <v>1.3-X5000</v>
          </cell>
          <cell r="E5630" t="str">
            <v>AC</v>
          </cell>
          <cell r="F5630" t="str">
            <v>EA</v>
          </cell>
          <cell r="G5630" t="str">
            <v>P</v>
          </cell>
          <cell r="H5630" t="str">
            <v>standard</v>
          </cell>
          <cell r="I5630">
            <v>0.56</v>
          </cell>
          <cell r="J5630">
            <v>1.5974</v>
          </cell>
        </row>
        <row r="5631">
          <cell r="B5631" t="str">
            <v>SLT0010629</v>
          </cell>
          <cell r="C5631" t="str">
            <v>扶手安装支架</v>
          </cell>
        </row>
        <row r="5631">
          <cell r="E5631" t="str">
            <v>AC</v>
          </cell>
          <cell r="F5631" t="str">
            <v>EA</v>
          </cell>
          <cell r="G5631" t="str">
            <v>P</v>
          </cell>
          <cell r="H5631" t="str">
            <v>Standard</v>
          </cell>
          <cell r="I5631">
            <v>1.4708</v>
          </cell>
          <cell r="J5631">
            <v>1.4</v>
          </cell>
        </row>
        <row r="5632">
          <cell r="B5632" t="str">
            <v>SCS0004377</v>
          </cell>
          <cell r="C5632" t="str">
            <v>中改左座椅座垫右侧加强板</v>
          </cell>
          <cell r="D5632" t="str">
            <v>B40L中改后排</v>
          </cell>
          <cell r="E5632" t="str">
            <v>AC</v>
          </cell>
          <cell r="F5632" t="str">
            <v>EA</v>
          </cell>
          <cell r="G5632" t="str">
            <v>P</v>
          </cell>
          <cell r="H5632" t="str">
            <v>standard</v>
          </cell>
          <cell r="I5632">
            <v>3.3362</v>
          </cell>
          <cell r="J5632">
            <v>3.3362</v>
          </cell>
        </row>
        <row r="5633">
          <cell r="B5633" t="str">
            <v>SHT0010470</v>
          </cell>
          <cell r="C5633" t="str">
            <v>X3000副驾右后地脚</v>
          </cell>
          <cell r="D5633" t="str">
            <v>X3000副驾减震</v>
          </cell>
          <cell r="E5633" t="str">
            <v>AC</v>
          </cell>
          <cell r="F5633" t="str">
            <v>EA</v>
          </cell>
          <cell r="G5633" t="str">
            <v>P</v>
          </cell>
          <cell r="H5633" t="str">
            <v>standard</v>
          </cell>
          <cell r="I5633">
            <v>2.2061</v>
          </cell>
          <cell r="J5633">
            <v>2.20607</v>
          </cell>
        </row>
        <row r="5634">
          <cell r="B5634" t="str">
            <v>TST0001785</v>
          </cell>
          <cell r="C5634" t="str">
            <v>油漆管8*6</v>
          </cell>
        </row>
        <row r="5634">
          <cell r="E5634" t="str">
            <v>NA</v>
          </cell>
          <cell r="F5634" t="str">
            <v>EA</v>
          </cell>
          <cell r="G5634" t="str">
            <v>P</v>
          </cell>
          <cell r="H5634" t="str">
            <v>standard</v>
          </cell>
          <cell r="I5634">
            <v>50.4425</v>
          </cell>
        </row>
        <row r="5635">
          <cell r="B5635" t="str">
            <v>SHT0001043</v>
          </cell>
          <cell r="C5635" t="str">
            <v>下限位支架</v>
          </cell>
          <cell r="D5635" t="str">
            <v>H4减震器上框</v>
          </cell>
          <cell r="E5635" t="str">
            <v>AC</v>
          </cell>
          <cell r="F5635" t="str">
            <v>EA</v>
          </cell>
          <cell r="G5635" t="str">
            <v>P</v>
          </cell>
          <cell r="H5635" t="str">
            <v>standard</v>
          </cell>
          <cell r="I5635">
            <v>0.1395</v>
          </cell>
          <cell r="J5635">
            <v>0.13953</v>
          </cell>
        </row>
        <row r="5636">
          <cell r="B5636" t="str">
            <v>SLT0010242</v>
          </cell>
          <cell r="C5636" t="str">
            <v>驾驶员右侧侧翼支撑钢丝</v>
          </cell>
          <cell r="D5636" t="str">
            <v>一汽轻卡减震</v>
          </cell>
          <cell r="E5636" t="str">
            <v>AC</v>
          </cell>
          <cell r="F5636" t="str">
            <v>EA</v>
          </cell>
          <cell r="G5636" t="str">
            <v>P</v>
          </cell>
          <cell r="H5636" t="str">
            <v>Standard</v>
          </cell>
          <cell r="I5636">
            <v>0.78</v>
          </cell>
          <cell r="J5636">
            <v>0.78</v>
          </cell>
        </row>
        <row r="5637">
          <cell r="B5637" t="str">
            <v>SCS0004376</v>
          </cell>
          <cell r="C5637" t="str">
            <v>中改安全带固定钣金组合</v>
          </cell>
          <cell r="D5637" t="str">
            <v>B40L中改后排</v>
          </cell>
          <cell r="E5637" t="str">
            <v>AC</v>
          </cell>
          <cell r="F5637" t="str">
            <v>EA</v>
          </cell>
          <cell r="G5637" t="str">
            <v>P</v>
          </cell>
          <cell r="H5637" t="str">
            <v>standard</v>
          </cell>
          <cell r="I5637">
            <v>3.1724</v>
          </cell>
          <cell r="J5637">
            <v>3.1724</v>
          </cell>
        </row>
        <row r="5638">
          <cell r="B5638" t="str">
            <v>SHT0011388</v>
          </cell>
          <cell r="C5638" t="str">
            <v>滑轨解锁机构外壳</v>
          </cell>
          <cell r="D5638" t="str">
            <v>H6</v>
          </cell>
          <cell r="E5638" t="str">
            <v>AC</v>
          </cell>
          <cell r="F5638" t="str">
            <v>EA</v>
          </cell>
          <cell r="G5638" t="str">
            <v>P</v>
          </cell>
          <cell r="H5638" t="str">
            <v>standard</v>
          </cell>
          <cell r="I5638">
            <v>1.61643</v>
          </cell>
          <cell r="J5638">
            <v>6.67</v>
          </cell>
        </row>
        <row r="5639">
          <cell r="B5639" t="str">
            <v>TST0001784</v>
          </cell>
          <cell r="C5639" t="str">
            <v>油漆管10*8</v>
          </cell>
        </row>
        <row r="5639">
          <cell r="E5639" t="str">
            <v>NA</v>
          </cell>
          <cell r="F5639" t="str">
            <v>EA</v>
          </cell>
          <cell r="G5639" t="str">
            <v>P</v>
          </cell>
          <cell r="H5639" t="str">
            <v>standard</v>
          </cell>
          <cell r="I5639">
            <v>66.3717</v>
          </cell>
        </row>
        <row r="5640">
          <cell r="B5640" t="str">
            <v>SHT0001044</v>
          </cell>
          <cell r="C5640" t="str">
            <v>司机调角器解锁手柄</v>
          </cell>
          <cell r="D5640" t="str">
            <v>H4A/X3000</v>
          </cell>
          <cell r="E5640" t="str">
            <v>AC</v>
          </cell>
          <cell r="F5640" t="str">
            <v>EA</v>
          </cell>
          <cell r="G5640" t="str">
            <v>P</v>
          </cell>
          <cell r="H5640" t="str">
            <v>standard</v>
          </cell>
          <cell r="I5640">
            <v>0.5417</v>
          </cell>
          <cell r="J5640">
            <v>0.5417</v>
          </cell>
        </row>
        <row r="5641">
          <cell r="B5641" t="str">
            <v>SHT0013818</v>
          </cell>
          <cell r="C5641" t="str">
            <v>防尘罩前支架</v>
          </cell>
          <cell r="D5641" t="str">
            <v>M3000S</v>
          </cell>
          <cell r="E5641" t="str">
            <v>AC</v>
          </cell>
          <cell r="F5641" t="str">
            <v>EA</v>
          </cell>
          <cell r="G5641" t="str">
            <v>P</v>
          </cell>
          <cell r="H5641" t="str">
            <v>standard</v>
          </cell>
          <cell r="I5641">
            <v>5</v>
          </cell>
          <cell r="J5641">
            <v>1.6542</v>
          </cell>
        </row>
        <row r="5642">
          <cell r="B5642" t="str">
            <v>SLT0010230</v>
          </cell>
          <cell r="C5642" t="str">
            <v>驾驶员座垫右侧安装板总成</v>
          </cell>
          <cell r="D5642" t="str">
            <v>一汽轻卡减震</v>
          </cell>
          <cell r="E5642" t="str">
            <v>AC</v>
          </cell>
          <cell r="F5642" t="str">
            <v>EA</v>
          </cell>
          <cell r="G5642" t="str">
            <v>P</v>
          </cell>
          <cell r="H5642" t="str">
            <v>Standard</v>
          </cell>
          <cell r="I5642">
            <v>12.603</v>
          </cell>
          <cell r="J5642">
            <v>12.603</v>
          </cell>
        </row>
        <row r="5643">
          <cell r="B5643" t="str">
            <v>SCS0004375</v>
          </cell>
          <cell r="C5643" t="str">
            <v>中改靠背拉线支架</v>
          </cell>
          <cell r="D5643" t="str">
            <v>B40L中改后排</v>
          </cell>
          <cell r="E5643" t="str">
            <v>AC</v>
          </cell>
          <cell r="F5643" t="str">
            <v>EA</v>
          </cell>
          <cell r="G5643" t="str">
            <v>P</v>
          </cell>
          <cell r="H5643" t="str">
            <v>standard</v>
          </cell>
          <cell r="I5643">
            <v>0.2484</v>
          </cell>
          <cell r="J5643">
            <v>0.24835</v>
          </cell>
        </row>
        <row r="5644">
          <cell r="B5644" t="str">
            <v>SHT0011391</v>
          </cell>
          <cell r="C5644" t="str">
            <v>锁止板</v>
          </cell>
          <cell r="D5644" t="str">
            <v>H6</v>
          </cell>
          <cell r="E5644" t="str">
            <v>AC</v>
          </cell>
          <cell r="F5644" t="str">
            <v>EA</v>
          </cell>
          <cell r="G5644" t="str">
            <v>P</v>
          </cell>
          <cell r="H5644" t="str">
            <v>standard</v>
          </cell>
          <cell r="I5644">
            <v>0.95</v>
          </cell>
          <cell r="J5644">
            <v>1.975</v>
          </cell>
        </row>
        <row r="5645">
          <cell r="B5645" t="str">
            <v>TST0001782</v>
          </cell>
          <cell r="C5645" t="str">
            <v>油漆背压阀维修包0-8bar</v>
          </cell>
        </row>
        <row r="5645">
          <cell r="E5645" t="str">
            <v>NA</v>
          </cell>
          <cell r="F5645" t="str">
            <v>EA</v>
          </cell>
          <cell r="G5645" t="str">
            <v>P</v>
          </cell>
          <cell r="H5645" t="str">
            <v>standard</v>
          </cell>
          <cell r="I5645">
            <v>2333.6283</v>
          </cell>
        </row>
        <row r="5646">
          <cell r="B5646" t="str">
            <v>SHT0001047</v>
          </cell>
          <cell r="C5646" t="str">
            <v>安全带固定板固定钣金件</v>
          </cell>
        </row>
        <row r="5646">
          <cell r="E5646" t="str">
            <v>AC</v>
          </cell>
          <cell r="F5646" t="str">
            <v>EA</v>
          </cell>
          <cell r="G5646" t="str">
            <v>P</v>
          </cell>
          <cell r="H5646" t="str">
            <v>standard</v>
          </cell>
          <cell r="I5646">
            <v>0.18</v>
          </cell>
          <cell r="J5646">
            <v>0.18</v>
          </cell>
        </row>
        <row r="5647">
          <cell r="B5647" t="str">
            <v>SHT0015430</v>
          </cell>
          <cell r="C5647" t="str">
            <v>左下连接板</v>
          </cell>
        </row>
        <row r="5647">
          <cell r="E5647" t="str">
            <v>NEW</v>
          </cell>
          <cell r="F5647" t="str">
            <v>EA</v>
          </cell>
          <cell r="G5647" t="str">
            <v>P</v>
          </cell>
          <cell r="H5647" t="str">
            <v>Standard</v>
          </cell>
          <cell r="I5647">
            <v>0</v>
          </cell>
        </row>
        <row r="5648">
          <cell r="B5648" t="str">
            <v>SLT0010639</v>
          </cell>
          <cell r="C5648" t="str">
            <v>下管右焊接钢丝</v>
          </cell>
          <cell r="D5648" t="str">
            <v>统帅1880副驾靠背</v>
          </cell>
          <cell r="E5648" t="str">
            <v>AC</v>
          </cell>
          <cell r="F5648" t="str">
            <v>EA</v>
          </cell>
          <cell r="G5648" t="str">
            <v>P</v>
          </cell>
          <cell r="H5648" t="str">
            <v>standard</v>
          </cell>
          <cell r="I5648">
            <v>1.4517</v>
          </cell>
          <cell r="J5648">
            <v>1.15168116</v>
          </cell>
        </row>
        <row r="5649">
          <cell r="B5649" t="str">
            <v>SCS0004520</v>
          </cell>
          <cell r="C5649" t="str">
            <v>涡簧固定片</v>
          </cell>
          <cell r="D5649" t="str">
            <v>C32B</v>
          </cell>
          <cell r="E5649" t="str">
            <v>AC</v>
          </cell>
          <cell r="F5649" t="str">
            <v>EA</v>
          </cell>
          <cell r="G5649" t="str">
            <v>P</v>
          </cell>
          <cell r="H5649" t="str">
            <v>standard</v>
          </cell>
          <cell r="I5649">
            <v>0.4104</v>
          </cell>
          <cell r="J5649">
            <v>0.41038</v>
          </cell>
        </row>
        <row r="5650">
          <cell r="B5650" t="str">
            <v>SHT0010467</v>
          </cell>
          <cell r="C5650" t="str">
            <v>X3000副驾左前地脚</v>
          </cell>
          <cell r="D5650" t="str">
            <v>X3000副驾减震</v>
          </cell>
          <cell r="E5650" t="str">
            <v>AC</v>
          </cell>
          <cell r="F5650" t="str">
            <v>EA</v>
          </cell>
          <cell r="G5650" t="str">
            <v>P</v>
          </cell>
          <cell r="H5650" t="str">
            <v>standard</v>
          </cell>
          <cell r="I5650">
            <v>2.2061</v>
          </cell>
          <cell r="J5650">
            <v>2.20607</v>
          </cell>
        </row>
        <row r="5651">
          <cell r="B5651" t="str">
            <v>TST0001781</v>
          </cell>
          <cell r="C5651" t="str">
            <v>油漆背压阀0-8bar</v>
          </cell>
        </row>
        <row r="5651">
          <cell r="E5651" t="str">
            <v>NA</v>
          </cell>
          <cell r="F5651" t="str">
            <v>EA</v>
          </cell>
          <cell r="G5651" t="str">
            <v>P</v>
          </cell>
          <cell r="H5651" t="str">
            <v>standard</v>
          </cell>
          <cell r="I5651">
            <v>6725.6637</v>
          </cell>
        </row>
        <row r="5652">
          <cell r="B5652" t="str">
            <v>SHT0001048</v>
          </cell>
          <cell r="C5652" t="str">
            <v>仰角拉线固定钣金件</v>
          </cell>
          <cell r="D5652" t="str">
            <v>F3000/X3000/H4</v>
          </cell>
          <cell r="E5652" t="str">
            <v>AC</v>
          </cell>
          <cell r="F5652" t="str">
            <v>EA</v>
          </cell>
          <cell r="G5652" t="str">
            <v>P</v>
          </cell>
          <cell r="H5652" t="str">
            <v>standard</v>
          </cell>
          <cell r="I5652">
            <v>0.2709</v>
          </cell>
          <cell r="J5652">
            <v>0.27085</v>
          </cell>
        </row>
        <row r="5653">
          <cell r="B5653" t="str">
            <v>SHT0013822</v>
          </cell>
          <cell r="C5653" t="str">
            <v>防尘罩前支架</v>
          </cell>
          <cell r="D5653" t="str">
            <v>汕德卡重汽</v>
          </cell>
          <cell r="E5653" t="str">
            <v>AC</v>
          </cell>
          <cell r="F5653" t="str">
            <v>EA</v>
          </cell>
          <cell r="G5653" t="str">
            <v>P</v>
          </cell>
          <cell r="H5653" t="str">
            <v>standard</v>
          </cell>
          <cell r="I5653">
            <v>4.5114</v>
          </cell>
          <cell r="J5653">
            <v>1.1887</v>
          </cell>
        </row>
        <row r="5654">
          <cell r="B5654" t="str">
            <v>SLT0010641</v>
          </cell>
          <cell r="C5654" t="str">
            <v>滑轨左连接板2</v>
          </cell>
          <cell r="D5654" t="str">
            <v>一汽轻卡减震</v>
          </cell>
          <cell r="E5654" t="str">
            <v>AC</v>
          </cell>
          <cell r="F5654" t="str">
            <v>EA</v>
          </cell>
          <cell r="G5654" t="str">
            <v>P</v>
          </cell>
          <cell r="H5654" t="str">
            <v>Standard</v>
          </cell>
          <cell r="I5654">
            <v>2.4075</v>
          </cell>
          <cell r="J5654">
            <v>2.35</v>
          </cell>
        </row>
        <row r="5655">
          <cell r="B5655" t="str">
            <v>SCS0004521</v>
          </cell>
          <cell r="C5655" t="str">
            <v>调角器涡簧</v>
          </cell>
          <cell r="D5655" t="str">
            <v>C32B</v>
          </cell>
          <cell r="E5655" t="str">
            <v>AC</v>
          </cell>
          <cell r="F5655" t="str">
            <v>EA</v>
          </cell>
          <cell r="G5655" t="str">
            <v>P</v>
          </cell>
          <cell r="H5655" t="str">
            <v>standard</v>
          </cell>
          <cell r="I5655">
            <v>2.04</v>
          </cell>
          <cell r="J5655">
            <v>2.04</v>
          </cell>
        </row>
        <row r="5656">
          <cell r="B5656" t="str">
            <v>SHT0011392</v>
          </cell>
          <cell r="C5656" t="str">
            <v>导向销</v>
          </cell>
          <cell r="D5656" t="str">
            <v>H6</v>
          </cell>
          <cell r="E5656" t="str">
            <v>AC</v>
          </cell>
          <cell r="F5656" t="str">
            <v>EA</v>
          </cell>
          <cell r="G5656" t="str">
            <v>P</v>
          </cell>
          <cell r="H5656" t="str">
            <v>Standard</v>
          </cell>
          <cell r="I5656">
            <v>0.63</v>
          </cell>
          <cell r="J5656">
            <v>0.63</v>
          </cell>
        </row>
        <row r="5657">
          <cell r="B5657" t="str">
            <v>TST0001780</v>
          </cell>
          <cell r="C5657" t="str">
            <v>W905喷枪枪针三件套1.0</v>
          </cell>
        </row>
        <row r="5657">
          <cell r="E5657" t="str">
            <v>NA</v>
          </cell>
          <cell r="F5657" t="str">
            <v>EA</v>
          </cell>
          <cell r="G5657" t="str">
            <v>P</v>
          </cell>
          <cell r="H5657" t="str">
            <v>standard</v>
          </cell>
          <cell r="I5657">
            <v>2119.469</v>
          </cell>
        </row>
        <row r="5658">
          <cell r="B5658" t="str">
            <v>SHT0001049</v>
          </cell>
          <cell r="C5658" t="str">
            <v>仰角调节机构钣金件1</v>
          </cell>
          <cell r="D5658" t="str">
            <v>H4座框</v>
          </cell>
          <cell r="E5658" t="str">
            <v>AC</v>
          </cell>
          <cell r="F5658" t="str">
            <v>EA</v>
          </cell>
          <cell r="G5658" t="str">
            <v>P</v>
          </cell>
          <cell r="H5658" t="str">
            <v>standard</v>
          </cell>
          <cell r="I5658">
            <v>0.7387</v>
          </cell>
          <cell r="J5658">
            <v>0.73869</v>
          </cell>
        </row>
        <row r="5659">
          <cell r="B5659" t="str">
            <v>SHT0013841</v>
          </cell>
          <cell r="C5659" t="str">
            <v>气管支架</v>
          </cell>
          <cell r="D5659" t="str">
            <v>汕德卡VDC</v>
          </cell>
          <cell r="E5659" t="str">
            <v>AC</v>
          </cell>
          <cell r="F5659" t="str">
            <v>EA</v>
          </cell>
          <cell r="G5659" t="str">
            <v>P</v>
          </cell>
          <cell r="H5659" t="str">
            <v>standard</v>
          </cell>
          <cell r="I5659">
            <v>1.5</v>
          </cell>
          <cell r="J5659">
            <v>0.75</v>
          </cell>
        </row>
        <row r="5660">
          <cell r="B5660" t="str">
            <v>SLT0010357</v>
          </cell>
          <cell r="C5660" t="str">
            <v>副驾靠背旋转轴固定座</v>
          </cell>
          <cell r="D5660" t="str">
            <v>济南轻卡统帅</v>
          </cell>
          <cell r="E5660" t="str">
            <v>AC</v>
          </cell>
          <cell r="F5660" t="str">
            <v>EA</v>
          </cell>
          <cell r="G5660" t="str">
            <v>P</v>
          </cell>
          <cell r="H5660" t="str">
            <v>standard</v>
          </cell>
          <cell r="I5660">
            <v>0.9654</v>
          </cell>
          <cell r="J5660">
            <v>0.9654</v>
          </cell>
        </row>
        <row r="5661">
          <cell r="B5661" t="str">
            <v>SCS0004372</v>
          </cell>
          <cell r="C5661" t="str">
            <v>中改扶手外侧固定支架</v>
          </cell>
          <cell r="D5661" t="str">
            <v>B40L中改后排</v>
          </cell>
          <cell r="E5661" t="str">
            <v>AC</v>
          </cell>
          <cell r="F5661" t="str">
            <v>EA</v>
          </cell>
          <cell r="G5661" t="str">
            <v>P</v>
          </cell>
          <cell r="H5661" t="str">
            <v>standard</v>
          </cell>
          <cell r="I5661">
            <v>1.4487</v>
          </cell>
          <cell r="J5661">
            <v>1.44873</v>
          </cell>
        </row>
        <row r="5662">
          <cell r="B5662" t="str">
            <v>SHT0011395</v>
          </cell>
          <cell r="C5662" t="str">
            <v>滑轨手柄销套</v>
          </cell>
          <cell r="D5662" t="str">
            <v>H6</v>
          </cell>
          <cell r="E5662" t="str">
            <v>AC</v>
          </cell>
          <cell r="F5662" t="str">
            <v>EA</v>
          </cell>
          <cell r="G5662" t="str">
            <v>P</v>
          </cell>
          <cell r="H5662" t="str">
            <v>standard</v>
          </cell>
          <cell r="I5662">
            <v>1.77</v>
          </cell>
          <cell r="J5662">
            <v>1.77</v>
          </cell>
        </row>
        <row r="5663">
          <cell r="B5663" t="str">
            <v>TST0001776</v>
          </cell>
          <cell r="C5663" t="str">
            <v>内置过滤器滤网100目</v>
          </cell>
        </row>
        <row r="5663">
          <cell r="E5663" t="str">
            <v>NA</v>
          </cell>
          <cell r="F5663" t="str">
            <v>EA</v>
          </cell>
          <cell r="G5663" t="str">
            <v>P</v>
          </cell>
          <cell r="H5663" t="str">
            <v>standard</v>
          </cell>
          <cell r="I5663">
            <v>33.6283</v>
          </cell>
        </row>
        <row r="5664">
          <cell r="B5664" t="str">
            <v>SHT0001050</v>
          </cell>
          <cell r="C5664" t="str">
            <v>罩壳前固定钣金件右</v>
          </cell>
          <cell r="D5664" t="str">
            <v>座框</v>
          </cell>
          <cell r="E5664" t="str">
            <v>AC</v>
          </cell>
          <cell r="F5664" t="str">
            <v>EA</v>
          </cell>
          <cell r="G5664" t="str">
            <v>P</v>
          </cell>
          <cell r="H5664" t="str">
            <v>standard</v>
          </cell>
          <cell r="I5664">
            <v>0.3529</v>
          </cell>
          <cell r="J5664">
            <v>0.35293</v>
          </cell>
        </row>
        <row r="5665">
          <cell r="B5665" t="str">
            <v>SLT0010222</v>
          </cell>
          <cell r="C5665" t="str">
            <v>调角器下连接板焊接总成</v>
          </cell>
          <cell r="D5665" t="str">
            <v>一汽轻卡主驾左侧</v>
          </cell>
          <cell r="E5665" t="str">
            <v>AC</v>
          </cell>
          <cell r="F5665" t="str">
            <v>EA</v>
          </cell>
          <cell r="G5665" t="str">
            <v>P</v>
          </cell>
          <cell r="H5665" t="str">
            <v>Standard</v>
          </cell>
          <cell r="I5665">
            <v>14.391</v>
          </cell>
          <cell r="J5665">
            <v>14.391</v>
          </cell>
        </row>
        <row r="5666">
          <cell r="B5666" t="str">
            <v>SCS0004371</v>
          </cell>
          <cell r="C5666" t="str">
            <v>中改左座椅座垫左前加强板</v>
          </cell>
          <cell r="D5666" t="str">
            <v>B40L中改后排</v>
          </cell>
          <cell r="E5666" t="str">
            <v>AC</v>
          </cell>
          <cell r="F5666" t="str">
            <v>EA</v>
          </cell>
          <cell r="G5666" t="str">
            <v>P</v>
          </cell>
          <cell r="H5666" t="str">
            <v>standard</v>
          </cell>
          <cell r="I5666">
            <v>4.3</v>
          </cell>
          <cell r="J5666">
            <v>4.3</v>
          </cell>
        </row>
        <row r="5667">
          <cell r="B5667" t="str">
            <v>SHT0011396</v>
          </cell>
          <cell r="C5667" t="str">
            <v>左侧压铸压头</v>
          </cell>
          <cell r="D5667" t="str">
            <v>H6</v>
          </cell>
          <cell r="E5667" t="str">
            <v>AC</v>
          </cell>
          <cell r="F5667" t="str">
            <v>EA</v>
          </cell>
          <cell r="G5667" t="str">
            <v>P</v>
          </cell>
          <cell r="H5667" t="str">
            <v>standard</v>
          </cell>
          <cell r="I5667">
            <v>4.84</v>
          </cell>
          <cell r="J5667">
            <v>4.84</v>
          </cell>
        </row>
        <row r="5668">
          <cell r="B5668" t="str">
            <v>TST0001775</v>
          </cell>
          <cell r="C5668" t="str">
            <v>混合管搅拌芯6-32E</v>
          </cell>
        </row>
        <row r="5668">
          <cell r="E5668" t="str">
            <v>NA</v>
          </cell>
          <cell r="F5668" t="str">
            <v>EA</v>
          </cell>
          <cell r="G5668" t="str">
            <v>P</v>
          </cell>
          <cell r="H5668" t="str">
            <v>standard</v>
          </cell>
          <cell r="I5668">
            <v>204.4248</v>
          </cell>
        </row>
        <row r="5669">
          <cell r="B5669" t="str">
            <v>SHT0001051</v>
          </cell>
          <cell r="C5669" t="str">
            <v>罩壳前固定钣金件左</v>
          </cell>
          <cell r="D5669" t="str">
            <v>座框</v>
          </cell>
          <cell r="E5669" t="str">
            <v>AC</v>
          </cell>
          <cell r="F5669" t="str">
            <v>EA</v>
          </cell>
          <cell r="G5669" t="str">
            <v>P</v>
          </cell>
          <cell r="H5669" t="str">
            <v>standard</v>
          </cell>
          <cell r="I5669">
            <v>0.3693</v>
          </cell>
          <cell r="J5669">
            <v>0.36935</v>
          </cell>
        </row>
        <row r="5670">
          <cell r="B5670" t="str">
            <v>SHT0014940</v>
          </cell>
          <cell r="C5670" t="str">
            <v>靠背骨架焊接总成</v>
          </cell>
          <cell r="D5670" t="str">
            <v>VAVE</v>
          </cell>
          <cell r="E5670" t="str">
            <v>AC</v>
          </cell>
          <cell r="F5670" t="str">
            <v>EA</v>
          </cell>
          <cell r="G5670" t="str">
            <v>P</v>
          </cell>
          <cell r="H5670" t="str">
            <v>Standard</v>
          </cell>
          <cell r="I5670">
            <v>54.1</v>
          </cell>
          <cell r="J5670">
            <v>54.1</v>
          </cell>
        </row>
        <row r="5671">
          <cell r="B5671" t="str">
            <v>SLT0010355</v>
          </cell>
          <cell r="C5671" t="str">
            <v>副驾靠背侧翼支撑钢丝</v>
          </cell>
          <cell r="D5671" t="str">
            <v>济南轻卡统帅</v>
          </cell>
          <cell r="E5671" t="str">
            <v>AC</v>
          </cell>
          <cell r="F5671" t="str">
            <v>EA</v>
          </cell>
          <cell r="G5671" t="str">
            <v>P</v>
          </cell>
          <cell r="H5671" t="str">
            <v>standard</v>
          </cell>
          <cell r="I5671">
            <v>0.92</v>
          </cell>
          <cell r="J5671">
            <v>0.92</v>
          </cell>
        </row>
        <row r="5672">
          <cell r="B5672" t="str">
            <v>SCS0004527</v>
          </cell>
          <cell r="C5672" t="str">
            <v>主驾右滑轨总成</v>
          </cell>
          <cell r="D5672" t="str">
            <v>M50N</v>
          </cell>
          <cell r="E5672" t="str">
            <v>AC</v>
          </cell>
          <cell r="F5672" t="str">
            <v>EA</v>
          </cell>
          <cell r="G5672" t="str">
            <v>P</v>
          </cell>
          <cell r="H5672" t="str">
            <v>standard</v>
          </cell>
          <cell r="I5672">
            <v>36.9752</v>
          </cell>
        </row>
        <row r="5673">
          <cell r="B5673" t="str">
            <v>SHT0010450</v>
          </cell>
          <cell r="C5673" t="str">
            <v>减震扣组件</v>
          </cell>
          <cell r="D5673" t="str">
            <v>F3000</v>
          </cell>
          <cell r="E5673" t="str">
            <v>AC</v>
          </cell>
          <cell r="F5673" t="str">
            <v>EA</v>
          </cell>
          <cell r="G5673" t="str">
            <v>P</v>
          </cell>
          <cell r="H5673" t="str">
            <v>standard</v>
          </cell>
          <cell r="I5673">
            <v>0.56</v>
          </cell>
          <cell r="J5673">
            <v>2.22023576801416</v>
          </cell>
        </row>
        <row r="5674">
          <cell r="B5674" t="str">
            <v>TST0001773</v>
          </cell>
          <cell r="C5674" t="str">
            <v>B组分换色阀维修包DN2.6</v>
          </cell>
        </row>
        <row r="5674">
          <cell r="E5674" t="str">
            <v>NA</v>
          </cell>
          <cell r="F5674" t="str">
            <v>EA</v>
          </cell>
          <cell r="G5674" t="str">
            <v>P</v>
          </cell>
          <cell r="H5674" t="str">
            <v>standard</v>
          </cell>
          <cell r="I5674">
            <v>5150.4425</v>
          </cell>
        </row>
        <row r="5675">
          <cell r="B5675" t="str">
            <v>SHT0001052</v>
          </cell>
          <cell r="C5675" t="str">
            <v>罩壳固定板金件</v>
          </cell>
          <cell r="D5675" t="str">
            <v>H4座框</v>
          </cell>
          <cell r="E5675" t="str">
            <v>AC</v>
          </cell>
          <cell r="F5675" t="str">
            <v>EA</v>
          </cell>
          <cell r="G5675" t="str">
            <v>P</v>
          </cell>
          <cell r="H5675" t="str">
            <v>standard</v>
          </cell>
          <cell r="I5675">
            <v>0.1642</v>
          </cell>
          <cell r="J5675">
            <v>0.16415</v>
          </cell>
        </row>
        <row r="5676">
          <cell r="B5676" t="str">
            <v>SHT0013855</v>
          </cell>
          <cell r="C5676" t="str">
            <v>驾驶员上安全带导向钢丝</v>
          </cell>
        </row>
        <row r="5676">
          <cell r="E5676" t="str">
            <v>AC</v>
          </cell>
          <cell r="F5676" t="str">
            <v>EA</v>
          </cell>
          <cell r="G5676" t="str">
            <v>P</v>
          </cell>
          <cell r="H5676" t="str">
            <v>standard</v>
          </cell>
          <cell r="I5676">
            <v>1.1037</v>
          </cell>
          <cell r="J5676">
            <v>1.123065</v>
          </cell>
        </row>
        <row r="5677">
          <cell r="B5677" t="str">
            <v>SLT0010674</v>
          </cell>
          <cell r="C5677" t="str">
            <v>左侧护板固定钢丝焊接总成</v>
          </cell>
          <cell r="D5677" t="str">
            <v>一汽轻卡减震</v>
          </cell>
          <cell r="E5677" t="str">
            <v>AC</v>
          </cell>
          <cell r="F5677" t="str">
            <v>EA</v>
          </cell>
          <cell r="G5677" t="str">
            <v>P</v>
          </cell>
          <cell r="H5677" t="str">
            <v>Standard</v>
          </cell>
          <cell r="I5677">
            <v>0.15</v>
          </cell>
          <cell r="J5677">
            <v>2.48</v>
          </cell>
        </row>
        <row r="5678">
          <cell r="B5678" t="str">
            <v>SCS0004528</v>
          </cell>
          <cell r="C5678" t="str">
            <v>副驾左滑轨总成</v>
          </cell>
          <cell r="D5678" t="str">
            <v>M50N</v>
          </cell>
          <cell r="E5678" t="str">
            <v>AC</v>
          </cell>
          <cell r="F5678" t="str">
            <v>EA</v>
          </cell>
          <cell r="G5678" t="str">
            <v>P</v>
          </cell>
          <cell r="H5678" t="str">
            <v>standard</v>
          </cell>
          <cell r="I5678">
            <v>36.9752</v>
          </cell>
        </row>
        <row r="5679">
          <cell r="B5679" t="str">
            <v>TST0001772</v>
          </cell>
          <cell r="C5679" t="str">
            <v>A组分换色阀维修包DN4.0</v>
          </cell>
        </row>
        <row r="5679">
          <cell r="E5679" t="str">
            <v>NA</v>
          </cell>
          <cell r="F5679" t="str">
            <v>EA</v>
          </cell>
          <cell r="G5679" t="str">
            <v>P</v>
          </cell>
          <cell r="H5679" t="str">
            <v>standard</v>
          </cell>
          <cell r="I5679">
            <v>4669.9115</v>
          </cell>
        </row>
        <row r="5680">
          <cell r="B5680" t="str">
            <v>SHT0001053</v>
          </cell>
          <cell r="C5680" t="str">
            <v>主驾左星盘2534832X有轴</v>
          </cell>
          <cell r="D5680" t="str">
            <v>H4A/X3000</v>
          </cell>
          <cell r="E5680" t="str">
            <v>AC</v>
          </cell>
          <cell r="F5680" t="str">
            <v>EA</v>
          </cell>
          <cell r="G5680" t="str">
            <v>P</v>
          </cell>
          <cell r="H5680" t="str">
            <v>standard</v>
          </cell>
          <cell r="I5680">
            <v>21.1</v>
          </cell>
          <cell r="J5680">
            <v>21.1</v>
          </cell>
        </row>
        <row r="5681">
          <cell r="B5681" t="str">
            <v>SHT0013856</v>
          </cell>
          <cell r="C5681" t="str">
            <v>驾驶员中间安全带导向钢丝</v>
          </cell>
        </row>
        <row r="5681">
          <cell r="E5681" t="str">
            <v>AC</v>
          </cell>
          <cell r="F5681" t="str">
            <v>EA</v>
          </cell>
          <cell r="G5681" t="str">
            <v>P</v>
          </cell>
          <cell r="H5681" t="str">
            <v>standard</v>
          </cell>
          <cell r="I5681">
            <v>0.7692</v>
          </cell>
          <cell r="J5681">
            <v>0.724815</v>
          </cell>
        </row>
        <row r="5682">
          <cell r="B5682" t="str">
            <v>SLT0010353</v>
          </cell>
          <cell r="C5682" t="str">
            <v>副驾靠背右侧装车钣金</v>
          </cell>
          <cell r="D5682" t="str">
            <v>统帅1880</v>
          </cell>
          <cell r="E5682" t="str">
            <v>AC</v>
          </cell>
          <cell r="F5682" t="str">
            <v>EA</v>
          </cell>
          <cell r="G5682" t="str">
            <v>P</v>
          </cell>
          <cell r="H5682" t="str">
            <v>standard</v>
          </cell>
          <cell r="I5682">
            <v>6.7432</v>
          </cell>
          <cell r="J5682">
            <v>6.7432</v>
          </cell>
        </row>
        <row r="5683">
          <cell r="B5683" t="str">
            <v>SCS0004529</v>
          </cell>
          <cell r="C5683" t="str">
            <v>副驾右滑轨总成</v>
          </cell>
          <cell r="D5683" t="str">
            <v>M50N</v>
          </cell>
          <cell r="E5683" t="str">
            <v>AC</v>
          </cell>
          <cell r="F5683" t="str">
            <v>EA</v>
          </cell>
          <cell r="G5683" t="str">
            <v>P</v>
          </cell>
          <cell r="H5683" t="str">
            <v>standard</v>
          </cell>
          <cell r="I5683">
            <v>37.4265</v>
          </cell>
        </row>
        <row r="5684">
          <cell r="B5684" t="str">
            <v>SHT0002047</v>
          </cell>
          <cell r="C5684" t="str">
            <v>升降器前手柄钣金件</v>
          </cell>
          <cell r="D5684" t="str">
            <v>M4</v>
          </cell>
          <cell r="E5684" t="str">
            <v>AC</v>
          </cell>
          <cell r="F5684" t="str">
            <v>EA</v>
          </cell>
          <cell r="G5684" t="str">
            <v>P</v>
          </cell>
          <cell r="H5684" t="str">
            <v>standard</v>
          </cell>
          <cell r="I5684">
            <v>1.3484</v>
          </cell>
          <cell r="J5684">
            <v>1.3484</v>
          </cell>
        </row>
        <row r="5685">
          <cell r="B5685" t="str">
            <v>TST0001771</v>
          </cell>
          <cell r="C5685" t="str">
            <v>调压过滤器维修包FFC</v>
          </cell>
        </row>
        <row r="5685">
          <cell r="E5685" t="str">
            <v>NA</v>
          </cell>
          <cell r="F5685" t="str">
            <v>EA</v>
          </cell>
          <cell r="G5685" t="str">
            <v>P</v>
          </cell>
          <cell r="H5685" t="str">
            <v>standard</v>
          </cell>
          <cell r="I5685">
            <v>999.115</v>
          </cell>
        </row>
        <row r="5686">
          <cell r="B5686" t="str">
            <v>SHT0001056</v>
          </cell>
          <cell r="C5686" t="str">
            <v>座垫前倾角锁舌下固定片</v>
          </cell>
          <cell r="D5686" t="str">
            <v>H4</v>
          </cell>
          <cell r="E5686" t="str">
            <v>AC</v>
          </cell>
          <cell r="F5686" t="str">
            <v>EA</v>
          </cell>
          <cell r="G5686" t="str">
            <v>P</v>
          </cell>
          <cell r="H5686" t="str">
            <v>standard</v>
          </cell>
          <cell r="I5686">
            <v>0.1477</v>
          </cell>
          <cell r="J5686">
            <v>0.14774</v>
          </cell>
        </row>
        <row r="5687">
          <cell r="B5687" t="str">
            <v>SHT0013857</v>
          </cell>
          <cell r="C5687" t="str">
            <v>驾驶员下安全带导向钢丝</v>
          </cell>
          <cell r="D5687" t="str">
            <v>H4靠背φ8</v>
          </cell>
          <cell r="E5687" t="str">
            <v>AC</v>
          </cell>
          <cell r="F5687" t="str">
            <v>EA</v>
          </cell>
          <cell r="G5687" t="str">
            <v>P</v>
          </cell>
          <cell r="H5687" t="str">
            <v>standard</v>
          </cell>
          <cell r="I5687">
            <v>1.6119</v>
          </cell>
          <cell r="J5687">
            <v>1.81602</v>
          </cell>
        </row>
        <row r="5688">
          <cell r="B5688" t="str">
            <v>SLT0010679</v>
          </cell>
          <cell r="C5688" t="str">
            <v>左侧护板固定钣金</v>
          </cell>
          <cell r="D5688" t="str">
            <v>一汽轻卡减震</v>
          </cell>
          <cell r="E5688" t="str">
            <v>AC</v>
          </cell>
          <cell r="F5688" t="str">
            <v>EA</v>
          </cell>
          <cell r="G5688" t="str">
            <v>P</v>
          </cell>
          <cell r="H5688" t="str">
            <v>Standard</v>
          </cell>
          <cell r="I5688">
            <v>0.6177</v>
          </cell>
          <cell r="J5688">
            <v>0.6</v>
          </cell>
        </row>
        <row r="5689">
          <cell r="B5689" t="str">
            <v>SCS0004367</v>
          </cell>
          <cell r="C5689" t="str">
            <v>中改座垫右侧安装板</v>
          </cell>
          <cell r="D5689" t="str">
            <v>B40L中改后排</v>
          </cell>
          <cell r="E5689" t="str">
            <v>AC</v>
          </cell>
          <cell r="F5689" t="str">
            <v>EA</v>
          </cell>
          <cell r="G5689" t="str">
            <v>P</v>
          </cell>
          <cell r="H5689" t="str">
            <v>standard</v>
          </cell>
          <cell r="I5689">
            <v>7.8362</v>
          </cell>
          <cell r="J5689">
            <v>7.8362</v>
          </cell>
        </row>
        <row r="5690">
          <cell r="B5690" t="str">
            <v>SHT0011408</v>
          </cell>
          <cell r="C5690" t="str">
            <v>法兰面焊接螺母</v>
          </cell>
        </row>
        <row r="5690">
          <cell r="E5690" t="str">
            <v>AC</v>
          </cell>
          <cell r="F5690" t="str">
            <v>EA</v>
          </cell>
          <cell r="G5690" t="str">
            <v>P</v>
          </cell>
          <cell r="H5690" t="str">
            <v>standard</v>
          </cell>
          <cell r="I5690">
            <v>0.55</v>
          </cell>
          <cell r="J5690">
            <v>0.48</v>
          </cell>
        </row>
        <row r="5691">
          <cell r="B5691" t="str">
            <v>TST0001770</v>
          </cell>
          <cell r="C5691" t="str">
            <v>调压过滤器滤网100目</v>
          </cell>
        </row>
        <row r="5691">
          <cell r="E5691" t="str">
            <v>NA</v>
          </cell>
          <cell r="F5691" t="str">
            <v>EA</v>
          </cell>
          <cell r="G5691" t="str">
            <v>P</v>
          </cell>
          <cell r="H5691" t="str">
            <v>standard</v>
          </cell>
          <cell r="I5691">
            <v>161.0619</v>
          </cell>
        </row>
        <row r="5692">
          <cell r="B5692" t="str">
            <v>SHT0001057</v>
          </cell>
          <cell r="C5692" t="str">
            <v>座垫前倾角锁舌上固定片</v>
          </cell>
          <cell r="D5692" t="str">
            <v>H4</v>
          </cell>
          <cell r="E5692" t="str">
            <v>AC</v>
          </cell>
          <cell r="F5692" t="str">
            <v>EA</v>
          </cell>
          <cell r="G5692" t="str">
            <v>P</v>
          </cell>
          <cell r="H5692" t="str">
            <v>standard</v>
          </cell>
          <cell r="I5692">
            <v>0.1477</v>
          </cell>
          <cell r="J5692">
            <v>0.14774</v>
          </cell>
        </row>
        <row r="5693">
          <cell r="B5693" t="str">
            <v>SHT0013256</v>
          </cell>
          <cell r="C5693" t="str">
            <v>防尘罩</v>
          </cell>
        </row>
        <row r="5693">
          <cell r="E5693" t="str">
            <v>AC</v>
          </cell>
          <cell r="F5693" t="str">
            <v>EA</v>
          </cell>
          <cell r="G5693" t="str">
            <v>P</v>
          </cell>
          <cell r="H5693" t="str">
            <v>standard</v>
          </cell>
          <cell r="I5693">
            <v>47</v>
          </cell>
          <cell r="J5693">
            <v>39.5</v>
          </cell>
        </row>
        <row r="5694">
          <cell r="B5694" t="str">
            <v>SLT0001989</v>
          </cell>
          <cell r="C5694" t="str">
            <v>头枕支撑钢丝</v>
          </cell>
          <cell r="D5694" t="str">
            <v>L项目司机背</v>
          </cell>
          <cell r="E5694" t="str">
            <v>AC</v>
          </cell>
          <cell r="F5694" t="str">
            <v>EA</v>
          </cell>
          <cell r="G5694" t="str">
            <v>P</v>
          </cell>
          <cell r="H5694" t="str">
            <v>standard</v>
          </cell>
          <cell r="I5694">
            <v>0.0001</v>
          </cell>
        </row>
        <row r="5695">
          <cell r="B5695" t="str">
            <v>SCS0004365</v>
          </cell>
          <cell r="C5695" t="str">
            <v>U把安装高强度铆钉</v>
          </cell>
          <cell r="D5695" t="str">
            <v>4.8*10</v>
          </cell>
          <cell r="E5695" t="str">
            <v>AC</v>
          </cell>
          <cell r="F5695" t="str">
            <v>EA</v>
          </cell>
          <cell r="G5695" t="str">
            <v>P</v>
          </cell>
          <cell r="H5695" t="str">
            <v>standard</v>
          </cell>
          <cell r="I5695">
            <v>0.0973</v>
          </cell>
          <cell r="J5695">
            <v>0.0973</v>
          </cell>
        </row>
        <row r="5696">
          <cell r="B5696" t="str">
            <v>SHT0011416</v>
          </cell>
          <cell r="C5696" t="str">
            <v>卷收器固定钣金焊接总成</v>
          </cell>
          <cell r="D5696" t="str">
            <v>H6副驾</v>
          </cell>
          <cell r="E5696" t="str">
            <v>AC</v>
          </cell>
          <cell r="F5696" t="str">
            <v>EA</v>
          </cell>
          <cell r="G5696" t="str">
            <v>P</v>
          </cell>
          <cell r="H5696" t="str">
            <v>standard</v>
          </cell>
          <cell r="I5696">
            <v>1.405</v>
          </cell>
          <cell r="J5696">
            <v>1.40496867256637</v>
          </cell>
        </row>
        <row r="5697">
          <cell r="B5697" t="str">
            <v>TST0001769</v>
          </cell>
          <cell r="C5697" t="str">
            <v>过滤器滤网100目</v>
          </cell>
        </row>
        <row r="5697">
          <cell r="E5697" t="str">
            <v>NA</v>
          </cell>
          <cell r="F5697" t="str">
            <v>EA</v>
          </cell>
          <cell r="G5697" t="str">
            <v>P</v>
          </cell>
          <cell r="H5697" t="str">
            <v>standard</v>
          </cell>
          <cell r="I5697">
            <v>169.0265</v>
          </cell>
        </row>
        <row r="5698">
          <cell r="B5698" t="str">
            <v>SHT0001058</v>
          </cell>
          <cell r="C5698" t="str">
            <v>仰角调节机构手柄钣金件</v>
          </cell>
          <cell r="D5698" t="str">
            <v>座框</v>
          </cell>
          <cell r="E5698" t="str">
            <v>AC</v>
          </cell>
          <cell r="F5698" t="str">
            <v>EA</v>
          </cell>
          <cell r="G5698" t="str">
            <v>P</v>
          </cell>
          <cell r="H5698" t="str">
            <v>standard</v>
          </cell>
          <cell r="I5698">
            <v>0.2529</v>
          </cell>
          <cell r="J5698">
            <v>0.208870685840708</v>
          </cell>
        </row>
        <row r="5699">
          <cell r="B5699" t="str">
            <v>SHT0013859</v>
          </cell>
          <cell r="C5699" t="str">
            <v>副驾中间安全带导向钢丝</v>
          </cell>
        </row>
        <row r="5699">
          <cell r="E5699" t="str">
            <v>AC</v>
          </cell>
          <cell r="F5699" t="str">
            <v>EA</v>
          </cell>
          <cell r="G5699" t="str">
            <v>P</v>
          </cell>
          <cell r="H5699" t="str">
            <v>standard</v>
          </cell>
          <cell r="I5699">
            <v>0.7692</v>
          </cell>
          <cell r="J5699">
            <v>0.724815</v>
          </cell>
        </row>
        <row r="5700">
          <cell r="B5700" t="str">
            <v>SCS0004348</v>
          </cell>
          <cell r="C5700" t="str">
            <v>后联动板B总成</v>
          </cell>
        </row>
        <row r="5700">
          <cell r="E5700" t="str">
            <v>NEW</v>
          </cell>
          <cell r="F5700" t="str">
            <v>EA</v>
          </cell>
          <cell r="G5700" t="str">
            <v>P</v>
          </cell>
          <cell r="H5700" t="str">
            <v>Standard</v>
          </cell>
          <cell r="I5700">
            <v>1.4</v>
          </cell>
        </row>
        <row r="5701">
          <cell r="B5701" t="str">
            <v>SHT0002045</v>
          </cell>
          <cell r="C5701" t="str">
            <v>前倾角右档位</v>
          </cell>
          <cell r="D5701" t="str">
            <v>H4座框</v>
          </cell>
          <cell r="E5701" t="str">
            <v>AC</v>
          </cell>
          <cell r="F5701" t="str">
            <v>EA</v>
          </cell>
          <cell r="G5701" t="str">
            <v>P</v>
          </cell>
          <cell r="H5701" t="str">
            <v>standard</v>
          </cell>
          <cell r="I5701">
            <v>3.6814</v>
          </cell>
        </row>
        <row r="5702">
          <cell r="B5702" t="str">
            <v>TST0001768</v>
          </cell>
          <cell r="C5702" t="str">
            <v>隔膜泵空气换向组件</v>
          </cell>
        </row>
        <row r="5702">
          <cell r="E5702" t="str">
            <v>NA</v>
          </cell>
          <cell r="F5702" t="str">
            <v>EA</v>
          </cell>
          <cell r="G5702" t="str">
            <v>P</v>
          </cell>
          <cell r="H5702" t="str">
            <v>standard</v>
          </cell>
          <cell r="I5702">
            <v>1442.4779</v>
          </cell>
        </row>
        <row r="5703">
          <cell r="B5703" t="str">
            <v>SHT0001059</v>
          </cell>
          <cell r="C5703" t="str">
            <v>仰角调节机构钣金件2</v>
          </cell>
          <cell r="D5703" t="str">
            <v>X3000副驾座框/H4</v>
          </cell>
          <cell r="E5703" t="str">
            <v>AC</v>
          </cell>
          <cell r="F5703" t="str">
            <v>EA</v>
          </cell>
          <cell r="G5703" t="str">
            <v>P</v>
          </cell>
          <cell r="H5703" t="str">
            <v>standard</v>
          </cell>
          <cell r="I5703">
            <v>0.1231</v>
          </cell>
          <cell r="J5703">
            <v>0.12312</v>
          </cell>
        </row>
        <row r="5704">
          <cell r="B5704" t="str">
            <v>SHT0013860</v>
          </cell>
          <cell r="C5704" t="str">
            <v>副驾下安全带导向钢丝</v>
          </cell>
          <cell r="D5704" t="str">
            <v>H4靠背φ8</v>
          </cell>
          <cell r="E5704" t="str">
            <v>AC</v>
          </cell>
          <cell r="F5704" t="str">
            <v>EA</v>
          </cell>
          <cell r="G5704" t="str">
            <v>P</v>
          </cell>
          <cell r="H5704" t="str">
            <v>standard</v>
          </cell>
          <cell r="I5704">
            <v>1.6119</v>
          </cell>
          <cell r="J5704">
            <v>1.81602</v>
          </cell>
        </row>
        <row r="5705">
          <cell r="B5705" t="str">
            <v>SLT0001978</v>
          </cell>
          <cell r="C5705" t="str">
            <v>头枕支撑钢丝</v>
          </cell>
          <cell r="D5705" t="str">
            <v>L项目1800</v>
          </cell>
          <cell r="E5705" t="str">
            <v>AC</v>
          </cell>
          <cell r="F5705" t="str">
            <v>EA</v>
          </cell>
          <cell r="G5705" t="str">
            <v>P</v>
          </cell>
          <cell r="H5705" t="str">
            <v>standard</v>
          </cell>
          <cell r="I5705">
            <v>0.0001</v>
          </cell>
        </row>
        <row r="5706">
          <cell r="B5706" t="str">
            <v>SHT0002754</v>
          </cell>
          <cell r="C5706" t="str">
            <v>连杆板2(后）右</v>
          </cell>
        </row>
        <row r="5706">
          <cell r="E5706" t="str">
            <v>AC</v>
          </cell>
          <cell r="F5706" t="str">
            <v>EA</v>
          </cell>
          <cell r="G5706" t="str">
            <v>P</v>
          </cell>
          <cell r="H5706" t="str">
            <v>Standard</v>
          </cell>
          <cell r="I5706">
            <v>0.81248</v>
          </cell>
          <cell r="J5706">
            <v>0.8125</v>
          </cell>
        </row>
        <row r="5707">
          <cell r="B5707" t="str">
            <v>TST0001767</v>
          </cell>
          <cell r="C5707" t="str">
            <v>隔膜泵油漆维修包ZIP52</v>
          </cell>
        </row>
        <row r="5707">
          <cell r="E5707" t="str">
            <v>NA</v>
          </cell>
          <cell r="F5707" t="str">
            <v>EA</v>
          </cell>
          <cell r="G5707" t="str">
            <v>P</v>
          </cell>
          <cell r="H5707" t="str">
            <v>standard</v>
          </cell>
          <cell r="I5707">
            <v>1564.6018</v>
          </cell>
        </row>
        <row r="5708">
          <cell r="B5708" t="str">
            <v>SHT0001060</v>
          </cell>
          <cell r="C5708" t="str">
            <v>仰角调节机构轴套</v>
          </cell>
          <cell r="D5708" t="str">
            <v>座框</v>
          </cell>
          <cell r="E5708" t="str">
            <v>AC</v>
          </cell>
          <cell r="F5708" t="str">
            <v>EA</v>
          </cell>
          <cell r="G5708" t="str">
            <v>P</v>
          </cell>
          <cell r="H5708" t="str">
            <v>standard</v>
          </cell>
          <cell r="I5708">
            <v>0.2052</v>
          </cell>
          <cell r="J5708">
            <v>0.20522</v>
          </cell>
        </row>
        <row r="5709">
          <cell r="B5709" t="str">
            <v>SHT0015609</v>
          </cell>
          <cell r="C5709" t="str">
            <v>罩壳固定支架</v>
          </cell>
          <cell r="D5709" t="str">
            <v>M4-6805303</v>
          </cell>
          <cell r="E5709" t="str">
            <v>NEW</v>
          </cell>
          <cell r="F5709" t="str">
            <v>EA</v>
          </cell>
          <cell r="G5709" t="str">
            <v>P</v>
          </cell>
          <cell r="H5709" t="str">
            <v>Standard</v>
          </cell>
          <cell r="I5709">
            <v>0</v>
          </cell>
        </row>
        <row r="5710">
          <cell r="B5710" t="str">
            <v>SLT0001990</v>
          </cell>
          <cell r="C5710" t="str">
            <v>靠背支撑钢丝</v>
          </cell>
          <cell r="D5710" t="str">
            <v>L项目1800</v>
          </cell>
          <cell r="E5710" t="str">
            <v>AC</v>
          </cell>
          <cell r="F5710" t="str">
            <v>EA</v>
          </cell>
          <cell r="G5710" t="str">
            <v>P</v>
          </cell>
          <cell r="H5710" t="str">
            <v>standard</v>
          </cell>
          <cell r="I5710">
            <v>0.0001</v>
          </cell>
        </row>
        <row r="5711">
          <cell r="B5711" t="str">
            <v>SCS0004344</v>
          </cell>
          <cell r="C5711" t="str">
            <v>后连接座A总成</v>
          </cell>
        </row>
        <row r="5711">
          <cell r="E5711" t="str">
            <v>NEW</v>
          </cell>
          <cell r="F5711" t="str">
            <v>EA</v>
          </cell>
          <cell r="G5711" t="str">
            <v>P</v>
          </cell>
          <cell r="H5711" t="str">
            <v>Standard</v>
          </cell>
          <cell r="I5711">
            <v>2.1</v>
          </cell>
        </row>
        <row r="5712">
          <cell r="B5712" t="str">
            <v>SHT0010383</v>
          </cell>
          <cell r="C5712" t="str">
            <v>仰角调节拉线</v>
          </cell>
        </row>
        <row r="5712">
          <cell r="E5712" t="str">
            <v>AC</v>
          </cell>
          <cell r="F5712" t="str">
            <v>EA</v>
          </cell>
          <cell r="G5712" t="str">
            <v>P</v>
          </cell>
          <cell r="H5712" t="str">
            <v>standard</v>
          </cell>
          <cell r="I5712">
            <v>5.42</v>
          </cell>
          <cell r="J5712">
            <v>5.14</v>
          </cell>
        </row>
        <row r="5713">
          <cell r="B5713" t="str">
            <v>TST0001766</v>
          </cell>
          <cell r="C5713" t="str">
            <v>隔膜泵ZIP52</v>
          </cell>
        </row>
        <row r="5713">
          <cell r="E5713" t="str">
            <v>NA</v>
          </cell>
          <cell r="F5713" t="str">
            <v>EA</v>
          </cell>
          <cell r="G5713" t="str">
            <v>P</v>
          </cell>
          <cell r="H5713" t="str">
            <v>standard</v>
          </cell>
          <cell r="I5713">
            <v>6113.2743</v>
          </cell>
        </row>
        <row r="5714">
          <cell r="B5714" t="str">
            <v>SHT0001061</v>
          </cell>
          <cell r="C5714" t="str">
            <v>仰角调节机构阶梯轴</v>
          </cell>
          <cell r="D5714" t="str">
            <v>X3000副驾座框/H4</v>
          </cell>
          <cell r="E5714" t="str">
            <v>AC</v>
          </cell>
          <cell r="F5714" t="str">
            <v>EA</v>
          </cell>
          <cell r="G5714" t="str">
            <v>P</v>
          </cell>
          <cell r="H5714" t="str">
            <v>standard</v>
          </cell>
          <cell r="I5714">
            <v>0.4514</v>
          </cell>
          <cell r="J5714">
            <v>0.45144</v>
          </cell>
        </row>
        <row r="5715">
          <cell r="B5715" t="str">
            <v>SLT0010687</v>
          </cell>
          <cell r="C5715" t="str">
            <v>副驾调角器左侧上连接板</v>
          </cell>
          <cell r="D5715" t="str">
            <v>统帅1880</v>
          </cell>
          <cell r="E5715" t="str">
            <v>AC</v>
          </cell>
          <cell r="F5715" t="str">
            <v>EA</v>
          </cell>
          <cell r="G5715" t="str">
            <v>P</v>
          </cell>
          <cell r="H5715" t="str">
            <v>standard</v>
          </cell>
          <cell r="I5715">
            <v>3.1621</v>
          </cell>
          <cell r="J5715">
            <v>3.1621</v>
          </cell>
        </row>
        <row r="5716">
          <cell r="B5716" t="str">
            <v>SCS0004556</v>
          </cell>
          <cell r="C5716" t="str">
            <v>主驾左滑轨总成</v>
          </cell>
          <cell r="D5716" t="str">
            <v>C32B</v>
          </cell>
          <cell r="E5716" t="str">
            <v>AC</v>
          </cell>
          <cell r="F5716" t="str">
            <v>EA</v>
          </cell>
          <cell r="G5716" t="str">
            <v>P</v>
          </cell>
          <cell r="H5716" t="str">
            <v>standard</v>
          </cell>
          <cell r="I5716">
            <v>30.2</v>
          </cell>
        </row>
        <row r="5717">
          <cell r="B5717" t="str">
            <v>SHT0002040</v>
          </cell>
          <cell r="C5717" t="str">
            <v>阻尼器拉线固定支架</v>
          </cell>
          <cell r="D5717" t="str">
            <v>H4</v>
          </cell>
          <cell r="E5717" t="str">
            <v>AC</v>
          </cell>
          <cell r="F5717" t="str">
            <v>EA</v>
          </cell>
          <cell r="G5717" t="str">
            <v>P</v>
          </cell>
          <cell r="H5717" t="str">
            <v>standard</v>
          </cell>
          <cell r="I5717">
            <v>0.354</v>
          </cell>
        </row>
        <row r="5718">
          <cell r="B5718" t="str">
            <v>TST0001765</v>
          </cell>
          <cell r="C5718" t="str">
            <v>水质过滤器BTM30</v>
          </cell>
        </row>
        <row r="5718">
          <cell r="E5718" t="str">
            <v>NA</v>
          </cell>
          <cell r="F5718" t="str">
            <v>EA</v>
          </cell>
          <cell r="G5718" t="str">
            <v>P</v>
          </cell>
          <cell r="H5718" t="str">
            <v>standard</v>
          </cell>
          <cell r="I5718">
            <v>371.6814</v>
          </cell>
        </row>
        <row r="5719">
          <cell r="B5719" t="str">
            <v>SHT0001062</v>
          </cell>
          <cell r="C5719" t="str">
            <v>滑轨总成</v>
          </cell>
          <cell r="D5719" t="str">
            <v>欧曼延伸/M4</v>
          </cell>
          <cell r="E5719" t="str">
            <v>AC</v>
          </cell>
          <cell r="F5719" t="str">
            <v>EA</v>
          </cell>
          <cell r="G5719" t="str">
            <v>P</v>
          </cell>
          <cell r="H5719" t="str">
            <v>standard</v>
          </cell>
          <cell r="I5719">
            <v>40</v>
          </cell>
          <cell r="J5719">
            <v>41.1231</v>
          </cell>
        </row>
        <row r="5720">
          <cell r="B5720" t="str">
            <v>SHT0013239</v>
          </cell>
          <cell r="C5720" t="str">
            <v>VDC阀下支架总成</v>
          </cell>
          <cell r="D5720" t="str">
            <v>汕德卡</v>
          </cell>
          <cell r="E5720" t="str">
            <v>AC</v>
          </cell>
          <cell r="F5720" t="str">
            <v>EA</v>
          </cell>
          <cell r="G5720" t="str">
            <v>P</v>
          </cell>
          <cell r="H5720" t="str">
            <v>standard</v>
          </cell>
          <cell r="I5720">
            <v>7</v>
          </cell>
          <cell r="J5720">
            <v>1.2877</v>
          </cell>
        </row>
        <row r="5721">
          <cell r="B5721" t="str">
            <v>SLT0001975</v>
          </cell>
          <cell r="C5721" t="str">
            <v>副驾调角器总成</v>
          </cell>
          <cell r="D5721" t="str">
            <v>M31BR</v>
          </cell>
          <cell r="E5721" t="str">
            <v>AC</v>
          </cell>
          <cell r="F5721" t="str">
            <v>EA</v>
          </cell>
          <cell r="G5721" t="str">
            <v>P</v>
          </cell>
          <cell r="H5721" t="str">
            <v>standard</v>
          </cell>
          <cell r="I5721">
            <v>17</v>
          </cell>
          <cell r="J5721">
            <v>17</v>
          </cell>
        </row>
        <row r="5722">
          <cell r="B5722" t="str">
            <v>SCS0004340</v>
          </cell>
          <cell r="C5722" t="str">
            <v>外前连动板总成</v>
          </cell>
        </row>
        <row r="5722">
          <cell r="E5722" t="str">
            <v>NEW</v>
          </cell>
          <cell r="F5722" t="str">
            <v>EA</v>
          </cell>
          <cell r="G5722" t="str">
            <v>P</v>
          </cell>
          <cell r="H5722" t="str">
            <v>Standard</v>
          </cell>
          <cell r="I5722">
            <v>1.75</v>
          </cell>
        </row>
        <row r="5723">
          <cell r="B5723" t="str">
            <v>SHT0002039</v>
          </cell>
          <cell r="C5723" t="str">
            <v>阻尼器上固定轴加强板</v>
          </cell>
          <cell r="D5723" t="str">
            <v>H4内绞架</v>
          </cell>
          <cell r="E5723" t="str">
            <v>AC</v>
          </cell>
          <cell r="F5723" t="str">
            <v>EA</v>
          </cell>
          <cell r="G5723" t="str">
            <v>P</v>
          </cell>
          <cell r="H5723" t="str">
            <v>standard</v>
          </cell>
          <cell r="I5723">
            <v>1.177</v>
          </cell>
        </row>
        <row r="5724">
          <cell r="B5724" t="str">
            <v>TST0001764</v>
          </cell>
          <cell r="C5724" t="str">
            <v>机立安全阀EL24V</v>
          </cell>
        </row>
        <row r="5724">
          <cell r="E5724" t="str">
            <v>NA</v>
          </cell>
          <cell r="F5724" t="str">
            <v>EA</v>
          </cell>
          <cell r="G5724" t="str">
            <v>P</v>
          </cell>
          <cell r="H5724" t="str">
            <v>standard</v>
          </cell>
          <cell r="I5724">
            <v>424.7788</v>
          </cell>
        </row>
        <row r="5725">
          <cell r="B5725" t="str">
            <v>SHT0001065</v>
          </cell>
          <cell r="C5725" t="str">
            <v>右旋转钣金</v>
          </cell>
        </row>
        <row r="5725">
          <cell r="E5725" t="str">
            <v>AC</v>
          </cell>
          <cell r="F5725" t="str">
            <v>EA</v>
          </cell>
          <cell r="G5725" t="str">
            <v>P</v>
          </cell>
          <cell r="H5725" t="str">
            <v>standard</v>
          </cell>
          <cell r="I5725">
            <v>0.85</v>
          </cell>
          <cell r="J5725">
            <v>0.85</v>
          </cell>
        </row>
        <row r="5726">
          <cell r="B5726" t="str">
            <v>SHT0013238</v>
          </cell>
          <cell r="C5726" t="str">
            <v>VDC阀上支架总成</v>
          </cell>
          <cell r="D5726" t="str">
            <v>汕德卡</v>
          </cell>
          <cell r="E5726" t="str">
            <v>AC</v>
          </cell>
          <cell r="F5726" t="str">
            <v>EA</v>
          </cell>
          <cell r="G5726" t="str">
            <v>P</v>
          </cell>
          <cell r="H5726" t="str">
            <v>standard</v>
          </cell>
          <cell r="I5726">
            <v>1.18</v>
          </cell>
          <cell r="J5726">
            <v>1.1877</v>
          </cell>
        </row>
        <row r="5727">
          <cell r="B5727" t="str">
            <v>SLT0010688</v>
          </cell>
          <cell r="C5727" t="str">
            <v>副驾调角器右侧上连接板</v>
          </cell>
          <cell r="D5727" t="str">
            <v>统帅1880</v>
          </cell>
          <cell r="E5727" t="str">
            <v>AC</v>
          </cell>
          <cell r="F5727" t="str">
            <v>EA</v>
          </cell>
          <cell r="G5727" t="str">
            <v>P</v>
          </cell>
          <cell r="H5727" t="str">
            <v>standard</v>
          </cell>
          <cell r="I5727">
            <v>3.1621</v>
          </cell>
          <cell r="J5727">
            <v>3.1621</v>
          </cell>
        </row>
        <row r="5728">
          <cell r="B5728" t="str">
            <v>SHT0002038</v>
          </cell>
          <cell r="C5728" t="str">
            <v>阻尼器上固定轴</v>
          </cell>
          <cell r="D5728" t="str">
            <v>H4A</v>
          </cell>
          <cell r="E5728" t="str">
            <v>AC</v>
          </cell>
          <cell r="F5728" t="str">
            <v>EA</v>
          </cell>
          <cell r="G5728" t="str">
            <v>P</v>
          </cell>
          <cell r="H5728" t="str">
            <v>standard</v>
          </cell>
          <cell r="I5728">
            <v>1.974</v>
          </cell>
          <cell r="J5728">
            <v>1.97395</v>
          </cell>
        </row>
        <row r="5729">
          <cell r="B5729" t="str">
            <v>TST0001763</v>
          </cell>
          <cell r="C5729" t="str">
            <v>电子尺TLH-750</v>
          </cell>
        </row>
        <row r="5729">
          <cell r="E5729" t="str">
            <v>NA</v>
          </cell>
          <cell r="F5729" t="str">
            <v>EA</v>
          </cell>
          <cell r="G5729" t="str">
            <v>P</v>
          </cell>
          <cell r="H5729" t="str">
            <v>standard</v>
          </cell>
          <cell r="I5729">
            <v>1238.9381</v>
          </cell>
        </row>
        <row r="5730">
          <cell r="B5730" t="str">
            <v>SHT0001066</v>
          </cell>
          <cell r="C5730" t="str">
            <v>左旋转钣金</v>
          </cell>
        </row>
        <row r="5730">
          <cell r="E5730" t="str">
            <v>AC</v>
          </cell>
          <cell r="F5730" t="str">
            <v>EA</v>
          </cell>
          <cell r="G5730" t="str">
            <v>P</v>
          </cell>
          <cell r="H5730" t="str">
            <v>standard</v>
          </cell>
          <cell r="I5730">
            <v>0.85</v>
          </cell>
          <cell r="J5730">
            <v>0.85</v>
          </cell>
        </row>
        <row r="5731">
          <cell r="B5731" t="str">
            <v>SHT0015610</v>
          </cell>
          <cell r="C5731" t="str">
            <v>右下连接板总成</v>
          </cell>
          <cell r="D5731" t="str">
            <v>大黄蜂</v>
          </cell>
          <cell r="E5731" t="str">
            <v>NEW</v>
          </cell>
          <cell r="F5731" t="str">
            <v>EA</v>
          </cell>
          <cell r="G5731" t="str">
            <v>P</v>
          </cell>
          <cell r="H5731" t="str">
            <v>Standard</v>
          </cell>
          <cell r="I5731">
            <v>0</v>
          </cell>
        </row>
        <row r="5732">
          <cell r="B5732" t="str">
            <v>SLT0010193</v>
          </cell>
          <cell r="C5732" t="str">
            <v>气管接线头固定钢丝</v>
          </cell>
        </row>
        <row r="5732">
          <cell r="E5732" t="str">
            <v>AC</v>
          </cell>
          <cell r="F5732" t="str">
            <v>EA</v>
          </cell>
          <cell r="G5732" t="str">
            <v>P</v>
          </cell>
          <cell r="H5732" t="str">
            <v>standard</v>
          </cell>
          <cell r="I5732">
            <v>0.3779</v>
          </cell>
          <cell r="J5732">
            <v>0.3779</v>
          </cell>
        </row>
        <row r="5733">
          <cell r="B5733" t="str">
            <v>SHT0002771</v>
          </cell>
          <cell r="C5733" t="str">
            <v>右侧升降操作手柄（后）</v>
          </cell>
          <cell r="D5733" t="str">
            <v>升降器</v>
          </cell>
          <cell r="E5733" t="str">
            <v>AC</v>
          </cell>
          <cell r="F5733" t="str">
            <v>EA</v>
          </cell>
          <cell r="G5733" t="str">
            <v>P</v>
          </cell>
          <cell r="H5733" t="str">
            <v>Standard</v>
          </cell>
          <cell r="I5733">
            <v>0.87733</v>
          </cell>
          <cell r="J5733">
            <v>0.87733</v>
          </cell>
        </row>
        <row r="5734">
          <cell r="B5734" t="str">
            <v>TST0001762</v>
          </cell>
          <cell r="C5734" t="str">
            <v>管道TST0001762</v>
          </cell>
        </row>
        <row r="5734">
          <cell r="E5734" t="str">
            <v>NA</v>
          </cell>
          <cell r="F5734" t="str">
            <v>EA</v>
          </cell>
          <cell r="G5734" t="str">
            <v>P</v>
          </cell>
          <cell r="H5734" t="str">
            <v>standard</v>
          </cell>
          <cell r="I5734">
            <v>97.3451</v>
          </cell>
        </row>
        <row r="5735">
          <cell r="B5735" t="str">
            <v>SHT0001067</v>
          </cell>
          <cell r="C5735" t="str">
            <v>减震器拉带</v>
          </cell>
          <cell r="D5735" t="str">
            <v>1.0平台气囊</v>
          </cell>
          <cell r="E5735" t="str">
            <v>AC</v>
          </cell>
          <cell r="F5735" t="str">
            <v>EA</v>
          </cell>
          <cell r="G5735" t="str">
            <v>P</v>
          </cell>
          <cell r="H5735" t="str">
            <v>standard</v>
          </cell>
          <cell r="I5735">
            <v>1.2438</v>
          </cell>
          <cell r="J5735">
            <v>1.24385</v>
          </cell>
        </row>
        <row r="5736">
          <cell r="B5736" t="str">
            <v>SHT0010319</v>
          </cell>
          <cell r="C5736" t="str">
            <v>减震器上框连接螺栓</v>
          </cell>
          <cell r="D5736" t="str">
            <v>H6</v>
          </cell>
          <cell r="E5736" t="str">
            <v>AC</v>
          </cell>
          <cell r="F5736" t="str">
            <v>EA</v>
          </cell>
          <cell r="G5736" t="str">
            <v>P</v>
          </cell>
          <cell r="H5736" t="str">
            <v>standard</v>
          </cell>
          <cell r="I5736">
            <v>1.05</v>
          </cell>
          <cell r="J5736">
            <v>0.973</v>
          </cell>
        </row>
        <row r="5737">
          <cell r="B5737" t="str">
            <v>TST0001760</v>
          </cell>
          <cell r="C5737" t="str">
            <v>安全阀安装块（28泵）</v>
          </cell>
        </row>
        <row r="5737">
          <cell r="E5737" t="str">
            <v>NA</v>
          </cell>
          <cell r="F5737" t="str">
            <v>EA</v>
          </cell>
          <cell r="G5737" t="str">
            <v>P</v>
          </cell>
          <cell r="H5737" t="str">
            <v>standard</v>
          </cell>
          <cell r="I5737">
            <v>407.0796</v>
          </cell>
        </row>
        <row r="5738">
          <cell r="B5738" t="str">
            <v>SHT0001068</v>
          </cell>
          <cell r="C5738" t="str">
            <v>气阀固定座固定钣金件</v>
          </cell>
        </row>
        <row r="5738">
          <cell r="E5738" t="str">
            <v>AC</v>
          </cell>
          <cell r="F5738" t="str">
            <v>EA</v>
          </cell>
          <cell r="G5738" t="str">
            <v>P</v>
          </cell>
          <cell r="H5738" t="str">
            <v>standard</v>
          </cell>
          <cell r="I5738">
            <v>0.4265</v>
          </cell>
          <cell r="J5738">
            <v>0.42647</v>
          </cell>
        </row>
        <row r="5739">
          <cell r="B5739" t="str">
            <v>SHT0015730</v>
          </cell>
          <cell r="C5739" t="str">
            <v>前部安装板</v>
          </cell>
          <cell r="D5739" t="str">
            <v>大黄蜂</v>
          </cell>
          <cell r="E5739" t="str">
            <v>NEW</v>
          </cell>
          <cell r="F5739" t="str">
            <v>EA</v>
          </cell>
          <cell r="G5739" t="str">
            <v>P</v>
          </cell>
          <cell r="H5739" t="str">
            <v>Standard</v>
          </cell>
          <cell r="I5739">
            <v>0</v>
          </cell>
        </row>
        <row r="5740">
          <cell r="B5740" t="str">
            <v>SLT0010190</v>
          </cell>
          <cell r="C5740" t="str">
            <v>复位卷簧下限位支架</v>
          </cell>
          <cell r="D5740" t="str">
            <v>J7F/虎V靠背骨架</v>
          </cell>
          <cell r="E5740" t="str">
            <v>AC</v>
          </cell>
          <cell r="F5740" t="str">
            <v>EA</v>
          </cell>
          <cell r="G5740" t="str">
            <v>P</v>
          </cell>
          <cell r="H5740" t="str">
            <v>standard</v>
          </cell>
          <cell r="I5740">
            <v>0.3363</v>
          </cell>
          <cell r="J5740">
            <v>0.33628</v>
          </cell>
        </row>
        <row r="5741">
          <cell r="B5741" t="str">
            <v>SHT0002016</v>
          </cell>
          <cell r="C5741" t="str">
            <v>副驾右星盘2577815X有轴</v>
          </cell>
          <cell r="D5741" t="str">
            <v>一汽</v>
          </cell>
          <cell r="E5741" t="str">
            <v>AC</v>
          </cell>
          <cell r="F5741" t="str">
            <v>EA</v>
          </cell>
          <cell r="G5741" t="str">
            <v>P</v>
          </cell>
          <cell r="H5741" t="str">
            <v>standard</v>
          </cell>
          <cell r="I5741">
            <v>21.1</v>
          </cell>
          <cell r="J5741">
            <v>21.1</v>
          </cell>
        </row>
        <row r="5742">
          <cell r="B5742" t="str">
            <v>TST0001759</v>
          </cell>
          <cell r="C5742" t="str">
            <v>接头EVW42</v>
          </cell>
        </row>
        <row r="5742">
          <cell r="E5742" t="str">
            <v>NA</v>
          </cell>
          <cell r="F5742" t="str">
            <v>EA</v>
          </cell>
          <cell r="G5742" t="str">
            <v>P</v>
          </cell>
          <cell r="H5742" t="str">
            <v>standard</v>
          </cell>
          <cell r="I5742">
            <v>99.115</v>
          </cell>
        </row>
        <row r="5743">
          <cell r="B5743" t="str">
            <v>SHT0001069</v>
          </cell>
          <cell r="C5743" t="str">
            <v>升降操作手柄（前）</v>
          </cell>
          <cell r="D5743" t="str">
            <v>H3000/H3A</v>
          </cell>
          <cell r="E5743" t="str">
            <v>AC</v>
          </cell>
          <cell r="F5743" t="str">
            <v>EA</v>
          </cell>
          <cell r="G5743" t="str">
            <v>P</v>
          </cell>
          <cell r="H5743" t="str">
            <v>standard</v>
          </cell>
          <cell r="I5743">
            <v>1.2021</v>
          </cell>
          <cell r="J5743">
            <v>1.2021</v>
          </cell>
        </row>
        <row r="5744">
          <cell r="B5744" t="str">
            <v>SHT0015731</v>
          </cell>
          <cell r="C5744" t="str">
            <v>后部安装板</v>
          </cell>
          <cell r="D5744" t="str">
            <v>大黄蜂</v>
          </cell>
          <cell r="E5744" t="str">
            <v>NEW</v>
          </cell>
          <cell r="F5744" t="str">
            <v>EA</v>
          </cell>
          <cell r="G5744" t="str">
            <v>P</v>
          </cell>
          <cell r="H5744" t="str">
            <v>Standard</v>
          </cell>
          <cell r="I5744">
            <v>0</v>
          </cell>
        </row>
        <row r="5745">
          <cell r="B5745" t="str">
            <v>SHT0010314</v>
          </cell>
          <cell r="C5745" t="str">
            <v>阻尼器下连接螺栓</v>
          </cell>
          <cell r="D5745" t="str">
            <v>H6</v>
          </cell>
          <cell r="E5745" t="str">
            <v>AC</v>
          </cell>
          <cell r="F5745" t="str">
            <v>EA</v>
          </cell>
          <cell r="G5745" t="str">
            <v>P</v>
          </cell>
          <cell r="H5745" t="str">
            <v>standard</v>
          </cell>
          <cell r="I5745">
            <v>1.4</v>
          </cell>
          <cell r="J5745">
            <v>1.98</v>
          </cell>
        </row>
        <row r="5746">
          <cell r="B5746" t="str">
            <v>TST0001758</v>
          </cell>
          <cell r="C5746" t="str">
            <v>板材SAPH440</v>
          </cell>
          <cell r="D5746" t="str">
            <v>3.0*45</v>
          </cell>
          <cell r="E5746" t="str">
            <v>NA</v>
          </cell>
          <cell r="F5746" t="str">
            <v>KG</v>
          </cell>
          <cell r="G5746" t="str">
            <v>P</v>
          </cell>
          <cell r="H5746" t="str">
            <v>standard</v>
          </cell>
          <cell r="I5746">
            <v>6.6</v>
          </cell>
        </row>
        <row r="5747">
          <cell r="B5747" t="str">
            <v>SHT0001070</v>
          </cell>
          <cell r="C5747" t="str">
            <v>十字绞架连接轴2</v>
          </cell>
          <cell r="D5747" t="str">
            <v>H4外绞架</v>
          </cell>
          <cell r="E5747" t="str">
            <v>AC</v>
          </cell>
          <cell r="F5747" t="str">
            <v>EA</v>
          </cell>
          <cell r="G5747" t="str">
            <v>P</v>
          </cell>
          <cell r="H5747" t="str">
            <v>standard</v>
          </cell>
          <cell r="I5747">
            <v>3.6952</v>
          </cell>
          <cell r="J5747">
            <v>4.071</v>
          </cell>
        </row>
        <row r="5748">
          <cell r="B5748" t="str">
            <v>SHT0013914</v>
          </cell>
          <cell r="C5748" t="str">
            <v>右侧调角器解锁把手</v>
          </cell>
          <cell r="D5748" t="str">
            <v>X5000副驾</v>
          </cell>
          <cell r="E5748" t="str">
            <v>AC</v>
          </cell>
          <cell r="F5748" t="str">
            <v>EA</v>
          </cell>
          <cell r="G5748" t="str">
            <v>P</v>
          </cell>
          <cell r="H5748" t="str">
            <v>standard</v>
          </cell>
          <cell r="I5748">
            <v>0.76</v>
          </cell>
          <cell r="J5748">
            <v>0.76</v>
          </cell>
        </row>
        <row r="5749">
          <cell r="B5749" t="str">
            <v>SLT0001949</v>
          </cell>
          <cell r="C5749" t="str">
            <v>L项目司机座垫装饰板左舵</v>
          </cell>
        </row>
        <row r="5749">
          <cell r="E5749" t="str">
            <v>AC</v>
          </cell>
          <cell r="F5749" t="str">
            <v>EA</v>
          </cell>
          <cell r="G5749" t="str">
            <v>P</v>
          </cell>
          <cell r="H5749" t="str">
            <v>standard</v>
          </cell>
          <cell r="I5749">
            <v>0.0001</v>
          </cell>
        </row>
        <row r="5750">
          <cell r="B5750" t="str">
            <v>SCS0004561</v>
          </cell>
          <cell r="C5750" t="str">
            <v>副驾左侧侧翼支撑钢丝</v>
          </cell>
          <cell r="D5750" t="str">
            <v>C32B</v>
          </cell>
          <cell r="E5750" t="str">
            <v>AC</v>
          </cell>
          <cell r="F5750" t="str">
            <v>EA</v>
          </cell>
          <cell r="G5750" t="str">
            <v>P</v>
          </cell>
          <cell r="H5750" t="str">
            <v>standard</v>
          </cell>
          <cell r="I5750">
            <v>0.377</v>
          </cell>
          <cell r="J5750">
            <v>0.37696</v>
          </cell>
        </row>
        <row r="5751">
          <cell r="B5751" t="str">
            <v>SHT0010313</v>
          </cell>
          <cell r="C5751" t="str">
            <v>阻尼器上连接螺栓</v>
          </cell>
          <cell r="D5751" t="str">
            <v>H6</v>
          </cell>
          <cell r="E5751" t="str">
            <v>AC</v>
          </cell>
          <cell r="F5751" t="str">
            <v>EA</v>
          </cell>
          <cell r="G5751" t="str">
            <v>P</v>
          </cell>
          <cell r="H5751" t="str">
            <v>standard</v>
          </cell>
          <cell r="I5751">
            <v>0.85</v>
          </cell>
          <cell r="J5751">
            <v>0.6748</v>
          </cell>
        </row>
        <row r="5752">
          <cell r="B5752" t="str">
            <v>TST0001757</v>
          </cell>
          <cell r="C5752" t="str">
            <v>卷材SAPH440</v>
          </cell>
          <cell r="D5752" t="str">
            <v>3.0*150</v>
          </cell>
          <cell r="E5752" t="str">
            <v>AC</v>
          </cell>
          <cell r="F5752" t="str">
            <v>KG</v>
          </cell>
          <cell r="G5752" t="str">
            <v>P</v>
          </cell>
          <cell r="H5752" t="str">
            <v>standard</v>
          </cell>
          <cell r="I5752">
            <v>6.6</v>
          </cell>
        </row>
        <row r="5753">
          <cell r="B5753" t="str">
            <v>SHT0001071</v>
          </cell>
          <cell r="C5753" t="str">
            <v>气囊总成</v>
          </cell>
          <cell r="D5753" t="str">
            <v>H4-带PUφ4*300气管</v>
          </cell>
          <cell r="E5753" t="str">
            <v>AC</v>
          </cell>
          <cell r="F5753" t="str">
            <v>EA</v>
          </cell>
          <cell r="G5753" t="str">
            <v>P</v>
          </cell>
          <cell r="H5753" t="str">
            <v>standard</v>
          </cell>
          <cell r="I5753">
            <v>55.97</v>
          </cell>
          <cell r="J5753">
            <v>62.65</v>
          </cell>
        </row>
        <row r="5754">
          <cell r="B5754" t="str">
            <v>SHT0013932</v>
          </cell>
          <cell r="C5754" t="str">
            <v>座椅下限位缓冲块</v>
          </cell>
          <cell r="D5754" t="str">
            <v>H6</v>
          </cell>
          <cell r="E5754" t="str">
            <v>AC</v>
          </cell>
          <cell r="F5754" t="str">
            <v>EA</v>
          </cell>
          <cell r="G5754" t="str">
            <v>P</v>
          </cell>
          <cell r="H5754" t="str">
            <v>standard</v>
          </cell>
          <cell r="I5754">
            <v>2.34</v>
          </cell>
          <cell r="J5754">
            <v>2.34</v>
          </cell>
        </row>
        <row r="5755">
          <cell r="B5755" t="str">
            <v>SLT0010678</v>
          </cell>
          <cell r="C5755" t="str">
            <v>左侧护板下固定钢丝</v>
          </cell>
          <cell r="D5755" t="str">
            <v>一汽轻卡减震</v>
          </cell>
          <cell r="E5755" t="str">
            <v>AC</v>
          </cell>
          <cell r="F5755" t="str">
            <v>EA</v>
          </cell>
          <cell r="G5755" t="str">
            <v>P</v>
          </cell>
          <cell r="H5755" t="str">
            <v>Standard</v>
          </cell>
          <cell r="I5755">
            <v>0.75</v>
          </cell>
          <cell r="J5755">
            <v>0.75</v>
          </cell>
        </row>
        <row r="5756">
          <cell r="B5756" t="str">
            <v>SCS0004562</v>
          </cell>
          <cell r="C5756" t="str">
            <v>主驾右侧侧翼支撑钢丝</v>
          </cell>
          <cell r="D5756" t="str">
            <v>C32B</v>
          </cell>
          <cell r="E5756" t="str">
            <v>AC</v>
          </cell>
          <cell r="F5756" t="str">
            <v>EA</v>
          </cell>
          <cell r="G5756" t="str">
            <v>P</v>
          </cell>
          <cell r="H5756" t="str">
            <v>standard</v>
          </cell>
          <cell r="I5756">
            <v>0.377</v>
          </cell>
          <cell r="J5756">
            <v>0.37696</v>
          </cell>
        </row>
        <row r="5757">
          <cell r="B5757" t="str">
            <v>SHT0010307</v>
          </cell>
          <cell r="C5757" t="str">
            <v>减震前横梁支撑轴套</v>
          </cell>
          <cell r="D5757" t="str">
            <v>H6</v>
          </cell>
          <cell r="E5757" t="str">
            <v>AC</v>
          </cell>
          <cell r="F5757" t="str">
            <v>EA</v>
          </cell>
          <cell r="G5757" t="str">
            <v>P</v>
          </cell>
          <cell r="H5757" t="str">
            <v>standard</v>
          </cell>
          <cell r="I5757">
            <v>0.885</v>
          </cell>
          <cell r="J5757">
            <v>1.6</v>
          </cell>
        </row>
        <row r="5758">
          <cell r="B5758" t="str">
            <v>TST0001756</v>
          </cell>
          <cell r="C5758" t="str">
            <v>板材SAPH440</v>
          </cell>
          <cell r="D5758" t="str">
            <v>3.0*111.5</v>
          </cell>
          <cell r="E5758" t="str">
            <v>AC</v>
          </cell>
          <cell r="F5758" t="str">
            <v>KG</v>
          </cell>
          <cell r="G5758" t="str">
            <v>P</v>
          </cell>
          <cell r="H5758" t="str">
            <v>standard</v>
          </cell>
          <cell r="I5758">
            <v>6.6</v>
          </cell>
        </row>
        <row r="5759">
          <cell r="B5759" t="str">
            <v>SHT0001073</v>
          </cell>
          <cell r="C5759" t="str">
            <v>连动杆F2535030X</v>
          </cell>
          <cell r="D5759" t="str">
            <v>H4A/X3000</v>
          </cell>
          <cell r="E5759" t="str">
            <v>AC</v>
          </cell>
          <cell r="F5759" t="str">
            <v>EA</v>
          </cell>
          <cell r="G5759" t="str">
            <v>P</v>
          </cell>
          <cell r="H5759" t="str">
            <v>standard</v>
          </cell>
          <cell r="I5759">
            <v>4</v>
          </cell>
          <cell r="J5759">
            <v>4</v>
          </cell>
        </row>
        <row r="5760">
          <cell r="B5760" t="str">
            <v>SHT0015849</v>
          </cell>
          <cell r="C5760" t="str">
            <v>副司机角度调节手柄板</v>
          </cell>
          <cell r="D5760" t="str">
            <v>SQDZ6801001</v>
          </cell>
          <cell r="E5760" t="str">
            <v>NEW</v>
          </cell>
          <cell r="F5760" t="str">
            <v>EA</v>
          </cell>
          <cell r="G5760" t="str">
            <v>P</v>
          </cell>
          <cell r="H5760" t="str">
            <v>Standard</v>
          </cell>
          <cell r="I5760">
            <v>0</v>
          </cell>
        </row>
        <row r="5761">
          <cell r="B5761" t="str">
            <v>SCS0004563</v>
          </cell>
          <cell r="C5761" t="str">
            <v>背面套成型钢丝右</v>
          </cell>
          <cell r="D5761" t="str">
            <v>C32B</v>
          </cell>
          <cell r="E5761" t="str">
            <v>AC</v>
          </cell>
          <cell r="F5761" t="str">
            <v>EA</v>
          </cell>
          <cell r="G5761" t="str">
            <v>P</v>
          </cell>
          <cell r="H5761" t="str">
            <v>standard</v>
          </cell>
          <cell r="I5761">
            <v>0.4356</v>
          </cell>
          <cell r="J5761">
            <v>0.4356</v>
          </cell>
        </row>
        <row r="5762">
          <cell r="B5762" t="str">
            <v>SHT0010306</v>
          </cell>
          <cell r="C5762" t="str">
            <v>阻尼器下固定钣金焊接总成</v>
          </cell>
          <cell r="D5762" t="str">
            <v>H6</v>
          </cell>
          <cell r="E5762" t="str">
            <v>AC</v>
          </cell>
          <cell r="F5762" t="str">
            <v>EA</v>
          </cell>
          <cell r="G5762" t="str">
            <v>P</v>
          </cell>
          <cell r="H5762" t="str">
            <v>standard</v>
          </cell>
          <cell r="I5762">
            <v>0.8292</v>
          </cell>
          <cell r="J5762">
            <v>0.829236973451328</v>
          </cell>
        </row>
        <row r="5763">
          <cell r="B5763" t="str">
            <v>TST0001755</v>
          </cell>
          <cell r="C5763" t="str">
            <v>卷材SAPH440</v>
          </cell>
          <cell r="D5763" t="str">
            <v>3.0*137</v>
          </cell>
          <cell r="E5763" t="str">
            <v>AC</v>
          </cell>
          <cell r="F5763" t="str">
            <v>KG</v>
          </cell>
          <cell r="G5763" t="str">
            <v>P</v>
          </cell>
          <cell r="H5763" t="str">
            <v>standard</v>
          </cell>
          <cell r="I5763">
            <v>6.6</v>
          </cell>
        </row>
        <row r="5764">
          <cell r="B5764" t="str">
            <v>SHT0001074</v>
          </cell>
          <cell r="C5764" t="str">
            <v>副驾左星盘122087X无轴</v>
          </cell>
          <cell r="D5764" t="str">
            <v>H4A/X3000/一汽</v>
          </cell>
          <cell r="E5764" t="str">
            <v>AC</v>
          </cell>
          <cell r="F5764" t="str">
            <v>EA</v>
          </cell>
          <cell r="G5764" t="str">
            <v>P</v>
          </cell>
          <cell r="H5764" t="str">
            <v>standard</v>
          </cell>
          <cell r="I5764">
            <v>18.6</v>
          </cell>
          <cell r="J5764">
            <v>18.6</v>
          </cell>
        </row>
        <row r="5765">
          <cell r="B5765" t="str">
            <v>SHT0015850</v>
          </cell>
          <cell r="C5765" t="str">
            <v>右操作盘式调角器</v>
          </cell>
          <cell r="D5765" t="str">
            <v>SQDZ6901300</v>
          </cell>
          <cell r="E5765" t="str">
            <v>NEW</v>
          </cell>
          <cell r="F5765" t="str">
            <v>EA</v>
          </cell>
          <cell r="G5765" t="str">
            <v>P</v>
          </cell>
          <cell r="H5765" t="str">
            <v>Standard</v>
          </cell>
          <cell r="I5765">
            <v>0</v>
          </cell>
        </row>
        <row r="5766">
          <cell r="B5766" t="str">
            <v>SLT0010647</v>
          </cell>
          <cell r="C5766" t="str">
            <v>副驾靠背支撑钢丝焊接总成</v>
          </cell>
        </row>
        <row r="5766">
          <cell r="E5766" t="str">
            <v>AC</v>
          </cell>
          <cell r="F5766" t="str">
            <v>EA</v>
          </cell>
          <cell r="G5766" t="str">
            <v>P</v>
          </cell>
          <cell r="H5766" t="str">
            <v>standard</v>
          </cell>
          <cell r="I5766">
            <v>9.47</v>
          </cell>
          <cell r="J5766">
            <v>9.47</v>
          </cell>
        </row>
        <row r="5767">
          <cell r="B5767" t="str">
            <v>SCS0004564</v>
          </cell>
          <cell r="C5767" t="str">
            <v>左侧背面套成型钢丝</v>
          </cell>
          <cell r="D5767" t="str">
            <v>C32B</v>
          </cell>
          <cell r="E5767" t="str">
            <v>AC</v>
          </cell>
          <cell r="F5767" t="str">
            <v>EA</v>
          </cell>
          <cell r="G5767" t="str">
            <v>P</v>
          </cell>
          <cell r="H5767" t="str">
            <v>standard</v>
          </cell>
          <cell r="I5767">
            <v>0.4356</v>
          </cell>
          <cell r="J5767">
            <v>0.4356</v>
          </cell>
        </row>
        <row r="5768">
          <cell r="B5768" t="str">
            <v>SHT0001970</v>
          </cell>
          <cell r="C5768" t="str">
            <v>前连接钣</v>
          </cell>
          <cell r="D5768" t="str">
            <v>X3000座垫延伸</v>
          </cell>
          <cell r="E5768" t="str">
            <v>AC</v>
          </cell>
          <cell r="F5768" t="str">
            <v>EA</v>
          </cell>
          <cell r="G5768" t="str">
            <v>P</v>
          </cell>
          <cell r="H5768" t="str">
            <v>standard</v>
          </cell>
          <cell r="I5768">
            <v>3.5281</v>
          </cell>
          <cell r="J5768">
            <v>3.52808</v>
          </cell>
        </row>
        <row r="5769">
          <cell r="B5769" t="str">
            <v>TST0001754</v>
          </cell>
          <cell r="C5769" t="str">
            <v>板材SPFH590</v>
          </cell>
          <cell r="D5769" t="str">
            <v>t=5.0mm</v>
          </cell>
          <cell r="E5769" t="str">
            <v>AC</v>
          </cell>
          <cell r="F5769" t="str">
            <v>KG</v>
          </cell>
          <cell r="G5769" t="str">
            <v>P</v>
          </cell>
          <cell r="H5769" t="str">
            <v>standard</v>
          </cell>
          <cell r="I5769">
            <v>6.1947</v>
          </cell>
        </row>
        <row r="5770">
          <cell r="B5770" t="str">
            <v>SHT0001075</v>
          </cell>
          <cell r="C5770" t="str">
            <v>主驾右星盘1222086X无轴</v>
          </cell>
          <cell r="D5770" t="str">
            <v>H4A/X3000/一汽</v>
          </cell>
          <cell r="E5770" t="str">
            <v>AC</v>
          </cell>
          <cell r="F5770" t="str">
            <v>EA</v>
          </cell>
          <cell r="G5770" t="str">
            <v>P</v>
          </cell>
          <cell r="H5770" t="str">
            <v>standard</v>
          </cell>
          <cell r="I5770">
            <v>18.6</v>
          </cell>
          <cell r="J5770">
            <v>18.6</v>
          </cell>
        </row>
        <row r="5771">
          <cell r="B5771" t="str">
            <v>SHT0014884</v>
          </cell>
          <cell r="C5771" t="str">
            <v>升降器连接异形螺母</v>
          </cell>
          <cell r="D5771" t="str">
            <v>1.3平台</v>
          </cell>
          <cell r="E5771" t="str">
            <v>AC</v>
          </cell>
          <cell r="F5771" t="str">
            <v>EA</v>
          </cell>
          <cell r="G5771" t="str">
            <v>P</v>
          </cell>
          <cell r="H5771" t="str">
            <v>Standard</v>
          </cell>
          <cell r="I5771">
            <v>0.6</v>
          </cell>
          <cell r="J5771">
            <v>0.6</v>
          </cell>
        </row>
        <row r="5772">
          <cell r="B5772" t="str">
            <v>SCS0004567</v>
          </cell>
          <cell r="C5772" t="str">
            <v>主驾调角器核心件R</v>
          </cell>
          <cell r="D5772" t="str">
            <v>C32B富昌泰</v>
          </cell>
          <cell r="E5772" t="str">
            <v>AC</v>
          </cell>
          <cell r="F5772" t="str">
            <v>EA</v>
          </cell>
          <cell r="G5772" t="str">
            <v>P</v>
          </cell>
          <cell r="H5772" t="str">
            <v>standard</v>
          </cell>
          <cell r="I5772">
            <v>17.47</v>
          </cell>
          <cell r="J5772">
            <v>17.47</v>
          </cell>
        </row>
        <row r="5773">
          <cell r="B5773" t="str">
            <v>SHT0001967</v>
          </cell>
          <cell r="C5773" t="str">
            <v>悬浮机构支架总成</v>
          </cell>
        </row>
        <row r="5773">
          <cell r="E5773" t="str">
            <v>AC</v>
          </cell>
          <cell r="F5773" t="str">
            <v>EA</v>
          </cell>
          <cell r="G5773" t="str">
            <v>P</v>
          </cell>
          <cell r="H5773" t="str">
            <v>standard</v>
          </cell>
          <cell r="I5773">
            <v>0.47</v>
          </cell>
          <cell r="J5773">
            <v>0.65</v>
          </cell>
        </row>
        <row r="5774">
          <cell r="B5774" t="str">
            <v>TST0001731</v>
          </cell>
          <cell r="C5774" t="str">
            <v>（紫外线）灯管150W</v>
          </cell>
        </row>
        <row r="5774">
          <cell r="E5774" t="str">
            <v>NA</v>
          </cell>
          <cell r="F5774" t="str">
            <v>EA</v>
          </cell>
          <cell r="G5774" t="str">
            <v>P</v>
          </cell>
          <cell r="H5774" t="str">
            <v>standard</v>
          </cell>
          <cell r="I5774">
            <v>30.9735</v>
          </cell>
        </row>
        <row r="5775">
          <cell r="B5775" t="str">
            <v>SHT0001076</v>
          </cell>
          <cell r="C5775" t="str">
            <v>副驾右星盘2534834X有轴</v>
          </cell>
          <cell r="D5775" t="str">
            <v>H4A/X3000</v>
          </cell>
          <cell r="E5775" t="str">
            <v>AC</v>
          </cell>
          <cell r="F5775" t="str">
            <v>EA</v>
          </cell>
          <cell r="G5775" t="str">
            <v>P</v>
          </cell>
          <cell r="H5775" t="str">
            <v>standard</v>
          </cell>
          <cell r="I5775">
            <v>21.1</v>
          </cell>
          <cell r="J5775">
            <v>21.1</v>
          </cell>
        </row>
        <row r="5776">
          <cell r="B5776" t="str">
            <v>SHT0013987</v>
          </cell>
          <cell r="C5776" t="str">
            <v>下限位缓冲块</v>
          </cell>
          <cell r="D5776" t="str">
            <v>汕德卡VDC</v>
          </cell>
          <cell r="E5776" t="str">
            <v>AC</v>
          </cell>
          <cell r="F5776" t="str">
            <v>EA</v>
          </cell>
          <cell r="G5776" t="str">
            <v>P</v>
          </cell>
          <cell r="H5776" t="str">
            <v>standard</v>
          </cell>
          <cell r="I5776">
            <v>0.6195</v>
          </cell>
          <cell r="J5776">
            <v>0.6195</v>
          </cell>
        </row>
        <row r="5777">
          <cell r="B5777" t="str">
            <v>SLT0010642</v>
          </cell>
          <cell r="C5777" t="str">
            <v>滑轨右连接板2</v>
          </cell>
          <cell r="D5777" t="str">
            <v>一汽轻卡减震</v>
          </cell>
          <cell r="E5777" t="str">
            <v>AC</v>
          </cell>
          <cell r="F5777" t="str">
            <v>EA</v>
          </cell>
          <cell r="G5777" t="str">
            <v>P</v>
          </cell>
          <cell r="H5777" t="str">
            <v>Standard</v>
          </cell>
          <cell r="I5777">
            <v>6.4819</v>
          </cell>
          <cell r="J5777">
            <v>6.3</v>
          </cell>
        </row>
        <row r="5778">
          <cell r="B5778" t="str">
            <v>SCS0004568</v>
          </cell>
          <cell r="C5778" t="str">
            <v>主驾调角器核心件R</v>
          </cell>
          <cell r="D5778" t="str">
            <v>C32B力乐</v>
          </cell>
          <cell r="E5778" t="str">
            <v>AC</v>
          </cell>
          <cell r="F5778" t="str">
            <v>EA</v>
          </cell>
          <cell r="G5778" t="str">
            <v>P</v>
          </cell>
          <cell r="H5778" t="str">
            <v>standard</v>
          </cell>
          <cell r="I5778">
            <v>15.5962</v>
          </cell>
          <cell r="J5778">
            <v>15.5962</v>
          </cell>
        </row>
        <row r="5779">
          <cell r="B5779" t="str">
            <v>SHT0001956</v>
          </cell>
          <cell r="C5779" t="str">
            <v>副驾驶从动侧星盘</v>
          </cell>
          <cell r="D5779" t="str">
            <v>H4A/X3000</v>
          </cell>
          <cell r="E5779" t="str">
            <v>AC</v>
          </cell>
          <cell r="F5779" t="str">
            <v>EA</v>
          </cell>
          <cell r="G5779" t="str">
            <v>P</v>
          </cell>
          <cell r="H5779" t="str">
            <v>standard</v>
          </cell>
          <cell r="I5779">
            <v>0.0001</v>
          </cell>
        </row>
        <row r="5780">
          <cell r="B5780" t="str">
            <v>TST0001730</v>
          </cell>
          <cell r="C5780" t="str">
            <v>镇流器150W</v>
          </cell>
        </row>
        <row r="5780">
          <cell r="E5780" t="str">
            <v>NA</v>
          </cell>
          <cell r="F5780" t="str">
            <v>EA</v>
          </cell>
          <cell r="G5780" t="str">
            <v>P</v>
          </cell>
          <cell r="H5780" t="str">
            <v>standard</v>
          </cell>
          <cell r="I5780">
            <v>44.2478</v>
          </cell>
        </row>
        <row r="5781">
          <cell r="B5781" t="str">
            <v>SHT0001077</v>
          </cell>
          <cell r="C5781" t="str">
            <v>内十字架固定块B</v>
          </cell>
          <cell r="D5781" t="str">
            <v>H4</v>
          </cell>
          <cell r="E5781" t="str">
            <v>AC</v>
          </cell>
          <cell r="F5781" t="str">
            <v>EA</v>
          </cell>
          <cell r="G5781" t="str">
            <v>P</v>
          </cell>
          <cell r="H5781" t="str">
            <v>standard</v>
          </cell>
          <cell r="I5781">
            <v>0.2681</v>
          </cell>
        </row>
        <row r="5782">
          <cell r="B5782" t="str">
            <v>SHT0013995</v>
          </cell>
          <cell r="C5782" t="str">
            <v>座椅上限位缓冲块</v>
          </cell>
          <cell r="D5782" t="str">
            <v>H6</v>
          </cell>
          <cell r="E5782" t="str">
            <v>AC</v>
          </cell>
          <cell r="F5782" t="str">
            <v>EA</v>
          </cell>
          <cell r="G5782" t="str">
            <v>P</v>
          </cell>
          <cell r="H5782" t="str">
            <v>standard</v>
          </cell>
          <cell r="I5782">
            <v>2.24</v>
          </cell>
          <cell r="J5782">
            <v>2.24</v>
          </cell>
        </row>
        <row r="5783">
          <cell r="B5783" t="str">
            <v>SCS0004569</v>
          </cell>
          <cell r="C5783" t="str">
            <v>副驾调角器圆盘总成R</v>
          </cell>
          <cell r="D5783" t="str">
            <v>C32B富昌泰</v>
          </cell>
          <cell r="E5783" t="str">
            <v>AC</v>
          </cell>
          <cell r="F5783" t="str">
            <v>EA</v>
          </cell>
          <cell r="G5783" t="str">
            <v>P</v>
          </cell>
          <cell r="H5783" t="str">
            <v>standard</v>
          </cell>
          <cell r="I5783">
            <v>17.47</v>
          </cell>
          <cell r="J5783">
            <v>17.47</v>
          </cell>
        </row>
        <row r="5784">
          <cell r="B5784" t="str">
            <v>SHT0001954</v>
          </cell>
          <cell r="C5784" t="str">
            <v>支撑框线组件</v>
          </cell>
          <cell r="D5784" t="str">
            <v>X3000</v>
          </cell>
          <cell r="E5784" t="str">
            <v>AC</v>
          </cell>
          <cell r="F5784" t="str">
            <v>EA</v>
          </cell>
          <cell r="G5784" t="str">
            <v>P</v>
          </cell>
          <cell r="H5784" t="str">
            <v>standard</v>
          </cell>
          <cell r="I5784">
            <v>1.88</v>
          </cell>
          <cell r="J5784">
            <v>1.88</v>
          </cell>
        </row>
        <row r="5785">
          <cell r="B5785" t="str">
            <v>TST0001729</v>
          </cell>
          <cell r="C5785" t="str">
            <v>轴流风机380V</v>
          </cell>
        </row>
        <row r="5785">
          <cell r="E5785" t="str">
            <v>NA</v>
          </cell>
          <cell r="F5785" t="str">
            <v>EA</v>
          </cell>
          <cell r="G5785" t="str">
            <v>P</v>
          </cell>
          <cell r="H5785" t="str">
            <v>standard</v>
          </cell>
          <cell r="I5785">
            <v>398.2301</v>
          </cell>
        </row>
        <row r="5786">
          <cell r="B5786" t="str">
            <v>SHT0001078</v>
          </cell>
          <cell r="C5786" t="str">
            <v>内十字架固定块A</v>
          </cell>
          <cell r="D5786" t="str">
            <v>H4</v>
          </cell>
          <cell r="E5786" t="str">
            <v>AC</v>
          </cell>
          <cell r="F5786" t="str">
            <v>EA</v>
          </cell>
          <cell r="G5786" t="str">
            <v>P</v>
          </cell>
          <cell r="H5786" t="str">
            <v>standard</v>
          </cell>
          <cell r="I5786">
            <v>0.2764</v>
          </cell>
        </row>
        <row r="5787">
          <cell r="B5787" t="str">
            <v>SHT0014872</v>
          </cell>
          <cell r="C5787" t="str">
            <v>右扶手支架焊接总成</v>
          </cell>
          <cell r="D5787" t="str">
            <v>汕德卡</v>
          </cell>
          <cell r="E5787" t="str">
            <v>AC</v>
          </cell>
          <cell r="F5787" t="str">
            <v>EA</v>
          </cell>
          <cell r="G5787" t="str">
            <v>P</v>
          </cell>
          <cell r="H5787" t="str">
            <v>Standard</v>
          </cell>
          <cell r="I5787">
            <v>7.194</v>
          </cell>
          <cell r="J5787">
            <v>7.176</v>
          </cell>
        </row>
        <row r="5788">
          <cell r="B5788" t="str">
            <v>SLT0002205</v>
          </cell>
          <cell r="C5788" t="str">
            <v>前排靠背复位卷簧限位支架</v>
          </cell>
          <cell r="D5788" t="str">
            <v>J7F/虎V靠背骨架</v>
          </cell>
          <cell r="E5788" t="str">
            <v>AC</v>
          </cell>
          <cell r="F5788" t="str">
            <v>EA</v>
          </cell>
          <cell r="G5788" t="str">
            <v>P</v>
          </cell>
          <cell r="H5788" t="str">
            <v>standard</v>
          </cell>
          <cell r="I5788">
            <v>0.6266</v>
          </cell>
          <cell r="J5788">
            <v>0.62662</v>
          </cell>
        </row>
        <row r="5789">
          <cell r="B5789" t="str">
            <v>SCS0004570</v>
          </cell>
          <cell r="C5789" t="str">
            <v>副驾调角器圆盘总成R</v>
          </cell>
          <cell r="D5789" t="str">
            <v>C32B力乐</v>
          </cell>
          <cell r="E5789" t="str">
            <v>AC</v>
          </cell>
          <cell r="F5789" t="str">
            <v>EA</v>
          </cell>
          <cell r="G5789" t="str">
            <v>P</v>
          </cell>
          <cell r="H5789" t="str">
            <v>standard</v>
          </cell>
          <cell r="I5789">
            <v>15.5962</v>
          </cell>
          <cell r="J5789">
            <v>15.5962</v>
          </cell>
        </row>
        <row r="5790">
          <cell r="B5790" t="str">
            <v>SHT0001952</v>
          </cell>
          <cell r="C5790" t="str">
            <v>安全带上悬置安装板总成</v>
          </cell>
          <cell r="D5790" t="str">
            <v>副驾</v>
          </cell>
          <cell r="E5790" t="str">
            <v>AC</v>
          </cell>
          <cell r="F5790" t="str">
            <v>EA</v>
          </cell>
          <cell r="G5790" t="str">
            <v>P</v>
          </cell>
          <cell r="H5790" t="str">
            <v>standard</v>
          </cell>
          <cell r="I5790">
            <v>3.92</v>
          </cell>
          <cell r="J5790">
            <v>3.92</v>
          </cell>
        </row>
        <row r="5791">
          <cell r="B5791" t="str">
            <v>TST0001728</v>
          </cell>
          <cell r="C5791" t="str">
            <v>灯泡90W</v>
          </cell>
        </row>
        <row r="5791">
          <cell r="E5791" t="str">
            <v>NA</v>
          </cell>
          <cell r="F5791" t="str">
            <v>EA</v>
          </cell>
          <cell r="G5791" t="str">
            <v>P</v>
          </cell>
          <cell r="H5791" t="str">
            <v>standard</v>
          </cell>
          <cell r="I5791">
            <v>1.7699</v>
          </cell>
        </row>
        <row r="5792">
          <cell r="B5792" t="str">
            <v>SHT0001079</v>
          </cell>
          <cell r="C5792" t="str">
            <v>限位块</v>
          </cell>
          <cell r="D5792" t="str">
            <v>H4</v>
          </cell>
          <cell r="E5792" t="str">
            <v>AC</v>
          </cell>
          <cell r="F5792" t="str">
            <v>EA</v>
          </cell>
          <cell r="G5792" t="str">
            <v>P</v>
          </cell>
          <cell r="H5792" t="str">
            <v>standard</v>
          </cell>
          <cell r="I5792">
            <v>0.6031</v>
          </cell>
        </row>
        <row r="5793">
          <cell r="B5793" t="str">
            <v>SHT0013184</v>
          </cell>
          <cell r="C5793" t="str">
            <v>副驾仰角拉线总成</v>
          </cell>
          <cell r="D5793" t="str">
            <v>汕德卡</v>
          </cell>
          <cell r="E5793" t="str">
            <v>AC</v>
          </cell>
          <cell r="F5793" t="str">
            <v>EA</v>
          </cell>
          <cell r="G5793" t="str">
            <v>P</v>
          </cell>
          <cell r="H5793" t="str">
            <v>Standard</v>
          </cell>
          <cell r="I5793">
            <v>4.15</v>
          </cell>
          <cell r="J5793">
            <v>4.15</v>
          </cell>
        </row>
        <row r="5794">
          <cell r="B5794" t="str">
            <v>SLT0002207</v>
          </cell>
          <cell r="C5794" t="str">
            <v>靠背风扇安装板</v>
          </cell>
          <cell r="D5794" t="str">
            <v>J7F/虎V靠背骨架</v>
          </cell>
          <cell r="E5794" t="str">
            <v>AC</v>
          </cell>
          <cell r="F5794" t="str">
            <v>EA</v>
          </cell>
          <cell r="G5794" t="str">
            <v>P</v>
          </cell>
          <cell r="H5794" t="str">
            <v>standard</v>
          </cell>
          <cell r="I5794">
            <v>0.6002</v>
          </cell>
          <cell r="J5794">
            <v>0.60021</v>
          </cell>
        </row>
        <row r="5795">
          <cell r="B5795" t="str">
            <v>SCS0004571</v>
          </cell>
          <cell r="C5795" t="str">
            <v>副驾调角器核心件L</v>
          </cell>
          <cell r="D5795" t="str">
            <v>C32B富昌泰</v>
          </cell>
          <cell r="E5795" t="str">
            <v>AC</v>
          </cell>
          <cell r="F5795" t="str">
            <v>EA</v>
          </cell>
          <cell r="G5795" t="str">
            <v>P</v>
          </cell>
          <cell r="H5795" t="str">
            <v>standard</v>
          </cell>
          <cell r="I5795">
            <v>17.47</v>
          </cell>
          <cell r="J5795">
            <v>17.47</v>
          </cell>
        </row>
        <row r="5796">
          <cell r="B5796" t="str">
            <v>SHT0001951</v>
          </cell>
          <cell r="C5796" t="str">
            <v>调角器右上连接板</v>
          </cell>
          <cell r="D5796" t="str">
            <v>X3000</v>
          </cell>
          <cell r="E5796" t="str">
            <v>AC</v>
          </cell>
          <cell r="F5796" t="str">
            <v>EA</v>
          </cell>
          <cell r="G5796" t="str">
            <v>P</v>
          </cell>
          <cell r="H5796" t="str">
            <v>standard</v>
          </cell>
          <cell r="I5796">
            <v>2.1783</v>
          </cell>
          <cell r="J5796">
            <v>2.1193</v>
          </cell>
        </row>
        <row r="5797">
          <cell r="B5797" t="str">
            <v>SHT0001080</v>
          </cell>
          <cell r="C5797" t="str">
            <v>导向尼龙块</v>
          </cell>
          <cell r="D5797" t="str">
            <v>H4</v>
          </cell>
          <cell r="E5797" t="str">
            <v>AC</v>
          </cell>
          <cell r="F5797" t="str">
            <v>EA</v>
          </cell>
          <cell r="G5797" t="str">
            <v>P</v>
          </cell>
          <cell r="H5797" t="str">
            <v>standard</v>
          </cell>
          <cell r="I5797">
            <v>1.1475</v>
          </cell>
          <cell r="J5797">
            <v>1.14748</v>
          </cell>
        </row>
        <row r="5798">
          <cell r="B5798" t="str">
            <v>SHT0013183</v>
          </cell>
          <cell r="C5798" t="str">
            <v>IGS垫圈</v>
          </cell>
          <cell r="D5798" t="str">
            <v>GTM-0818-010</v>
          </cell>
          <cell r="E5798" t="str">
            <v>AC</v>
          </cell>
          <cell r="F5798" t="str">
            <v>EA</v>
          </cell>
          <cell r="G5798" t="str">
            <v>P</v>
          </cell>
          <cell r="H5798" t="str">
            <v>standard</v>
          </cell>
          <cell r="I5798">
            <v>1.84</v>
          </cell>
          <cell r="J5798">
            <v>1.84</v>
          </cell>
        </row>
        <row r="5799">
          <cell r="B5799" t="str">
            <v>SLT0002208</v>
          </cell>
          <cell r="C5799" t="str">
            <v>主驾座垫滑轨前搭接支架</v>
          </cell>
          <cell r="D5799" t="str">
            <v>J7F/虎V座垫前横梁</v>
          </cell>
          <cell r="E5799" t="str">
            <v>AC</v>
          </cell>
          <cell r="F5799" t="str">
            <v>EA</v>
          </cell>
          <cell r="G5799" t="str">
            <v>P</v>
          </cell>
          <cell r="H5799" t="str">
            <v>standard</v>
          </cell>
          <cell r="I5799">
            <v>1.0816</v>
          </cell>
          <cell r="J5799">
            <v>1.08155</v>
          </cell>
        </row>
        <row r="5800">
          <cell r="B5800" t="str">
            <v>SCS0004572</v>
          </cell>
          <cell r="C5800" t="str">
            <v>副驾调角器核心件L</v>
          </cell>
          <cell r="D5800" t="str">
            <v>C32B力乐</v>
          </cell>
          <cell r="E5800" t="str">
            <v>AC</v>
          </cell>
          <cell r="F5800" t="str">
            <v>EA</v>
          </cell>
          <cell r="G5800" t="str">
            <v>P</v>
          </cell>
          <cell r="H5800" t="str">
            <v>standard</v>
          </cell>
          <cell r="I5800">
            <v>15.5962</v>
          </cell>
          <cell r="J5800">
            <v>15.5962</v>
          </cell>
        </row>
        <row r="5801">
          <cell r="B5801" t="str">
            <v>SHT0001950</v>
          </cell>
          <cell r="C5801" t="str">
            <v>调角器右下连接板</v>
          </cell>
          <cell r="D5801" t="str">
            <v>X3000</v>
          </cell>
          <cell r="E5801" t="str">
            <v>AC</v>
          </cell>
          <cell r="F5801" t="str">
            <v>EA</v>
          </cell>
          <cell r="G5801" t="str">
            <v>P</v>
          </cell>
          <cell r="H5801" t="str">
            <v>standard</v>
          </cell>
          <cell r="I5801">
            <v>3.3125</v>
          </cell>
          <cell r="J5801">
            <v>3.2535</v>
          </cell>
        </row>
        <row r="5802">
          <cell r="B5802" t="str">
            <v>TST0001726</v>
          </cell>
          <cell r="C5802" t="str">
            <v>机器人送丝软管</v>
          </cell>
        </row>
        <row r="5802">
          <cell r="E5802" t="str">
            <v>NA</v>
          </cell>
          <cell r="F5802" t="str">
            <v>EA</v>
          </cell>
          <cell r="G5802" t="str">
            <v>P</v>
          </cell>
          <cell r="H5802" t="str">
            <v>standard</v>
          </cell>
          <cell r="I5802">
            <v>424.7788</v>
          </cell>
        </row>
        <row r="5803">
          <cell r="B5803" t="str">
            <v>SHT0001081</v>
          </cell>
          <cell r="C5803" t="str">
            <v>外十字安装尼龙块</v>
          </cell>
          <cell r="D5803" t="str">
            <v>H4</v>
          </cell>
          <cell r="E5803" t="str">
            <v>AC</v>
          </cell>
          <cell r="F5803" t="str">
            <v>EA</v>
          </cell>
          <cell r="G5803" t="str">
            <v>P</v>
          </cell>
          <cell r="H5803" t="str">
            <v>standard</v>
          </cell>
          <cell r="I5803">
            <v>0.7463</v>
          </cell>
          <cell r="J5803">
            <v>0.74631</v>
          </cell>
        </row>
        <row r="5804">
          <cell r="B5804" t="str">
            <v>SHT0013182</v>
          </cell>
          <cell r="C5804" t="str">
            <v>气弹簧锁止座</v>
          </cell>
        </row>
        <row r="5804">
          <cell r="E5804" t="str">
            <v>AC</v>
          </cell>
          <cell r="F5804" t="str">
            <v>EA</v>
          </cell>
          <cell r="G5804" t="str">
            <v>P</v>
          </cell>
          <cell r="H5804" t="str">
            <v>standard</v>
          </cell>
          <cell r="I5804">
            <v>3.2</v>
          </cell>
          <cell r="J5804">
            <v>3.2</v>
          </cell>
        </row>
        <row r="5805">
          <cell r="B5805" t="str">
            <v>SLT0002211</v>
          </cell>
          <cell r="C5805" t="str">
            <v>驾驶员调角器下连接板</v>
          </cell>
          <cell r="D5805" t="str">
            <v>J7F/虎V靠背骨架</v>
          </cell>
          <cell r="E5805" t="str">
            <v>AC</v>
          </cell>
          <cell r="F5805" t="str">
            <v>EA</v>
          </cell>
          <cell r="G5805" t="str">
            <v>P</v>
          </cell>
          <cell r="H5805" t="str">
            <v>standard</v>
          </cell>
          <cell r="I5805">
            <v>8.1504</v>
          </cell>
          <cell r="J5805">
            <v>8.15044</v>
          </cell>
        </row>
        <row r="5806">
          <cell r="B5806" t="str">
            <v>SCS0004573</v>
          </cell>
          <cell r="C5806" t="str">
            <v>主驾调角器圆盘总成L</v>
          </cell>
          <cell r="D5806" t="str">
            <v>C32B富昌泰</v>
          </cell>
          <cell r="E5806" t="str">
            <v>AC</v>
          </cell>
          <cell r="F5806" t="str">
            <v>EA</v>
          </cell>
          <cell r="G5806" t="str">
            <v>P</v>
          </cell>
          <cell r="H5806" t="str">
            <v>standard</v>
          </cell>
          <cell r="I5806">
            <v>17.47</v>
          </cell>
          <cell r="J5806">
            <v>17.47</v>
          </cell>
        </row>
        <row r="5807">
          <cell r="B5807" t="str">
            <v>SHT0001948</v>
          </cell>
          <cell r="C5807" t="str">
            <v>主驾驶从动侧星盘</v>
          </cell>
          <cell r="D5807" t="str">
            <v>H4A/X3000</v>
          </cell>
          <cell r="E5807" t="str">
            <v>AC</v>
          </cell>
          <cell r="F5807" t="str">
            <v>EA</v>
          </cell>
          <cell r="G5807" t="str">
            <v>P</v>
          </cell>
          <cell r="H5807" t="str">
            <v>standard</v>
          </cell>
          <cell r="I5807">
            <v>0.0001</v>
          </cell>
        </row>
        <row r="5808">
          <cell r="B5808" t="str">
            <v>TST0001725</v>
          </cell>
          <cell r="C5808" t="str">
            <v>机器人专用电缆</v>
          </cell>
        </row>
        <row r="5808">
          <cell r="E5808" t="str">
            <v>NA</v>
          </cell>
          <cell r="F5808" t="str">
            <v>EA</v>
          </cell>
          <cell r="G5808" t="str">
            <v>P</v>
          </cell>
          <cell r="H5808" t="str">
            <v>standard</v>
          </cell>
          <cell r="I5808">
            <v>1309.7345</v>
          </cell>
        </row>
        <row r="5809">
          <cell r="B5809" t="str">
            <v>SHT0001082</v>
          </cell>
          <cell r="C5809" t="str">
            <v>罩壳固定片</v>
          </cell>
          <cell r="D5809" t="str">
            <v>H4A/X3000</v>
          </cell>
          <cell r="E5809" t="str">
            <v>AC</v>
          </cell>
          <cell r="F5809" t="str">
            <v>EA</v>
          </cell>
          <cell r="G5809" t="str">
            <v>P</v>
          </cell>
          <cell r="H5809" t="str">
            <v>standard</v>
          </cell>
          <cell r="I5809">
            <v>0.0985</v>
          </cell>
          <cell r="J5809">
            <v>0.0985</v>
          </cell>
        </row>
        <row r="5810">
          <cell r="B5810" t="str">
            <v>SHT0013181</v>
          </cell>
          <cell r="C5810" t="str">
            <v>气弹簧锁止片</v>
          </cell>
        </row>
        <row r="5810">
          <cell r="E5810" t="str">
            <v>AC</v>
          </cell>
          <cell r="F5810" t="str">
            <v>EA</v>
          </cell>
          <cell r="G5810" t="str">
            <v>P</v>
          </cell>
          <cell r="H5810" t="str">
            <v>standard</v>
          </cell>
          <cell r="I5810">
            <v>0.8</v>
          </cell>
          <cell r="J5810">
            <v>0.8</v>
          </cell>
        </row>
        <row r="5811">
          <cell r="B5811" t="str">
            <v>SLT0002212</v>
          </cell>
          <cell r="C5811" t="str">
            <v>驾驶员旁侧板固定支架</v>
          </cell>
          <cell r="D5811" t="str">
            <v>J7F/虎V座垫前横梁</v>
          </cell>
          <cell r="E5811" t="str">
            <v>AC</v>
          </cell>
          <cell r="F5811" t="str">
            <v>EA</v>
          </cell>
          <cell r="G5811" t="str">
            <v>P</v>
          </cell>
          <cell r="H5811" t="str">
            <v>standard</v>
          </cell>
          <cell r="I5811">
            <v>0.2705</v>
          </cell>
          <cell r="J5811">
            <v>0.27053</v>
          </cell>
        </row>
        <row r="5812">
          <cell r="B5812" t="str">
            <v>SCS0004574</v>
          </cell>
          <cell r="C5812" t="str">
            <v>主驾调角器圆盘总成L</v>
          </cell>
          <cell r="D5812" t="str">
            <v>C32B力乐</v>
          </cell>
          <cell r="E5812" t="str">
            <v>AC</v>
          </cell>
          <cell r="F5812" t="str">
            <v>EA</v>
          </cell>
          <cell r="G5812" t="str">
            <v>P</v>
          </cell>
          <cell r="H5812" t="str">
            <v>standard</v>
          </cell>
          <cell r="I5812">
            <v>15.5962</v>
          </cell>
          <cell r="J5812">
            <v>15.5962</v>
          </cell>
        </row>
        <row r="5813">
          <cell r="B5813" t="str">
            <v>SHT0001945</v>
          </cell>
          <cell r="C5813" t="str">
            <v>调角器左下连接板</v>
          </cell>
          <cell r="D5813" t="str">
            <v>X3000</v>
          </cell>
          <cell r="E5813" t="str">
            <v>AC</v>
          </cell>
          <cell r="F5813" t="str">
            <v>EA</v>
          </cell>
          <cell r="G5813" t="str">
            <v>P</v>
          </cell>
          <cell r="H5813" t="str">
            <v>standard</v>
          </cell>
          <cell r="I5813">
            <v>7.2615</v>
          </cell>
          <cell r="J5813">
            <v>3.2535</v>
          </cell>
        </row>
        <row r="5814">
          <cell r="B5814" t="str">
            <v>TST0001724</v>
          </cell>
          <cell r="C5814" t="str">
            <v>送丝簧1.2mm</v>
          </cell>
        </row>
        <row r="5814">
          <cell r="E5814" t="str">
            <v>NA</v>
          </cell>
          <cell r="F5814" t="str">
            <v>EA</v>
          </cell>
          <cell r="G5814" t="str">
            <v>P</v>
          </cell>
          <cell r="H5814" t="str">
            <v>standard</v>
          </cell>
          <cell r="I5814">
            <v>7.9646</v>
          </cell>
        </row>
        <row r="5815">
          <cell r="B5815" t="str">
            <v>SHT0001083</v>
          </cell>
          <cell r="C5815" t="str">
            <v>上框前连接支架</v>
          </cell>
          <cell r="D5815" t="str">
            <v>H4减震器上框</v>
          </cell>
          <cell r="E5815" t="str">
            <v>AC</v>
          </cell>
          <cell r="F5815" t="str">
            <v>EA</v>
          </cell>
          <cell r="G5815" t="str">
            <v>P</v>
          </cell>
          <cell r="H5815" t="str">
            <v>standard</v>
          </cell>
          <cell r="I5815">
            <v>0.6346</v>
          </cell>
        </row>
        <row r="5816">
          <cell r="B5816" t="str">
            <v>SHT0013180</v>
          </cell>
          <cell r="C5816" t="str">
            <v>防尘罩机械左调</v>
          </cell>
          <cell r="D5816" t="str">
            <v>中联重科</v>
          </cell>
          <cell r="E5816" t="str">
            <v>AC</v>
          </cell>
          <cell r="F5816" t="str">
            <v>EA</v>
          </cell>
          <cell r="G5816" t="str">
            <v>P</v>
          </cell>
          <cell r="H5816" t="str">
            <v>standard</v>
          </cell>
          <cell r="I5816">
            <v>0.5</v>
          </cell>
        </row>
        <row r="5817">
          <cell r="B5817" t="str">
            <v>SLT0010753</v>
          </cell>
          <cell r="C5817" t="str">
            <v>驾驶员靠背网簧</v>
          </cell>
          <cell r="D5817" t="str">
            <v>欧马可升级</v>
          </cell>
          <cell r="E5817" t="str">
            <v>AC</v>
          </cell>
          <cell r="F5817" t="str">
            <v>EA</v>
          </cell>
          <cell r="G5817" t="str">
            <v>P</v>
          </cell>
          <cell r="H5817" t="str">
            <v>Standard</v>
          </cell>
          <cell r="I5817">
            <v>0</v>
          </cell>
          <cell r="J5817">
            <v>0.53</v>
          </cell>
        </row>
        <row r="5818">
          <cell r="B5818" t="str">
            <v>SCS0004578</v>
          </cell>
          <cell r="C5818" t="str">
            <v>调角器涡簧</v>
          </cell>
          <cell r="D5818" t="str">
            <v>C33D</v>
          </cell>
          <cell r="E5818" t="str">
            <v>AC</v>
          </cell>
          <cell r="F5818" t="str">
            <v>EA</v>
          </cell>
          <cell r="G5818" t="str">
            <v>P</v>
          </cell>
          <cell r="H5818" t="str">
            <v>standard</v>
          </cell>
          <cell r="I5818">
            <v>2</v>
          </cell>
          <cell r="J5818">
            <v>2</v>
          </cell>
        </row>
        <row r="5819">
          <cell r="B5819" t="str">
            <v>SHT0001942</v>
          </cell>
          <cell r="C5819" t="str">
            <v>腰托下固定片</v>
          </cell>
        </row>
        <row r="5819">
          <cell r="E5819" t="str">
            <v>AC</v>
          </cell>
          <cell r="F5819" t="str">
            <v>EA</v>
          </cell>
          <cell r="G5819" t="str">
            <v>P</v>
          </cell>
          <cell r="H5819" t="str">
            <v>standard</v>
          </cell>
          <cell r="I5819">
            <v>0.13</v>
          </cell>
          <cell r="J5819">
            <v>0.13</v>
          </cell>
        </row>
        <row r="5820">
          <cell r="B5820" t="str">
            <v>TST0001720</v>
          </cell>
          <cell r="C5820" t="str">
            <v>板材SPCC</v>
          </cell>
          <cell r="D5820" t="str">
            <v>3.0*1250*2500</v>
          </cell>
          <cell r="E5820" t="str">
            <v>AC</v>
          </cell>
          <cell r="F5820" t="str">
            <v>KG</v>
          </cell>
          <cell r="G5820" t="str">
            <v>P</v>
          </cell>
          <cell r="H5820" t="str">
            <v>Standard</v>
          </cell>
          <cell r="I5820">
            <v>4.646</v>
          </cell>
        </row>
        <row r="5821">
          <cell r="B5821" t="str">
            <v>SHT0001084</v>
          </cell>
          <cell r="C5821" t="str">
            <v>座垫前倾角定位片</v>
          </cell>
          <cell r="D5821" t="str">
            <v>H4上框前支架</v>
          </cell>
          <cell r="E5821" t="str">
            <v>AC</v>
          </cell>
          <cell r="F5821" t="str">
            <v>EA</v>
          </cell>
          <cell r="G5821" t="str">
            <v>P</v>
          </cell>
          <cell r="H5821" t="str">
            <v>standard</v>
          </cell>
          <cell r="I5821">
            <v>0.2792</v>
          </cell>
        </row>
        <row r="5822">
          <cell r="B5822" t="str">
            <v>SHT0013177</v>
          </cell>
          <cell r="C5822" t="str">
            <v>1.0升级上框后横梁组件</v>
          </cell>
          <cell r="D5822" t="str">
            <v>1.3平台</v>
          </cell>
          <cell r="E5822" t="str">
            <v>AC</v>
          </cell>
          <cell r="F5822" t="str">
            <v>EA</v>
          </cell>
          <cell r="G5822" t="str">
            <v>P</v>
          </cell>
          <cell r="H5822" t="str">
            <v>standard</v>
          </cell>
          <cell r="I5822">
            <v>4.2</v>
          </cell>
          <cell r="J5822">
            <v>4.2</v>
          </cell>
        </row>
        <row r="5823">
          <cell r="B5823" t="str">
            <v>SLT0010754</v>
          </cell>
          <cell r="C5823" t="str">
            <v>驾驶员靠背网簧固定钣金</v>
          </cell>
          <cell r="D5823" t="str">
            <v>欧马可升级</v>
          </cell>
          <cell r="E5823" t="str">
            <v>AC</v>
          </cell>
          <cell r="F5823" t="str">
            <v>EA</v>
          </cell>
          <cell r="G5823" t="str">
            <v>P</v>
          </cell>
          <cell r="H5823" t="str">
            <v>Standard</v>
          </cell>
          <cell r="I5823">
            <v>0.01</v>
          </cell>
          <cell r="J5823">
            <v>0.2</v>
          </cell>
        </row>
        <row r="5824">
          <cell r="B5824" t="str">
            <v>SCS0004579</v>
          </cell>
          <cell r="C5824" t="str">
            <v>后排靠背骨架左下连接板</v>
          </cell>
          <cell r="D5824" t="str">
            <v>C33D</v>
          </cell>
          <cell r="E5824" t="str">
            <v>AC</v>
          </cell>
          <cell r="F5824" t="str">
            <v>EA</v>
          </cell>
          <cell r="G5824" t="str">
            <v>P</v>
          </cell>
          <cell r="H5824" t="str">
            <v>standard</v>
          </cell>
          <cell r="I5824">
            <v>5.9573</v>
          </cell>
        </row>
        <row r="5825">
          <cell r="B5825" t="str">
            <v>SHT0001936</v>
          </cell>
          <cell r="C5825" t="str">
            <v>右侧主板总成</v>
          </cell>
        </row>
        <row r="5825">
          <cell r="E5825" t="str">
            <v>AC</v>
          </cell>
          <cell r="F5825" t="str">
            <v>EA</v>
          </cell>
          <cell r="G5825" t="str">
            <v>P</v>
          </cell>
          <cell r="H5825" t="str">
            <v>standard</v>
          </cell>
          <cell r="I5825">
            <v>5.9724</v>
          </cell>
          <cell r="J5825">
            <v>5.9724</v>
          </cell>
        </row>
        <row r="5826">
          <cell r="B5826" t="str">
            <v>TST0001719</v>
          </cell>
          <cell r="C5826" t="str">
            <v>冷板材ST12</v>
          </cell>
          <cell r="D5826" t="str">
            <v>1.0*1250*2500</v>
          </cell>
          <cell r="E5826" t="str">
            <v>AC</v>
          </cell>
          <cell r="F5826" t="str">
            <v>KG</v>
          </cell>
          <cell r="G5826" t="str">
            <v>P</v>
          </cell>
          <cell r="H5826" t="str">
            <v>standard</v>
          </cell>
          <cell r="I5826">
            <v>4.115</v>
          </cell>
        </row>
        <row r="5827">
          <cell r="B5827" t="str">
            <v>SHT0001085</v>
          </cell>
          <cell r="C5827" t="str">
            <v>阻尼器下支架总成</v>
          </cell>
          <cell r="D5827" t="str">
            <v>2.0平台外绞架</v>
          </cell>
          <cell r="E5827" t="str">
            <v>AC</v>
          </cell>
          <cell r="F5827" t="str">
            <v>EA</v>
          </cell>
          <cell r="G5827" t="str">
            <v>P</v>
          </cell>
          <cell r="H5827" t="str">
            <v>standard</v>
          </cell>
          <cell r="I5827">
            <v>1.1062</v>
          </cell>
          <cell r="J5827">
            <v>1.208</v>
          </cell>
        </row>
        <row r="5828">
          <cell r="B5828" t="str">
            <v>SHT0013176</v>
          </cell>
          <cell r="C5828" t="str">
            <v>下框后连接板</v>
          </cell>
          <cell r="D5828" t="str">
            <v>1.3平台</v>
          </cell>
          <cell r="E5828" t="str">
            <v>NA</v>
          </cell>
          <cell r="F5828" t="str">
            <v>EA</v>
          </cell>
          <cell r="G5828" t="str">
            <v>P</v>
          </cell>
          <cell r="H5828" t="str">
            <v>standard</v>
          </cell>
          <cell r="I5828">
            <v>0.0001</v>
          </cell>
        </row>
        <row r="5829">
          <cell r="B5829" t="str">
            <v>SLT0002222</v>
          </cell>
          <cell r="C5829" t="str">
            <v>滑芯轴承</v>
          </cell>
        </row>
        <row r="5829">
          <cell r="E5829" t="str">
            <v>AC</v>
          </cell>
          <cell r="F5829" t="str">
            <v>EA</v>
          </cell>
          <cell r="G5829" t="str">
            <v>P</v>
          </cell>
          <cell r="H5829" t="str">
            <v>standard</v>
          </cell>
          <cell r="I5829">
            <v>0.0001</v>
          </cell>
        </row>
        <row r="5830">
          <cell r="B5830" t="str">
            <v>SCS0004580</v>
          </cell>
          <cell r="C5830" t="str">
            <v>后排靠背骨架右下连接板</v>
          </cell>
          <cell r="D5830" t="str">
            <v>C33D</v>
          </cell>
          <cell r="E5830" t="str">
            <v>AC</v>
          </cell>
          <cell r="F5830" t="str">
            <v>EA</v>
          </cell>
          <cell r="G5830" t="str">
            <v>P</v>
          </cell>
          <cell r="H5830" t="str">
            <v>standard</v>
          </cell>
          <cell r="I5830">
            <v>5.9573</v>
          </cell>
        </row>
        <row r="5831">
          <cell r="B5831" t="str">
            <v>SHT0001935</v>
          </cell>
          <cell r="C5831" t="str">
            <v>侧翼支撑上安装钢丝</v>
          </cell>
          <cell r="D5831" t="str">
            <v>F3000</v>
          </cell>
          <cell r="E5831" t="str">
            <v>AC</v>
          </cell>
          <cell r="F5831" t="str">
            <v>EA</v>
          </cell>
          <cell r="G5831" t="str">
            <v>P</v>
          </cell>
          <cell r="H5831" t="str">
            <v>standard</v>
          </cell>
          <cell r="I5831">
            <v>0.9492</v>
          </cell>
          <cell r="J5831">
            <v>0.94921</v>
          </cell>
        </row>
        <row r="5832">
          <cell r="B5832" t="str">
            <v>TST0001717</v>
          </cell>
          <cell r="C5832" t="str">
            <v>扁钢Q235</v>
          </cell>
          <cell r="D5832" t="str">
            <v>25*2.0*6000</v>
          </cell>
          <cell r="E5832" t="str">
            <v>AC</v>
          </cell>
          <cell r="F5832" t="str">
            <v>KG</v>
          </cell>
          <cell r="G5832" t="str">
            <v>P</v>
          </cell>
          <cell r="H5832" t="str">
            <v>standard</v>
          </cell>
          <cell r="I5832">
            <v>6.5</v>
          </cell>
        </row>
        <row r="5833">
          <cell r="B5833" t="str">
            <v>SHT0001086</v>
          </cell>
          <cell r="C5833" t="str">
            <v>涡簧右固定片</v>
          </cell>
          <cell r="D5833" t="str">
            <v>H4A/X3000/一汽</v>
          </cell>
          <cell r="E5833" t="str">
            <v>AC</v>
          </cell>
          <cell r="F5833" t="str">
            <v>EA</v>
          </cell>
          <cell r="G5833" t="str">
            <v>P</v>
          </cell>
          <cell r="H5833" t="str">
            <v>standard</v>
          </cell>
          <cell r="I5833">
            <v>0.197</v>
          </cell>
        </row>
        <row r="5834">
          <cell r="B5834" t="str">
            <v>SHT0014100</v>
          </cell>
          <cell r="C5834" t="str">
            <v>右侧立板加强板</v>
          </cell>
          <cell r="D5834" t="str">
            <v>H6副驾底座</v>
          </cell>
          <cell r="E5834" t="str">
            <v>AC</v>
          </cell>
          <cell r="F5834" t="str">
            <v>EA</v>
          </cell>
          <cell r="G5834" t="str">
            <v>P</v>
          </cell>
          <cell r="H5834" t="str">
            <v>Standard</v>
          </cell>
          <cell r="I5834">
            <v>5.033</v>
          </cell>
          <cell r="J5834">
            <v>4.9</v>
          </cell>
        </row>
        <row r="5835">
          <cell r="B5835" t="str">
            <v>SLT0002795</v>
          </cell>
          <cell r="C5835" t="str">
            <v>正副司机座左圆盘主动</v>
          </cell>
          <cell r="D5835" t="str">
            <v>K1司机调角器</v>
          </cell>
          <cell r="E5835" t="str">
            <v>AC</v>
          </cell>
          <cell r="F5835" t="str">
            <v>EA</v>
          </cell>
          <cell r="G5835" t="str">
            <v>P</v>
          </cell>
          <cell r="H5835" t="str">
            <v>Standard</v>
          </cell>
          <cell r="I5835">
            <v>16</v>
          </cell>
          <cell r="J5835">
            <v>16</v>
          </cell>
        </row>
        <row r="5836">
          <cell r="B5836" t="str">
            <v>SCS0004581</v>
          </cell>
          <cell r="C5836" t="str">
            <v>涡簧挡片</v>
          </cell>
          <cell r="D5836" t="str">
            <v>C33D豪华型</v>
          </cell>
          <cell r="E5836" t="str">
            <v>AC</v>
          </cell>
          <cell r="F5836" t="str">
            <v>EA</v>
          </cell>
          <cell r="G5836" t="str">
            <v>P</v>
          </cell>
          <cell r="H5836" t="str">
            <v>standard</v>
          </cell>
          <cell r="I5836">
            <v>0.3693</v>
          </cell>
          <cell r="J5836">
            <v>0.36935</v>
          </cell>
        </row>
        <row r="5837">
          <cell r="B5837" t="str">
            <v>SHT0001934</v>
          </cell>
          <cell r="C5837" t="str">
            <v>左侧主板总成</v>
          </cell>
        </row>
        <row r="5837">
          <cell r="E5837" t="str">
            <v>AC</v>
          </cell>
          <cell r="F5837" t="str">
            <v>EA</v>
          </cell>
          <cell r="G5837" t="str">
            <v>P</v>
          </cell>
          <cell r="H5837" t="str">
            <v>standard</v>
          </cell>
          <cell r="I5837">
            <v>5.9724</v>
          </cell>
          <cell r="J5837">
            <v>5.9724</v>
          </cell>
        </row>
        <row r="5838">
          <cell r="B5838" t="str">
            <v>TST0001716</v>
          </cell>
          <cell r="C5838" t="str">
            <v>板材Q235</v>
          </cell>
          <cell r="D5838" t="str">
            <v>2.5*1250*2500</v>
          </cell>
          <cell r="E5838" t="str">
            <v>AC</v>
          </cell>
          <cell r="F5838" t="str">
            <v>KG</v>
          </cell>
          <cell r="G5838" t="str">
            <v>P</v>
          </cell>
          <cell r="H5838" t="str">
            <v>standard</v>
          </cell>
          <cell r="I5838">
            <v>6</v>
          </cell>
        </row>
        <row r="5839">
          <cell r="B5839" t="str">
            <v>SHT0001087</v>
          </cell>
          <cell r="C5839" t="str">
            <v>涡簧左固定片</v>
          </cell>
          <cell r="D5839" t="str">
            <v>H4A/X3000/一汽</v>
          </cell>
          <cell r="E5839" t="str">
            <v>AC</v>
          </cell>
          <cell r="F5839" t="str">
            <v>EA</v>
          </cell>
          <cell r="G5839" t="str">
            <v>P</v>
          </cell>
          <cell r="H5839" t="str">
            <v>standard</v>
          </cell>
          <cell r="I5839">
            <v>0.197</v>
          </cell>
          <cell r="J5839">
            <v>0.197</v>
          </cell>
        </row>
        <row r="5840">
          <cell r="B5840" t="str">
            <v>SCS0004582</v>
          </cell>
          <cell r="C5840" t="str">
            <v>顶腰器手轮支架</v>
          </cell>
          <cell r="D5840" t="str">
            <v>C33D豪华型</v>
          </cell>
          <cell r="E5840" t="str">
            <v>AC</v>
          </cell>
          <cell r="F5840" t="str">
            <v>EA</v>
          </cell>
          <cell r="G5840" t="str">
            <v>P</v>
          </cell>
          <cell r="H5840" t="str">
            <v>standard</v>
          </cell>
          <cell r="I5840">
            <v>0.5253</v>
          </cell>
          <cell r="J5840">
            <v>0.52529</v>
          </cell>
        </row>
        <row r="5841">
          <cell r="B5841" t="str">
            <v>SHT0001932</v>
          </cell>
          <cell r="C5841" t="str">
            <v>支撑框线1</v>
          </cell>
        </row>
        <row r="5841">
          <cell r="E5841" t="str">
            <v>AC</v>
          </cell>
          <cell r="F5841" t="str">
            <v>EA</v>
          </cell>
          <cell r="G5841" t="str">
            <v>P</v>
          </cell>
          <cell r="H5841" t="str">
            <v>standard</v>
          </cell>
          <cell r="I5841">
            <v>1.28</v>
          </cell>
          <cell r="J5841">
            <v>1.28</v>
          </cell>
        </row>
        <row r="5842">
          <cell r="B5842" t="str">
            <v>TST0001714</v>
          </cell>
          <cell r="C5842" t="str">
            <v>板材Q235</v>
          </cell>
          <cell r="D5842" t="str">
            <v>4.0*1500*2500</v>
          </cell>
          <cell r="E5842" t="str">
            <v>AC</v>
          </cell>
          <cell r="F5842" t="str">
            <v>KG</v>
          </cell>
          <cell r="G5842" t="str">
            <v>P</v>
          </cell>
          <cell r="H5842" t="str">
            <v>standard</v>
          </cell>
          <cell r="I5842">
            <v>3.7434</v>
          </cell>
        </row>
        <row r="5843">
          <cell r="B5843" t="str">
            <v>SHT0001088</v>
          </cell>
          <cell r="C5843" t="str">
            <v>上框内支撑柱</v>
          </cell>
        </row>
        <row r="5843">
          <cell r="E5843" t="str">
            <v>AC</v>
          </cell>
          <cell r="F5843" t="str">
            <v>EA</v>
          </cell>
          <cell r="G5843" t="str">
            <v>P</v>
          </cell>
          <cell r="H5843" t="str">
            <v>standard</v>
          </cell>
          <cell r="I5843">
            <v>0.4974</v>
          </cell>
          <cell r="J5843">
            <v>0.497416</v>
          </cell>
        </row>
        <row r="5844">
          <cell r="B5844" t="str">
            <v>SHT0014803</v>
          </cell>
          <cell r="C5844" t="str">
            <v>轻卡座椅悬浮阀总成无腰托</v>
          </cell>
          <cell r="D5844" t="str">
            <v>一汽轻卡减震CA95</v>
          </cell>
          <cell r="E5844" t="str">
            <v>AC</v>
          </cell>
          <cell r="F5844" t="str">
            <v>EA</v>
          </cell>
          <cell r="G5844" t="str">
            <v>P</v>
          </cell>
          <cell r="H5844" t="str">
            <v>Standard</v>
          </cell>
          <cell r="I5844">
            <v>12.06</v>
          </cell>
          <cell r="J5844">
            <v>12.06</v>
          </cell>
        </row>
        <row r="5845">
          <cell r="B5845" t="str">
            <v>SLT0002796</v>
          </cell>
          <cell r="C5845" t="str">
            <v>正副司机座右圆盘主动</v>
          </cell>
          <cell r="D5845" t="str">
            <v>K1司机调角器</v>
          </cell>
          <cell r="E5845" t="str">
            <v>AC</v>
          </cell>
          <cell r="F5845" t="str">
            <v>EA</v>
          </cell>
          <cell r="G5845" t="str">
            <v>P</v>
          </cell>
          <cell r="H5845" t="str">
            <v>Standard</v>
          </cell>
          <cell r="I5845">
            <v>16</v>
          </cell>
          <cell r="J5845">
            <v>16</v>
          </cell>
        </row>
        <row r="5846">
          <cell r="B5846" t="str">
            <v>SCS0004583</v>
          </cell>
          <cell r="C5846" t="str">
            <v>副头枕管</v>
          </cell>
          <cell r="D5846" t="str">
            <v>X3000/B40L中改</v>
          </cell>
          <cell r="E5846" t="str">
            <v>AC</v>
          </cell>
          <cell r="F5846" t="str">
            <v>EA</v>
          </cell>
          <cell r="G5846" t="str">
            <v>P</v>
          </cell>
          <cell r="H5846" t="str">
            <v>standard</v>
          </cell>
          <cell r="I5846">
            <v>0.7538</v>
          </cell>
          <cell r="J5846">
            <v>0.75382</v>
          </cell>
        </row>
        <row r="5847">
          <cell r="B5847" t="str">
            <v>SHT0001931</v>
          </cell>
          <cell r="C5847" t="str">
            <v>安全带固定板支架</v>
          </cell>
        </row>
        <row r="5847">
          <cell r="E5847" t="str">
            <v>AC</v>
          </cell>
          <cell r="F5847" t="str">
            <v>EA</v>
          </cell>
          <cell r="G5847" t="str">
            <v>P</v>
          </cell>
          <cell r="H5847" t="str">
            <v>standard</v>
          </cell>
          <cell r="I5847">
            <v>0.21</v>
          </cell>
          <cell r="J5847">
            <v>0.21</v>
          </cell>
        </row>
        <row r="5848">
          <cell r="B5848" t="str">
            <v>TST0001713</v>
          </cell>
          <cell r="C5848" t="str">
            <v>塞打螺丝</v>
          </cell>
        </row>
        <row r="5848">
          <cell r="E5848" t="str">
            <v>NA</v>
          </cell>
          <cell r="F5848" t="str">
            <v>EA</v>
          </cell>
          <cell r="G5848" t="str">
            <v>P</v>
          </cell>
          <cell r="H5848" t="str">
            <v>standard</v>
          </cell>
          <cell r="I5848">
            <v>2.3</v>
          </cell>
        </row>
        <row r="5849">
          <cell r="B5849" t="str">
            <v>SHT0001089</v>
          </cell>
          <cell r="C5849" t="str">
            <v>下框后连接立柱</v>
          </cell>
          <cell r="D5849" t="str">
            <v>H4</v>
          </cell>
          <cell r="E5849" t="str">
            <v>AC</v>
          </cell>
          <cell r="F5849" t="str">
            <v>EA</v>
          </cell>
          <cell r="G5849" t="str">
            <v>P</v>
          </cell>
          <cell r="H5849" t="str">
            <v>standard</v>
          </cell>
          <cell r="I5849">
            <v>1.2496</v>
          </cell>
          <cell r="J5849">
            <v>1.24955</v>
          </cell>
        </row>
        <row r="5850">
          <cell r="B5850" t="str">
            <v>SHT0014205</v>
          </cell>
          <cell r="C5850" t="str">
            <v>下框左连接梁总成</v>
          </cell>
          <cell r="D5850" t="str">
            <v>X5000S</v>
          </cell>
          <cell r="E5850" t="str">
            <v>AC</v>
          </cell>
          <cell r="F5850" t="str">
            <v>EA</v>
          </cell>
          <cell r="G5850" t="str">
            <v>P</v>
          </cell>
          <cell r="H5850" t="str">
            <v>Standard</v>
          </cell>
          <cell r="I5850">
            <v>4.7089</v>
          </cell>
          <cell r="J5850">
            <v>4.7089</v>
          </cell>
        </row>
        <row r="5851">
          <cell r="B5851" t="str">
            <v>SLT0010759</v>
          </cell>
          <cell r="C5851" t="str">
            <v>驾驶员靠背支撑钢丝总成</v>
          </cell>
          <cell r="D5851" t="str">
            <v>一汽轻卡减震</v>
          </cell>
          <cell r="E5851" t="str">
            <v>NEW</v>
          </cell>
          <cell r="F5851" t="str">
            <v>EA</v>
          </cell>
          <cell r="G5851" t="str">
            <v>P</v>
          </cell>
          <cell r="H5851" t="str">
            <v>Standard</v>
          </cell>
          <cell r="I5851">
            <v>3.1032</v>
          </cell>
          <cell r="J5851">
            <v>3.15</v>
          </cell>
        </row>
        <row r="5852">
          <cell r="B5852" t="str">
            <v>SCS0004584</v>
          </cell>
          <cell r="C5852" t="str">
            <v>主头枕管</v>
          </cell>
          <cell r="D5852" t="str">
            <v>X3000/B40L中改</v>
          </cell>
          <cell r="E5852" t="str">
            <v>AC</v>
          </cell>
          <cell r="F5852" t="str">
            <v>EA</v>
          </cell>
          <cell r="G5852" t="str">
            <v>P</v>
          </cell>
          <cell r="H5852" t="str">
            <v>standard</v>
          </cell>
          <cell r="I5852">
            <v>0.7538</v>
          </cell>
          <cell r="J5852">
            <v>0.75382</v>
          </cell>
        </row>
        <row r="5853">
          <cell r="B5853" t="str">
            <v>SHT0010227</v>
          </cell>
          <cell r="C5853" t="str">
            <v>仰角连杆3右侧钣金</v>
          </cell>
          <cell r="D5853" t="str">
            <v>H6</v>
          </cell>
          <cell r="E5853" t="str">
            <v>AC</v>
          </cell>
          <cell r="F5853" t="str">
            <v>EA</v>
          </cell>
          <cell r="G5853" t="str">
            <v>P</v>
          </cell>
          <cell r="H5853" t="str">
            <v>standard</v>
          </cell>
          <cell r="I5853">
            <v>1.592</v>
          </cell>
          <cell r="J5853">
            <v>1.592</v>
          </cell>
        </row>
        <row r="5854">
          <cell r="B5854" t="str">
            <v>TST0001712</v>
          </cell>
          <cell r="C5854" t="str">
            <v>内方螺丝φ6*70</v>
          </cell>
        </row>
        <row r="5854">
          <cell r="E5854" t="str">
            <v>NA</v>
          </cell>
          <cell r="F5854" t="str">
            <v>EA</v>
          </cell>
          <cell r="G5854" t="str">
            <v>P</v>
          </cell>
          <cell r="H5854" t="str">
            <v>standard</v>
          </cell>
          <cell r="I5854">
            <v>0.3448</v>
          </cell>
        </row>
        <row r="5855">
          <cell r="B5855" t="str">
            <v>SHT0001090</v>
          </cell>
          <cell r="C5855" t="str">
            <v>下框前连接立柱</v>
          </cell>
          <cell r="D5855" t="str">
            <v>H4</v>
          </cell>
          <cell r="E5855" t="str">
            <v>AC</v>
          </cell>
          <cell r="F5855" t="str">
            <v>EA</v>
          </cell>
          <cell r="G5855" t="str">
            <v>P</v>
          </cell>
          <cell r="H5855" t="str">
            <v>standard</v>
          </cell>
          <cell r="I5855">
            <v>1.1998</v>
          </cell>
          <cell r="J5855">
            <v>1.19979</v>
          </cell>
        </row>
        <row r="5856">
          <cell r="B5856" t="str">
            <v>SHT0014206</v>
          </cell>
          <cell r="C5856" t="str">
            <v>下框连接梁螺母柱</v>
          </cell>
          <cell r="D5856" t="str">
            <v>X5000S</v>
          </cell>
          <cell r="E5856" t="str">
            <v>AC</v>
          </cell>
          <cell r="F5856" t="str">
            <v>EA</v>
          </cell>
          <cell r="G5856" t="str">
            <v>P</v>
          </cell>
          <cell r="H5856" t="str">
            <v>Standard</v>
          </cell>
          <cell r="I5856">
            <v>0.7</v>
          </cell>
          <cell r="J5856">
            <v>0.9075</v>
          </cell>
        </row>
        <row r="5857">
          <cell r="B5857" t="str">
            <v>SLT0002797</v>
          </cell>
          <cell r="C5857" t="str">
            <v>正副司机座左圆盘被动</v>
          </cell>
          <cell r="D5857" t="str">
            <v>K1司机调角器</v>
          </cell>
          <cell r="E5857" t="str">
            <v>AC</v>
          </cell>
          <cell r="F5857" t="str">
            <v>EA</v>
          </cell>
          <cell r="G5857" t="str">
            <v>P</v>
          </cell>
          <cell r="H5857" t="str">
            <v>Standard</v>
          </cell>
          <cell r="I5857">
            <v>14</v>
          </cell>
          <cell r="J5857">
            <v>14</v>
          </cell>
        </row>
        <row r="5858">
          <cell r="B5858" t="str">
            <v>SCS0004591</v>
          </cell>
          <cell r="C5858" t="str">
            <v>前翻上支架电泳</v>
          </cell>
          <cell r="D5858" t="str">
            <v>M20</v>
          </cell>
          <cell r="E5858" t="str">
            <v>AC</v>
          </cell>
          <cell r="F5858" t="str">
            <v>EA</v>
          </cell>
          <cell r="G5858" t="str">
            <v>P</v>
          </cell>
          <cell r="H5858" t="str">
            <v>standard</v>
          </cell>
          <cell r="I5858">
            <v>3.7009</v>
          </cell>
        </row>
        <row r="5859">
          <cell r="B5859" t="str">
            <v>SHT0001923</v>
          </cell>
          <cell r="C5859" t="str">
            <v>仰角调节机构钣金件1</v>
          </cell>
          <cell r="D5859" t="str">
            <v>X3000副驾座框</v>
          </cell>
          <cell r="E5859" t="str">
            <v>AC</v>
          </cell>
          <cell r="F5859" t="str">
            <v>EA</v>
          </cell>
          <cell r="G5859" t="str">
            <v>P</v>
          </cell>
          <cell r="H5859" t="str">
            <v>standard</v>
          </cell>
          <cell r="I5859">
            <v>0.9054</v>
          </cell>
          <cell r="J5859">
            <v>0.905421932743363</v>
          </cell>
        </row>
        <row r="5860">
          <cell r="B5860" t="str">
            <v>SHT0001092</v>
          </cell>
          <cell r="C5860" t="str">
            <v>下限位缓冲块</v>
          </cell>
          <cell r="D5860" t="str">
            <v>H4</v>
          </cell>
          <cell r="E5860" t="str">
            <v>AC</v>
          </cell>
          <cell r="F5860" t="str">
            <v>EA</v>
          </cell>
          <cell r="G5860" t="str">
            <v>P</v>
          </cell>
          <cell r="H5860" t="str">
            <v>standard</v>
          </cell>
          <cell r="I5860">
            <v>0.7965</v>
          </cell>
          <cell r="J5860">
            <v>0.7965</v>
          </cell>
        </row>
        <row r="5861">
          <cell r="B5861" t="str">
            <v>SHT0014219</v>
          </cell>
          <cell r="C5861" t="str">
            <v>连接钣金焊接总成</v>
          </cell>
          <cell r="D5861" t="str">
            <v>X5000S</v>
          </cell>
          <cell r="E5861" t="str">
            <v>AC</v>
          </cell>
          <cell r="F5861" t="str">
            <v>EA</v>
          </cell>
          <cell r="G5861" t="str">
            <v>P</v>
          </cell>
          <cell r="H5861" t="str">
            <v>Standard</v>
          </cell>
          <cell r="I5861">
            <v>10.64</v>
          </cell>
          <cell r="J5861">
            <v>10.64</v>
          </cell>
        </row>
        <row r="5862">
          <cell r="B5862" t="str">
            <v>SLT0002798</v>
          </cell>
          <cell r="C5862" t="str">
            <v>正副司机座右圆盘被动</v>
          </cell>
          <cell r="D5862" t="str">
            <v>K1司机调角器</v>
          </cell>
          <cell r="E5862" t="str">
            <v>AC</v>
          </cell>
          <cell r="F5862" t="str">
            <v>EA</v>
          </cell>
          <cell r="G5862" t="str">
            <v>P</v>
          </cell>
          <cell r="H5862" t="str">
            <v>Standard</v>
          </cell>
          <cell r="I5862">
            <v>14</v>
          </cell>
          <cell r="J5862">
            <v>14</v>
          </cell>
        </row>
        <row r="5863">
          <cell r="B5863" t="str">
            <v>SCS0004598</v>
          </cell>
          <cell r="C5863" t="str">
            <v>独立座前脚架电泳</v>
          </cell>
        </row>
        <row r="5863">
          <cell r="E5863" t="str">
            <v>AC</v>
          </cell>
          <cell r="F5863" t="str">
            <v>EA</v>
          </cell>
          <cell r="G5863" t="str">
            <v>P</v>
          </cell>
          <cell r="H5863" t="str">
            <v>standard</v>
          </cell>
          <cell r="I5863">
            <v>4.5641</v>
          </cell>
        </row>
        <row r="5864">
          <cell r="B5864" t="str">
            <v>SHT0010225</v>
          </cell>
          <cell r="C5864" t="str">
            <v>仰角连杆轴</v>
          </cell>
          <cell r="D5864" t="str">
            <v>H6</v>
          </cell>
          <cell r="E5864" t="str">
            <v>AC</v>
          </cell>
          <cell r="F5864" t="str">
            <v>EA</v>
          </cell>
          <cell r="G5864" t="str">
            <v>P</v>
          </cell>
          <cell r="H5864" t="str">
            <v>standard</v>
          </cell>
          <cell r="I5864">
            <v>0.48673</v>
          </cell>
          <cell r="J5864">
            <v>1.05</v>
          </cell>
        </row>
        <row r="5865">
          <cell r="B5865" t="str">
            <v>TST0001708</v>
          </cell>
          <cell r="C5865" t="str">
            <v>钻头6.9</v>
          </cell>
        </row>
        <row r="5865">
          <cell r="E5865" t="str">
            <v>NA</v>
          </cell>
          <cell r="F5865" t="str">
            <v>EA</v>
          </cell>
          <cell r="G5865" t="str">
            <v>P</v>
          </cell>
          <cell r="H5865" t="str">
            <v>standard</v>
          </cell>
          <cell r="I5865">
            <v>18.8</v>
          </cell>
        </row>
        <row r="5866">
          <cell r="B5866" t="str">
            <v>SHT0001093</v>
          </cell>
          <cell r="C5866" t="str">
            <v>减震器拉带总成</v>
          </cell>
          <cell r="D5866" t="str">
            <v>H4</v>
          </cell>
          <cell r="E5866" t="str">
            <v>AC</v>
          </cell>
          <cell r="F5866" t="str">
            <v>EA</v>
          </cell>
          <cell r="G5866" t="str">
            <v>P</v>
          </cell>
          <cell r="H5866" t="str">
            <v>standard</v>
          </cell>
          <cell r="I5866">
            <v>1.4097</v>
          </cell>
          <cell r="J5866">
            <v>1.40969</v>
          </cell>
        </row>
        <row r="5867">
          <cell r="B5867" t="str">
            <v>SHT0013149</v>
          </cell>
          <cell r="C5867" t="str">
            <v>下框前横梁组件</v>
          </cell>
          <cell r="D5867" t="str">
            <v>1.3平台</v>
          </cell>
          <cell r="E5867" t="str">
            <v>AC</v>
          </cell>
          <cell r="F5867" t="str">
            <v>EA</v>
          </cell>
          <cell r="G5867" t="str">
            <v>P</v>
          </cell>
          <cell r="H5867" t="str">
            <v>standard</v>
          </cell>
          <cell r="I5867">
            <v>3.2051</v>
          </cell>
          <cell r="J5867">
            <v>3.2051</v>
          </cell>
        </row>
        <row r="5868">
          <cell r="B5868" t="str">
            <v>SLT0002276</v>
          </cell>
          <cell r="C5868" t="str">
            <v>宽车小背背主管</v>
          </cell>
          <cell r="D5868" t="str">
            <v>L项目1995小背</v>
          </cell>
          <cell r="E5868" t="str">
            <v>AC</v>
          </cell>
          <cell r="F5868" t="str">
            <v>EA</v>
          </cell>
          <cell r="G5868" t="str">
            <v>P</v>
          </cell>
          <cell r="H5868" t="str">
            <v>standard</v>
          </cell>
          <cell r="I5868">
            <v>8.0673</v>
          </cell>
        </row>
        <row r="5869">
          <cell r="B5869" t="str">
            <v>SCS0004599</v>
          </cell>
          <cell r="C5869" t="str">
            <v>联动杆</v>
          </cell>
        </row>
        <row r="5869">
          <cell r="E5869" t="str">
            <v>NEW</v>
          </cell>
          <cell r="F5869" t="str">
            <v>EA</v>
          </cell>
          <cell r="G5869" t="str">
            <v>P</v>
          </cell>
          <cell r="H5869" t="str">
            <v>Standard</v>
          </cell>
          <cell r="I5869">
            <v>2.8335</v>
          </cell>
        </row>
        <row r="5870">
          <cell r="B5870" t="str">
            <v>SHT0010220</v>
          </cell>
          <cell r="C5870" t="str">
            <v>仰角连杆2</v>
          </cell>
          <cell r="D5870" t="str">
            <v>H6</v>
          </cell>
          <cell r="E5870" t="str">
            <v>AC</v>
          </cell>
          <cell r="F5870" t="str">
            <v>EA</v>
          </cell>
          <cell r="G5870" t="str">
            <v>P</v>
          </cell>
          <cell r="H5870" t="str">
            <v>standard</v>
          </cell>
          <cell r="I5870">
            <v>0.5986</v>
          </cell>
          <cell r="J5870">
            <v>0.598626548672566</v>
          </cell>
        </row>
        <row r="5871">
          <cell r="B5871" t="str">
            <v>TST0001705</v>
          </cell>
          <cell r="C5871" t="str">
            <v>5*20高强内方螺丝</v>
          </cell>
        </row>
        <row r="5871">
          <cell r="E5871" t="str">
            <v>NA</v>
          </cell>
          <cell r="F5871" t="str">
            <v>EA</v>
          </cell>
          <cell r="G5871" t="str">
            <v>P</v>
          </cell>
          <cell r="H5871" t="str">
            <v>standard</v>
          </cell>
          <cell r="I5871">
            <v>0.14</v>
          </cell>
        </row>
        <row r="5872">
          <cell r="B5872" t="str">
            <v>SHT0001094</v>
          </cell>
          <cell r="C5872" t="str">
            <v>防尘罩</v>
          </cell>
          <cell r="D5872" t="str">
            <v>H4</v>
          </cell>
          <cell r="E5872" t="str">
            <v>AC</v>
          </cell>
          <cell r="F5872" t="str">
            <v>EA</v>
          </cell>
          <cell r="G5872" t="str">
            <v>P</v>
          </cell>
          <cell r="H5872" t="str">
            <v>standard</v>
          </cell>
          <cell r="I5872">
            <v>37.3154</v>
          </cell>
          <cell r="J5872">
            <v>37.24</v>
          </cell>
        </row>
        <row r="5873">
          <cell r="B5873" t="str">
            <v>SHT0013146</v>
          </cell>
          <cell r="C5873" t="str">
            <v>后升降拉簧</v>
          </cell>
          <cell r="D5873" t="str">
            <v>1.3平台</v>
          </cell>
          <cell r="E5873" t="str">
            <v>AC</v>
          </cell>
          <cell r="F5873" t="str">
            <v>EA</v>
          </cell>
          <cell r="G5873" t="str">
            <v>P</v>
          </cell>
          <cell r="H5873" t="str">
            <v>standard</v>
          </cell>
          <cell r="I5873">
            <v>1.7505</v>
          </cell>
          <cell r="J5873">
            <v>1.7505</v>
          </cell>
        </row>
        <row r="5874">
          <cell r="B5874" t="str">
            <v>SLT0002800</v>
          </cell>
          <cell r="C5874" t="str">
            <v>后排单双人座左圆盘主动</v>
          </cell>
          <cell r="D5874" t="str">
            <v>K1后排单双人调角器</v>
          </cell>
          <cell r="E5874" t="str">
            <v>AC</v>
          </cell>
          <cell r="F5874" t="str">
            <v>EA</v>
          </cell>
          <cell r="G5874" t="str">
            <v>P</v>
          </cell>
          <cell r="H5874" t="str">
            <v>Standard</v>
          </cell>
          <cell r="I5874">
            <v>16</v>
          </cell>
          <cell r="J5874">
            <v>16</v>
          </cell>
        </row>
        <row r="5875">
          <cell r="B5875" t="str">
            <v>SCS0004605</v>
          </cell>
          <cell r="C5875" t="str">
            <v>连动板</v>
          </cell>
        </row>
        <row r="5875">
          <cell r="E5875" t="str">
            <v>NEW</v>
          </cell>
          <cell r="F5875" t="str">
            <v>EA</v>
          </cell>
          <cell r="G5875" t="str">
            <v>P</v>
          </cell>
          <cell r="H5875" t="str">
            <v>Standard</v>
          </cell>
          <cell r="I5875">
            <v>1.2558</v>
          </cell>
        </row>
        <row r="5876">
          <cell r="B5876" t="str">
            <v>SHT0010219</v>
          </cell>
          <cell r="C5876" t="str">
            <v>仰角连接异型螺母</v>
          </cell>
          <cell r="D5876" t="str">
            <v>H6</v>
          </cell>
          <cell r="E5876" t="str">
            <v>AC</v>
          </cell>
          <cell r="F5876" t="str">
            <v>EA</v>
          </cell>
          <cell r="G5876" t="str">
            <v>P</v>
          </cell>
          <cell r="H5876" t="str">
            <v>standard</v>
          </cell>
          <cell r="I5876">
            <v>0.71</v>
          </cell>
          <cell r="J5876">
            <v>0.4997</v>
          </cell>
        </row>
        <row r="5877">
          <cell r="B5877" t="str">
            <v>TST0001701</v>
          </cell>
          <cell r="C5877" t="str">
            <v>ф10×75（内方螺丝）</v>
          </cell>
        </row>
        <row r="5877">
          <cell r="E5877" t="str">
            <v>NA</v>
          </cell>
          <cell r="F5877" t="str">
            <v>EA</v>
          </cell>
          <cell r="G5877" t="str">
            <v>P</v>
          </cell>
          <cell r="H5877" t="str">
            <v>standard</v>
          </cell>
          <cell r="I5877">
            <v>1</v>
          </cell>
        </row>
        <row r="5878">
          <cell r="B5878" t="str">
            <v>SHT0001095</v>
          </cell>
          <cell r="C5878" t="str">
            <v>拉线总成</v>
          </cell>
          <cell r="D5878" t="str">
            <v>H4</v>
          </cell>
          <cell r="E5878" t="str">
            <v>AC</v>
          </cell>
          <cell r="F5878" t="str">
            <v>EA</v>
          </cell>
          <cell r="G5878" t="str">
            <v>P</v>
          </cell>
          <cell r="H5878" t="str">
            <v>standard</v>
          </cell>
          <cell r="I5878">
            <v>3.8682</v>
          </cell>
          <cell r="J5878">
            <v>3.8682</v>
          </cell>
        </row>
        <row r="5879">
          <cell r="B5879" t="str">
            <v>SHT0013145</v>
          </cell>
          <cell r="C5879" t="str">
            <v>前升降拉簧</v>
          </cell>
          <cell r="D5879" t="str">
            <v>1.3平台</v>
          </cell>
          <cell r="E5879" t="str">
            <v>AC</v>
          </cell>
          <cell r="F5879" t="str">
            <v>EA</v>
          </cell>
          <cell r="G5879" t="str">
            <v>P</v>
          </cell>
          <cell r="H5879" t="str">
            <v>standard</v>
          </cell>
          <cell r="I5879">
            <v>1.2908</v>
          </cell>
          <cell r="J5879">
            <v>1.2908</v>
          </cell>
        </row>
        <row r="5880">
          <cell r="B5880" t="str">
            <v>SLT0002801</v>
          </cell>
          <cell r="C5880" t="str">
            <v>后排单双人座右圆盘主动</v>
          </cell>
          <cell r="D5880" t="str">
            <v>K1后排单双人调角器</v>
          </cell>
          <cell r="E5880" t="str">
            <v>AC</v>
          </cell>
          <cell r="F5880" t="str">
            <v>EA</v>
          </cell>
          <cell r="G5880" t="str">
            <v>P</v>
          </cell>
          <cell r="H5880" t="str">
            <v>Standard</v>
          </cell>
          <cell r="I5880">
            <v>16</v>
          </cell>
          <cell r="J5880">
            <v>16</v>
          </cell>
        </row>
        <row r="5881">
          <cell r="B5881" t="str">
            <v>SCS0004608</v>
          </cell>
          <cell r="C5881" t="str">
            <v>主驾调角器圆盘总成R</v>
          </cell>
          <cell r="D5881" t="str">
            <v>C33D</v>
          </cell>
          <cell r="E5881" t="str">
            <v>AC</v>
          </cell>
          <cell r="F5881" t="str">
            <v>EA</v>
          </cell>
          <cell r="G5881" t="str">
            <v>P</v>
          </cell>
          <cell r="H5881" t="str">
            <v>standard</v>
          </cell>
          <cell r="I5881">
            <v>15.9145</v>
          </cell>
        </row>
        <row r="5882">
          <cell r="B5882" t="str">
            <v>SHT0010218</v>
          </cell>
          <cell r="C5882" t="str">
            <v>减震器连接异型螺母</v>
          </cell>
          <cell r="D5882" t="str">
            <v>H6</v>
          </cell>
          <cell r="E5882" t="str">
            <v>AC</v>
          </cell>
          <cell r="F5882" t="str">
            <v>EA</v>
          </cell>
          <cell r="G5882" t="str">
            <v>P</v>
          </cell>
          <cell r="H5882" t="str">
            <v>standard</v>
          </cell>
          <cell r="I5882">
            <v>0.65</v>
          </cell>
          <cell r="J5882">
            <v>0.3795</v>
          </cell>
        </row>
        <row r="5883">
          <cell r="B5883" t="str">
            <v>TST0001699</v>
          </cell>
          <cell r="C5883" t="str">
            <v>钻头3.6</v>
          </cell>
        </row>
        <row r="5883">
          <cell r="E5883" t="str">
            <v>NA</v>
          </cell>
          <cell r="F5883" t="str">
            <v>EA</v>
          </cell>
          <cell r="G5883" t="str">
            <v>P</v>
          </cell>
          <cell r="H5883" t="str">
            <v>standard</v>
          </cell>
          <cell r="I5883">
            <v>7.7</v>
          </cell>
        </row>
        <row r="5884">
          <cell r="B5884" t="str">
            <v>SHT0001096</v>
          </cell>
          <cell r="C5884" t="str">
            <v>下框前横梁</v>
          </cell>
        </row>
        <row r="5884">
          <cell r="E5884" t="str">
            <v>AC</v>
          </cell>
          <cell r="F5884" t="str">
            <v>EA</v>
          </cell>
          <cell r="G5884" t="str">
            <v>P</v>
          </cell>
          <cell r="H5884" t="str">
            <v>standard</v>
          </cell>
          <cell r="I5884">
            <v>3.2051</v>
          </cell>
          <cell r="J5884">
            <v>3.20513</v>
          </cell>
        </row>
        <row r="5885">
          <cell r="B5885" t="str">
            <v>SHT0013143</v>
          </cell>
          <cell r="C5885" t="str">
            <v>连杆铆接轴</v>
          </cell>
          <cell r="D5885" t="str">
            <v>1.3平台</v>
          </cell>
          <cell r="E5885" t="str">
            <v>AC</v>
          </cell>
          <cell r="F5885" t="str">
            <v>EA</v>
          </cell>
          <cell r="G5885" t="str">
            <v>P</v>
          </cell>
          <cell r="H5885" t="str">
            <v>standard</v>
          </cell>
          <cell r="I5885">
            <v>0.55</v>
          </cell>
          <cell r="J5885">
            <v>0.55</v>
          </cell>
        </row>
        <row r="5886">
          <cell r="B5886" t="str">
            <v>SLT0002802</v>
          </cell>
          <cell r="C5886" t="str">
            <v>空心核心件</v>
          </cell>
          <cell r="D5886" t="str">
            <v>K1后排单双人调角器</v>
          </cell>
          <cell r="E5886" t="str">
            <v>AC</v>
          </cell>
          <cell r="F5886" t="str">
            <v>EA</v>
          </cell>
          <cell r="G5886" t="str">
            <v>P</v>
          </cell>
          <cell r="H5886" t="str">
            <v>Standard</v>
          </cell>
          <cell r="I5886">
            <v>10.2</v>
          </cell>
          <cell r="J5886">
            <v>10.5</v>
          </cell>
        </row>
        <row r="5887">
          <cell r="B5887" t="str">
            <v>SCS0004609</v>
          </cell>
          <cell r="C5887" t="str">
            <v>副驾调角器圆盘总成R</v>
          </cell>
          <cell r="D5887" t="str">
            <v>C33D</v>
          </cell>
          <cell r="E5887" t="str">
            <v>AC</v>
          </cell>
          <cell r="F5887" t="str">
            <v>EA</v>
          </cell>
          <cell r="G5887" t="str">
            <v>P</v>
          </cell>
          <cell r="H5887" t="str">
            <v>standard</v>
          </cell>
          <cell r="I5887">
            <v>15.9145</v>
          </cell>
        </row>
        <row r="5888">
          <cell r="B5888" t="str">
            <v>SHT0010217</v>
          </cell>
          <cell r="C5888" t="str">
            <v>座椅下限位缓冲块</v>
          </cell>
          <cell r="D5888" t="str">
            <v>H6</v>
          </cell>
          <cell r="E5888" t="str">
            <v>AC</v>
          </cell>
          <cell r="F5888" t="str">
            <v>EA</v>
          </cell>
          <cell r="G5888" t="str">
            <v>P</v>
          </cell>
          <cell r="H5888" t="str">
            <v>standard</v>
          </cell>
          <cell r="I5888">
            <v>0.0001</v>
          </cell>
        </row>
        <row r="5889">
          <cell r="B5889" t="str">
            <v>TST0001677</v>
          </cell>
          <cell r="C5889" t="str">
            <v>减压阀SMCAR40-04BG-A</v>
          </cell>
        </row>
        <row r="5889">
          <cell r="E5889" t="str">
            <v>NA</v>
          </cell>
          <cell r="F5889" t="str">
            <v>EA</v>
          </cell>
          <cell r="G5889" t="str">
            <v>P</v>
          </cell>
          <cell r="H5889" t="str">
            <v>standard</v>
          </cell>
          <cell r="I5889">
            <v>344.8276</v>
          </cell>
        </row>
        <row r="5890">
          <cell r="B5890" t="str">
            <v>SHT0001097</v>
          </cell>
          <cell r="C5890" t="str">
            <v>下框右侧纵梁</v>
          </cell>
          <cell r="D5890" t="str">
            <v>H3000</v>
          </cell>
          <cell r="E5890" t="str">
            <v>AC</v>
          </cell>
          <cell r="F5890" t="str">
            <v>EA</v>
          </cell>
          <cell r="G5890" t="str">
            <v>P</v>
          </cell>
          <cell r="H5890" t="str">
            <v>standard</v>
          </cell>
          <cell r="I5890">
            <v>4.0171</v>
          </cell>
          <cell r="J5890">
            <v>4.0171</v>
          </cell>
        </row>
        <row r="5891">
          <cell r="B5891" t="str">
            <v>SHT0013140</v>
          </cell>
          <cell r="C5891" t="str">
            <v>扶手旋转轴</v>
          </cell>
          <cell r="D5891" t="str">
            <v>L5000</v>
          </cell>
          <cell r="E5891" t="str">
            <v>AC</v>
          </cell>
          <cell r="F5891" t="str">
            <v>EA</v>
          </cell>
          <cell r="G5891" t="str">
            <v>P</v>
          </cell>
          <cell r="H5891" t="str">
            <v>standard</v>
          </cell>
          <cell r="I5891">
            <v>5.5044</v>
          </cell>
          <cell r="J5891">
            <v>5.50442</v>
          </cell>
        </row>
        <row r="5892">
          <cell r="B5892" t="str">
            <v>SLT0002803</v>
          </cell>
          <cell r="C5892" t="str">
            <v>翻折左座圆盘（主动）</v>
          </cell>
          <cell r="D5892" t="str">
            <v>K1后排翻转器</v>
          </cell>
          <cell r="E5892" t="str">
            <v>AC</v>
          </cell>
          <cell r="F5892" t="str">
            <v>EA</v>
          </cell>
          <cell r="G5892" t="str">
            <v>P</v>
          </cell>
          <cell r="H5892" t="str">
            <v>Standard</v>
          </cell>
          <cell r="I5892">
            <v>16</v>
          </cell>
          <cell r="J5892">
            <v>16</v>
          </cell>
        </row>
        <row r="5893">
          <cell r="B5893" t="str">
            <v>SCS0004610</v>
          </cell>
          <cell r="C5893" t="str">
            <v>副驾调角器圆盘总成L</v>
          </cell>
          <cell r="D5893" t="str">
            <v>C33D</v>
          </cell>
          <cell r="E5893" t="str">
            <v>AC</v>
          </cell>
          <cell r="F5893" t="str">
            <v>EA</v>
          </cell>
          <cell r="G5893" t="str">
            <v>P</v>
          </cell>
          <cell r="H5893" t="str">
            <v>standard</v>
          </cell>
          <cell r="I5893">
            <v>15.9145</v>
          </cell>
        </row>
        <row r="5894">
          <cell r="B5894" t="str">
            <v>SHT0010216</v>
          </cell>
          <cell r="C5894" t="str">
            <v>气囊下支撑钣金固定轴套</v>
          </cell>
          <cell r="D5894" t="str">
            <v>H6</v>
          </cell>
          <cell r="E5894" t="str">
            <v>AC</v>
          </cell>
          <cell r="F5894" t="str">
            <v>EA</v>
          </cell>
          <cell r="G5894" t="str">
            <v>P</v>
          </cell>
          <cell r="H5894" t="str">
            <v>standard</v>
          </cell>
          <cell r="I5894">
            <v>0.897</v>
          </cell>
          <cell r="J5894">
            <v>0.897</v>
          </cell>
        </row>
        <row r="5895">
          <cell r="B5895" t="str">
            <v>TST0001674</v>
          </cell>
          <cell r="C5895" t="str">
            <v>地牛搬运车总成</v>
          </cell>
        </row>
        <row r="5895">
          <cell r="E5895" t="str">
            <v>NA</v>
          </cell>
          <cell r="F5895" t="str">
            <v>EA</v>
          </cell>
          <cell r="G5895" t="str">
            <v>P</v>
          </cell>
          <cell r="H5895" t="str">
            <v>standard</v>
          </cell>
          <cell r="I5895">
            <v>575.2212</v>
          </cell>
        </row>
        <row r="5896">
          <cell r="B5896" t="str">
            <v>SHT0001098</v>
          </cell>
          <cell r="C5896" t="str">
            <v>下框左侧纵梁</v>
          </cell>
          <cell r="D5896" t="str">
            <v>H3000</v>
          </cell>
          <cell r="E5896" t="str">
            <v>AC</v>
          </cell>
          <cell r="F5896" t="str">
            <v>EA</v>
          </cell>
          <cell r="G5896" t="str">
            <v>P</v>
          </cell>
          <cell r="H5896" t="str">
            <v>standard</v>
          </cell>
          <cell r="I5896">
            <v>4.0171</v>
          </cell>
          <cell r="J5896">
            <v>4.0171</v>
          </cell>
        </row>
        <row r="5897">
          <cell r="B5897" t="str">
            <v>SHT0013134</v>
          </cell>
          <cell r="C5897" t="str">
            <v>2.0气囊总成</v>
          </cell>
        </row>
        <row r="5897">
          <cell r="E5897" t="str">
            <v>AC</v>
          </cell>
          <cell r="F5897" t="str">
            <v>EA</v>
          </cell>
          <cell r="G5897" t="str">
            <v>P</v>
          </cell>
          <cell r="H5897" t="str">
            <v>standard</v>
          </cell>
          <cell r="I5897">
            <v>61.73</v>
          </cell>
          <cell r="J5897">
            <v>61.73</v>
          </cell>
        </row>
        <row r="5898">
          <cell r="B5898" t="str">
            <v>SLT0002804</v>
          </cell>
          <cell r="C5898" t="str">
            <v>翻折右座圆盘（主动）</v>
          </cell>
          <cell r="D5898" t="str">
            <v>K1后排翻转器</v>
          </cell>
          <cell r="E5898" t="str">
            <v>AC</v>
          </cell>
          <cell r="F5898" t="str">
            <v>EA</v>
          </cell>
          <cell r="G5898" t="str">
            <v>P</v>
          </cell>
          <cell r="H5898" t="str">
            <v>Standard</v>
          </cell>
          <cell r="I5898">
            <v>16</v>
          </cell>
          <cell r="J5898">
            <v>16</v>
          </cell>
        </row>
        <row r="5899">
          <cell r="B5899" t="str">
            <v>SCS0004611</v>
          </cell>
          <cell r="C5899" t="str">
            <v>主架调角器圆盘总成L</v>
          </cell>
          <cell r="D5899" t="str">
            <v>C33D</v>
          </cell>
          <cell r="E5899" t="str">
            <v>AC</v>
          </cell>
          <cell r="F5899" t="str">
            <v>EA</v>
          </cell>
          <cell r="G5899" t="str">
            <v>P</v>
          </cell>
          <cell r="H5899" t="str">
            <v>standard</v>
          </cell>
          <cell r="I5899">
            <v>15.9145</v>
          </cell>
        </row>
        <row r="5900">
          <cell r="B5900" t="str">
            <v>SHT0010213</v>
          </cell>
          <cell r="C5900" t="str">
            <v>座椅上限位缓冲块</v>
          </cell>
          <cell r="D5900" t="str">
            <v>H6</v>
          </cell>
          <cell r="E5900" t="str">
            <v>AC</v>
          </cell>
          <cell r="F5900" t="str">
            <v>EA</v>
          </cell>
          <cell r="G5900" t="str">
            <v>P</v>
          </cell>
          <cell r="H5900" t="str">
            <v>standard</v>
          </cell>
          <cell r="I5900">
            <v>0.0001</v>
          </cell>
        </row>
        <row r="5901">
          <cell r="B5901" t="str">
            <v>TST0001672</v>
          </cell>
          <cell r="C5901" t="str">
            <v>气缸</v>
          </cell>
        </row>
        <row r="5901">
          <cell r="E5901" t="str">
            <v>NA</v>
          </cell>
          <cell r="F5901" t="str">
            <v>EA</v>
          </cell>
          <cell r="G5901" t="str">
            <v>P</v>
          </cell>
          <cell r="H5901" t="str">
            <v>standard</v>
          </cell>
          <cell r="I5901">
            <v>336.2832</v>
          </cell>
        </row>
        <row r="5902">
          <cell r="B5902" t="str">
            <v>SHT0001099</v>
          </cell>
          <cell r="C5902" t="str">
            <v>下框后横梁</v>
          </cell>
          <cell r="D5902" t="str">
            <v>1.0平台气囊</v>
          </cell>
          <cell r="E5902" t="str">
            <v>AC</v>
          </cell>
          <cell r="F5902" t="str">
            <v>EA</v>
          </cell>
          <cell r="G5902" t="str">
            <v>P</v>
          </cell>
          <cell r="H5902" t="str">
            <v>standard</v>
          </cell>
          <cell r="I5902">
            <v>3.1282</v>
          </cell>
          <cell r="J5902">
            <v>3.12821</v>
          </cell>
        </row>
        <row r="5903">
          <cell r="B5903" t="str">
            <v>SHT0013131</v>
          </cell>
          <cell r="C5903" t="str">
            <v>座框前边板焊接分总成</v>
          </cell>
          <cell r="D5903" t="str">
            <v>2.0平台</v>
          </cell>
          <cell r="E5903" t="str">
            <v>AC</v>
          </cell>
          <cell r="F5903" t="str">
            <v>EA</v>
          </cell>
          <cell r="G5903" t="str">
            <v>P</v>
          </cell>
          <cell r="H5903" t="str">
            <v>standard</v>
          </cell>
          <cell r="I5903">
            <v>3.844</v>
          </cell>
          <cell r="J5903">
            <v>3.844</v>
          </cell>
        </row>
        <row r="5904">
          <cell r="B5904" t="str">
            <v>SLT0002805</v>
          </cell>
          <cell r="C5904" t="str">
            <v>翻折左座圆盘（被动）</v>
          </cell>
          <cell r="D5904" t="str">
            <v>K1后排翻转器</v>
          </cell>
          <cell r="E5904" t="str">
            <v>AC</v>
          </cell>
          <cell r="F5904" t="str">
            <v>EA</v>
          </cell>
          <cell r="G5904" t="str">
            <v>P</v>
          </cell>
          <cell r="H5904" t="str">
            <v>Standard</v>
          </cell>
          <cell r="I5904">
            <v>16</v>
          </cell>
          <cell r="J5904">
            <v>16</v>
          </cell>
        </row>
        <row r="5905">
          <cell r="B5905" t="str">
            <v>SCS0004614</v>
          </cell>
          <cell r="C5905" t="str">
            <v>调角器上连接板总成</v>
          </cell>
          <cell r="D5905" t="str">
            <v>C33D</v>
          </cell>
          <cell r="E5905" t="str">
            <v>AC</v>
          </cell>
          <cell r="F5905" t="str">
            <v>EA</v>
          </cell>
          <cell r="G5905" t="str">
            <v>P</v>
          </cell>
          <cell r="H5905" t="str">
            <v>standard</v>
          </cell>
          <cell r="I5905">
            <v>4.5608</v>
          </cell>
        </row>
        <row r="5906">
          <cell r="B5906" t="str">
            <v>SHT0010208</v>
          </cell>
          <cell r="C5906" t="str">
            <v>上框支架T型焊接螺母</v>
          </cell>
          <cell r="D5906" t="str">
            <v>H6减震器</v>
          </cell>
          <cell r="E5906" t="str">
            <v>AC</v>
          </cell>
          <cell r="F5906" t="str">
            <v>EA</v>
          </cell>
          <cell r="G5906" t="str">
            <v>P</v>
          </cell>
          <cell r="H5906" t="str">
            <v>standard</v>
          </cell>
          <cell r="I5906">
            <v>0.54</v>
          </cell>
          <cell r="J5906">
            <v>0.4363</v>
          </cell>
        </row>
        <row r="5907">
          <cell r="B5907" t="str">
            <v>TST0001671</v>
          </cell>
          <cell r="C5907" t="str">
            <v>螺母电极盖.KPN-C5-C</v>
          </cell>
        </row>
        <row r="5907">
          <cell r="E5907" t="str">
            <v>NA</v>
          </cell>
          <cell r="F5907" t="str">
            <v>EA</v>
          </cell>
          <cell r="G5907" t="str">
            <v>P</v>
          </cell>
          <cell r="H5907" t="str">
            <v>standard</v>
          </cell>
          <cell r="I5907">
            <v>23.01</v>
          </cell>
        </row>
        <row r="5908">
          <cell r="B5908" t="str">
            <v>SHT0001100</v>
          </cell>
          <cell r="C5908" t="str">
            <v>减震扣</v>
          </cell>
          <cell r="D5908" t="str">
            <v>一汽</v>
          </cell>
          <cell r="E5908" t="str">
            <v>AC</v>
          </cell>
          <cell r="F5908" t="str">
            <v>EA</v>
          </cell>
          <cell r="G5908" t="str">
            <v>P</v>
          </cell>
          <cell r="H5908" t="str">
            <v>standard</v>
          </cell>
          <cell r="I5908">
            <v>0.8864</v>
          </cell>
          <cell r="J5908">
            <v>0.88643</v>
          </cell>
        </row>
        <row r="5909">
          <cell r="B5909" t="str">
            <v>SHT0013129</v>
          </cell>
          <cell r="C5909" t="str">
            <v>防尘罩总成</v>
          </cell>
          <cell r="D5909" t="str">
            <v>M3000-S</v>
          </cell>
          <cell r="E5909" t="str">
            <v>AC</v>
          </cell>
          <cell r="F5909" t="str">
            <v>EA</v>
          </cell>
          <cell r="G5909" t="str">
            <v>P</v>
          </cell>
          <cell r="H5909" t="str">
            <v>standard</v>
          </cell>
          <cell r="I5909">
            <v>35.7445</v>
          </cell>
          <cell r="J5909">
            <v>35.7445</v>
          </cell>
        </row>
        <row r="5910">
          <cell r="B5910" t="str">
            <v>SLT0010852</v>
          </cell>
          <cell r="C5910" t="str">
            <v>橡胶防护圈</v>
          </cell>
          <cell r="D5910" t="str">
            <v>轻卡减震</v>
          </cell>
          <cell r="E5910" t="str">
            <v>AC</v>
          </cell>
          <cell r="F5910" t="str">
            <v>EA</v>
          </cell>
          <cell r="G5910" t="str">
            <v>P</v>
          </cell>
          <cell r="H5910" t="str">
            <v>Standard</v>
          </cell>
          <cell r="I5910">
            <v>0.3</v>
          </cell>
          <cell r="J5910">
            <v>0.5</v>
          </cell>
        </row>
        <row r="5911">
          <cell r="B5911" t="str">
            <v>SCS0004615</v>
          </cell>
          <cell r="C5911" t="str">
            <v>左上连接板总成</v>
          </cell>
          <cell r="D5911" t="str">
            <v>C33D基本型</v>
          </cell>
          <cell r="E5911" t="str">
            <v>AC</v>
          </cell>
          <cell r="F5911" t="str">
            <v>EA</v>
          </cell>
          <cell r="G5911" t="str">
            <v>P</v>
          </cell>
          <cell r="H5911" t="str">
            <v>standard</v>
          </cell>
          <cell r="I5911">
            <v>3.9769</v>
          </cell>
        </row>
        <row r="5912">
          <cell r="B5912" t="str">
            <v>SHT0010207</v>
          </cell>
          <cell r="C5912" t="str">
            <v>座框旋转轴轴套</v>
          </cell>
          <cell r="D5912" t="str">
            <v>H6</v>
          </cell>
          <cell r="E5912" t="str">
            <v>AC</v>
          </cell>
          <cell r="F5912" t="str">
            <v>EA</v>
          </cell>
          <cell r="G5912" t="str">
            <v>P</v>
          </cell>
          <cell r="H5912" t="str">
            <v>standard</v>
          </cell>
          <cell r="I5912">
            <v>1.4</v>
          </cell>
          <cell r="J5912">
            <v>2.6</v>
          </cell>
        </row>
        <row r="5913">
          <cell r="B5913" t="str">
            <v>TST0001670</v>
          </cell>
          <cell r="C5913" t="str">
            <v>螺母电极盖.KPN-C127-C</v>
          </cell>
        </row>
        <row r="5913">
          <cell r="E5913" t="str">
            <v>NA</v>
          </cell>
          <cell r="F5913" t="str">
            <v>EA</v>
          </cell>
          <cell r="G5913" t="str">
            <v>P</v>
          </cell>
          <cell r="H5913" t="str">
            <v>standard</v>
          </cell>
          <cell r="I5913">
            <v>24.7788</v>
          </cell>
        </row>
        <row r="5914">
          <cell r="B5914" t="str">
            <v>SHT0001101</v>
          </cell>
          <cell r="C5914" t="str">
            <v>减震器拉带</v>
          </cell>
          <cell r="D5914" t="str">
            <v>一汽</v>
          </cell>
          <cell r="E5914" t="str">
            <v>AC</v>
          </cell>
          <cell r="F5914" t="str">
            <v>EA</v>
          </cell>
          <cell r="G5914" t="str">
            <v>P</v>
          </cell>
          <cell r="H5914" t="str">
            <v>standard</v>
          </cell>
          <cell r="I5914">
            <v>1.0863</v>
          </cell>
          <cell r="J5914">
            <v>1.08629</v>
          </cell>
        </row>
        <row r="5915">
          <cell r="B5915" t="str">
            <v>SHT0014640</v>
          </cell>
          <cell r="C5915" t="str">
            <v>前横梁焊接总成</v>
          </cell>
        </row>
        <row r="5915">
          <cell r="E5915" t="str">
            <v>AC</v>
          </cell>
          <cell r="F5915" t="str">
            <v>EA</v>
          </cell>
          <cell r="G5915" t="str">
            <v>P</v>
          </cell>
          <cell r="H5915" t="str">
            <v>Standard</v>
          </cell>
          <cell r="I5915">
            <v>5</v>
          </cell>
          <cell r="J5915">
            <v>4.122</v>
          </cell>
        </row>
        <row r="5916">
          <cell r="B5916" t="str">
            <v>SLT0002806</v>
          </cell>
          <cell r="C5916" t="str">
            <v>翻折右座圆盘（被动）</v>
          </cell>
          <cell r="D5916" t="str">
            <v>K1后排翻转器</v>
          </cell>
          <cell r="E5916" t="str">
            <v>AC</v>
          </cell>
          <cell r="F5916" t="str">
            <v>EA</v>
          </cell>
          <cell r="G5916" t="str">
            <v>P</v>
          </cell>
          <cell r="H5916" t="str">
            <v>Standard</v>
          </cell>
          <cell r="I5916">
            <v>16</v>
          </cell>
          <cell r="J5916">
            <v>16</v>
          </cell>
        </row>
        <row r="5917">
          <cell r="B5917" t="str">
            <v>SCS0004619</v>
          </cell>
          <cell r="C5917" t="str">
            <v>副驾拉簧固定片</v>
          </cell>
          <cell r="D5917" t="str">
            <v>C33D</v>
          </cell>
          <cell r="E5917" t="str">
            <v>AC</v>
          </cell>
          <cell r="F5917" t="str">
            <v>EA</v>
          </cell>
          <cell r="G5917" t="str">
            <v>P</v>
          </cell>
          <cell r="H5917" t="str">
            <v>standard</v>
          </cell>
          <cell r="I5917">
            <v>0.1477</v>
          </cell>
          <cell r="J5917">
            <v>0.14774</v>
          </cell>
        </row>
        <row r="5918">
          <cell r="B5918" t="str">
            <v>SHT0010203</v>
          </cell>
          <cell r="C5918" t="str">
            <v>内绞架固定块</v>
          </cell>
          <cell r="D5918" t="str">
            <v>H6</v>
          </cell>
          <cell r="E5918" t="str">
            <v>AC</v>
          </cell>
          <cell r="F5918" t="str">
            <v>EA</v>
          </cell>
          <cell r="G5918" t="str">
            <v>P</v>
          </cell>
          <cell r="H5918" t="str">
            <v>standard</v>
          </cell>
          <cell r="I5918">
            <v>1.59</v>
          </cell>
          <cell r="J5918">
            <v>1.59</v>
          </cell>
        </row>
        <row r="5919">
          <cell r="B5919" t="str">
            <v>TST0001669</v>
          </cell>
          <cell r="C5919" t="str">
            <v>定位销.KRPN-8P</v>
          </cell>
        </row>
        <row r="5919">
          <cell r="E5919" t="str">
            <v>NA</v>
          </cell>
          <cell r="F5919" t="str">
            <v>EA</v>
          </cell>
          <cell r="G5919" t="str">
            <v>P</v>
          </cell>
          <cell r="H5919" t="str">
            <v>standard</v>
          </cell>
          <cell r="I5919">
            <v>28.3186</v>
          </cell>
        </row>
        <row r="5920">
          <cell r="B5920" t="str">
            <v>SHT0001102</v>
          </cell>
          <cell r="C5920" t="str">
            <v>支撑连杆板1衬套</v>
          </cell>
          <cell r="D5920" t="str">
            <v>升降器</v>
          </cell>
          <cell r="E5920" t="str">
            <v>AC</v>
          </cell>
          <cell r="F5920" t="str">
            <v>EA</v>
          </cell>
          <cell r="G5920" t="str">
            <v>P</v>
          </cell>
          <cell r="H5920" t="str">
            <v>standard</v>
          </cell>
          <cell r="I5920">
            <v>0.0746</v>
          </cell>
          <cell r="J5920">
            <v>0.07463</v>
          </cell>
        </row>
        <row r="5921">
          <cell r="B5921" t="str">
            <v>SLT0002807</v>
          </cell>
          <cell r="C5921" t="str">
            <v>操纵柄</v>
          </cell>
          <cell r="D5921" t="str">
            <v>6480连接板</v>
          </cell>
          <cell r="E5921" t="str">
            <v>AC</v>
          </cell>
          <cell r="F5921" t="str">
            <v>EA</v>
          </cell>
          <cell r="G5921" t="str">
            <v>P</v>
          </cell>
          <cell r="H5921" t="str">
            <v>Standard</v>
          </cell>
          <cell r="I5921">
            <v>0.45</v>
          </cell>
          <cell r="J5921">
            <v>0.45</v>
          </cell>
        </row>
        <row r="5922">
          <cell r="B5922" t="str">
            <v>SCS0004620</v>
          </cell>
          <cell r="C5922" t="str">
            <v>主驾左侧拉簧固定片</v>
          </cell>
          <cell r="D5922" t="str">
            <v>C33D</v>
          </cell>
          <cell r="E5922" t="str">
            <v>AC</v>
          </cell>
          <cell r="F5922" t="str">
            <v>EA</v>
          </cell>
          <cell r="G5922" t="str">
            <v>P</v>
          </cell>
          <cell r="H5922" t="str">
            <v>standard</v>
          </cell>
          <cell r="I5922">
            <v>0.1477</v>
          </cell>
          <cell r="J5922">
            <v>0.14774</v>
          </cell>
        </row>
        <row r="5923">
          <cell r="B5923" t="str">
            <v>SHT0010202</v>
          </cell>
          <cell r="C5923" t="str">
            <v>外绞架固定块</v>
          </cell>
          <cell r="D5923" t="str">
            <v>H6</v>
          </cell>
          <cell r="E5923" t="str">
            <v>AC</v>
          </cell>
          <cell r="F5923" t="str">
            <v>EA</v>
          </cell>
          <cell r="G5923" t="str">
            <v>P</v>
          </cell>
          <cell r="H5923" t="str">
            <v>standard</v>
          </cell>
          <cell r="I5923">
            <v>2.48</v>
          </cell>
          <cell r="J5923">
            <v>2.48</v>
          </cell>
        </row>
        <row r="5924">
          <cell r="B5924" t="str">
            <v>SHT0001103</v>
          </cell>
          <cell r="C5924" t="str">
            <v>定位片</v>
          </cell>
        </row>
        <row r="5924">
          <cell r="E5924" t="str">
            <v>AC</v>
          </cell>
          <cell r="F5924" t="str">
            <v>EA</v>
          </cell>
          <cell r="G5924" t="str">
            <v>P</v>
          </cell>
          <cell r="H5924" t="str">
            <v>standard</v>
          </cell>
          <cell r="I5924">
            <v>0.1149</v>
          </cell>
          <cell r="J5924">
            <v>0.11491</v>
          </cell>
        </row>
        <row r="5925">
          <cell r="B5925" t="str">
            <v>SHT0013123</v>
          </cell>
          <cell r="C5925" t="str">
            <v>仰角拉线总成</v>
          </cell>
        </row>
        <row r="5925">
          <cell r="E5925" t="str">
            <v>AC</v>
          </cell>
          <cell r="F5925" t="str">
            <v>EA</v>
          </cell>
          <cell r="G5925" t="str">
            <v>P</v>
          </cell>
          <cell r="H5925" t="str">
            <v>standard</v>
          </cell>
          <cell r="I5925">
            <v>4.47</v>
          </cell>
          <cell r="J5925">
            <v>4.47</v>
          </cell>
        </row>
        <row r="5926">
          <cell r="B5926" t="str">
            <v>SLT0002808</v>
          </cell>
          <cell r="C5926" t="str">
            <v>中心轴</v>
          </cell>
          <cell r="D5926" t="str">
            <v>6480连接板</v>
          </cell>
          <cell r="E5926" t="str">
            <v>AC</v>
          </cell>
          <cell r="F5926" t="str">
            <v>EA</v>
          </cell>
          <cell r="G5926" t="str">
            <v>P</v>
          </cell>
          <cell r="H5926" t="str">
            <v>Standard</v>
          </cell>
          <cell r="I5926">
            <v>0.58</v>
          </cell>
          <cell r="J5926">
            <v>0.58</v>
          </cell>
        </row>
        <row r="5927">
          <cell r="B5927" t="str">
            <v>SCS0004622</v>
          </cell>
          <cell r="C5927" t="str">
            <v>涡簧固定板</v>
          </cell>
          <cell r="D5927" t="str">
            <v>C33D</v>
          </cell>
          <cell r="E5927" t="str">
            <v>AC</v>
          </cell>
          <cell r="F5927" t="str">
            <v>EA</v>
          </cell>
          <cell r="G5927" t="str">
            <v>P</v>
          </cell>
          <cell r="H5927" t="str">
            <v>standard</v>
          </cell>
          <cell r="I5927">
            <v>0.476</v>
          </cell>
          <cell r="J5927">
            <v>0.47605</v>
          </cell>
        </row>
        <row r="5928">
          <cell r="B5928" t="str">
            <v>SHT0010192</v>
          </cell>
          <cell r="C5928" t="str">
            <v>蜗簧固定钣金片2</v>
          </cell>
          <cell r="D5928" t="str">
            <v>H6</v>
          </cell>
          <cell r="E5928" t="str">
            <v>AC</v>
          </cell>
          <cell r="F5928" t="str">
            <v>EA</v>
          </cell>
          <cell r="G5928" t="str">
            <v>P</v>
          </cell>
          <cell r="H5928" t="str">
            <v>standard</v>
          </cell>
          <cell r="I5928">
            <v>0.3497</v>
          </cell>
          <cell r="J5928">
            <v>0.349715157522124</v>
          </cell>
        </row>
        <row r="5929">
          <cell r="B5929" t="str">
            <v>TST0001656</v>
          </cell>
          <cell r="C5929" t="str">
            <v>电磁阀24V-1寸</v>
          </cell>
        </row>
        <row r="5929">
          <cell r="E5929" t="str">
            <v>NA</v>
          </cell>
          <cell r="F5929" t="str">
            <v>EA</v>
          </cell>
          <cell r="G5929" t="str">
            <v>P</v>
          </cell>
          <cell r="H5929" t="str">
            <v>standard</v>
          </cell>
          <cell r="I5929">
            <v>75.2212</v>
          </cell>
        </row>
        <row r="5930">
          <cell r="B5930" t="str">
            <v>SHT0001104</v>
          </cell>
          <cell r="C5930" t="str">
            <v>安全带限位板</v>
          </cell>
        </row>
        <row r="5930">
          <cell r="E5930" t="str">
            <v>AC</v>
          </cell>
          <cell r="F5930" t="str">
            <v>EA</v>
          </cell>
          <cell r="G5930" t="str">
            <v>P</v>
          </cell>
          <cell r="H5930" t="str">
            <v>standard</v>
          </cell>
          <cell r="I5930">
            <v>0.3897</v>
          </cell>
          <cell r="J5930">
            <v>0.38966</v>
          </cell>
        </row>
        <row r="5931">
          <cell r="B5931" t="str">
            <v>SHT0013120</v>
          </cell>
          <cell r="C5931" t="str">
            <v>扶手旋转轴</v>
          </cell>
          <cell r="D5931" t="str">
            <v>重汽T5-2.0</v>
          </cell>
          <cell r="E5931" t="str">
            <v>AC</v>
          </cell>
          <cell r="F5931" t="str">
            <v>EA</v>
          </cell>
          <cell r="G5931" t="str">
            <v>P</v>
          </cell>
          <cell r="H5931" t="str">
            <v>standard</v>
          </cell>
          <cell r="I5931">
            <v>4.699</v>
          </cell>
          <cell r="J5931">
            <v>4.699</v>
          </cell>
        </row>
        <row r="5932">
          <cell r="B5932" t="str">
            <v>SLT0002809</v>
          </cell>
          <cell r="C5932" t="str">
            <v>上板（左）</v>
          </cell>
          <cell r="D5932" t="str">
            <v>K1司机调角器</v>
          </cell>
          <cell r="E5932" t="str">
            <v>AC</v>
          </cell>
          <cell r="F5932" t="str">
            <v>EA</v>
          </cell>
          <cell r="G5932" t="str">
            <v>P</v>
          </cell>
          <cell r="H5932" t="str">
            <v>Standard</v>
          </cell>
          <cell r="I5932">
            <v>0</v>
          </cell>
          <cell r="J5932">
            <v>3.43</v>
          </cell>
        </row>
        <row r="5933">
          <cell r="B5933" t="str">
            <v>SCS0004624</v>
          </cell>
          <cell r="C5933" t="str">
            <v>四分靠背骨架左上连接板</v>
          </cell>
          <cell r="D5933" t="str">
            <v>C33D</v>
          </cell>
          <cell r="E5933" t="str">
            <v>AC</v>
          </cell>
          <cell r="F5933" t="str">
            <v>EA</v>
          </cell>
          <cell r="G5933" t="str">
            <v>P</v>
          </cell>
          <cell r="H5933" t="str">
            <v>standard</v>
          </cell>
          <cell r="I5933">
            <v>1.3077</v>
          </cell>
        </row>
        <row r="5934">
          <cell r="B5934" t="str">
            <v>SHT0010136</v>
          </cell>
          <cell r="C5934" t="str">
            <v>坐盆调节限位钣金</v>
          </cell>
          <cell r="D5934" t="str">
            <v>H6</v>
          </cell>
          <cell r="E5934" t="str">
            <v>AC</v>
          </cell>
          <cell r="F5934" t="str">
            <v>EA</v>
          </cell>
          <cell r="G5934" t="str">
            <v>P</v>
          </cell>
          <cell r="H5934" t="str">
            <v>standard</v>
          </cell>
          <cell r="I5934">
            <v>0.7512</v>
          </cell>
          <cell r="J5934">
            <v>0.751172654867257</v>
          </cell>
        </row>
        <row r="5935">
          <cell r="B5935" t="str">
            <v>TST0001655</v>
          </cell>
          <cell r="C5935" t="str">
            <v>保鲜膜（喷漆车间用）</v>
          </cell>
        </row>
        <row r="5935">
          <cell r="E5935" t="str">
            <v>NA</v>
          </cell>
          <cell r="F5935" t="str">
            <v>EA</v>
          </cell>
          <cell r="G5935" t="str">
            <v>P</v>
          </cell>
          <cell r="H5935" t="str">
            <v>standard</v>
          </cell>
          <cell r="I5935">
            <v>37.1681</v>
          </cell>
        </row>
        <row r="5936">
          <cell r="B5936" t="str">
            <v>SHT0001105</v>
          </cell>
          <cell r="C5936" t="str">
            <v>一汽安全带固定板</v>
          </cell>
        </row>
        <row r="5936">
          <cell r="E5936" t="str">
            <v>AC</v>
          </cell>
          <cell r="F5936" t="str">
            <v>EA</v>
          </cell>
          <cell r="G5936" t="str">
            <v>P</v>
          </cell>
          <cell r="H5936" t="str">
            <v>standard</v>
          </cell>
          <cell r="I5936">
            <v>5.364</v>
          </cell>
          <cell r="J5936">
            <v>5.36401709401709</v>
          </cell>
        </row>
        <row r="5937">
          <cell r="B5937" t="str">
            <v>SHT0013118</v>
          </cell>
          <cell r="C5937" t="str">
            <v>气弹簧下固定钣金</v>
          </cell>
          <cell r="D5937" t="str">
            <v>汕德卡</v>
          </cell>
          <cell r="E5937" t="str">
            <v>AC</v>
          </cell>
          <cell r="F5937" t="str">
            <v>EA</v>
          </cell>
          <cell r="G5937" t="str">
            <v>P</v>
          </cell>
          <cell r="H5937" t="str">
            <v>standard</v>
          </cell>
          <cell r="I5937">
            <v>9</v>
          </cell>
        </row>
        <row r="5938">
          <cell r="B5938" t="str">
            <v>SCS0004629</v>
          </cell>
          <cell r="C5938" t="str">
            <v>后排靠背骨架右上连接板</v>
          </cell>
          <cell r="D5938" t="str">
            <v>C33D</v>
          </cell>
          <cell r="E5938" t="str">
            <v>AC</v>
          </cell>
          <cell r="F5938" t="str">
            <v>EA</v>
          </cell>
          <cell r="G5938" t="str">
            <v>P</v>
          </cell>
          <cell r="H5938" t="str">
            <v>standard</v>
          </cell>
          <cell r="I5938">
            <v>1.4274</v>
          </cell>
        </row>
        <row r="5939">
          <cell r="B5939" t="str">
            <v>SHT0010134</v>
          </cell>
          <cell r="C5939" t="str">
            <v>坐盆延伸固定钣金</v>
          </cell>
          <cell r="D5939" t="str">
            <v>H6</v>
          </cell>
          <cell r="E5939" t="str">
            <v>AC</v>
          </cell>
          <cell r="F5939" t="str">
            <v>EA</v>
          </cell>
          <cell r="G5939" t="str">
            <v>P</v>
          </cell>
          <cell r="H5939" t="str">
            <v>standard</v>
          </cell>
          <cell r="I5939">
            <v>0.4053</v>
          </cell>
          <cell r="J5939">
            <v>0.348346895575221</v>
          </cell>
        </row>
        <row r="5940">
          <cell r="B5940" t="str">
            <v>SHT0001107</v>
          </cell>
          <cell r="C5940" t="str">
            <v>手轮连接杆</v>
          </cell>
          <cell r="D5940" t="str">
            <v>机械侧调</v>
          </cell>
          <cell r="E5940" t="str">
            <v>AC</v>
          </cell>
          <cell r="F5940" t="str">
            <v>EA</v>
          </cell>
          <cell r="G5940" t="str">
            <v>P</v>
          </cell>
          <cell r="H5940" t="str">
            <v>standard</v>
          </cell>
          <cell r="I5940">
            <v>3.75</v>
          </cell>
          <cell r="J5940">
            <v>2.9039</v>
          </cell>
        </row>
        <row r="5941">
          <cell r="B5941" t="str">
            <v>SHT0013111</v>
          </cell>
          <cell r="C5941" t="str">
            <v>气弹簧上固定钣金</v>
          </cell>
          <cell r="D5941" t="str">
            <v>汕德卡</v>
          </cell>
          <cell r="E5941" t="str">
            <v>AC</v>
          </cell>
          <cell r="F5941" t="str">
            <v>EA</v>
          </cell>
          <cell r="G5941" t="str">
            <v>P</v>
          </cell>
          <cell r="H5941" t="str">
            <v>standard</v>
          </cell>
          <cell r="I5941">
            <v>9</v>
          </cell>
        </row>
        <row r="5942">
          <cell r="B5942" t="str">
            <v>SLT0002810</v>
          </cell>
          <cell r="C5942" t="str">
            <v>上板（右）</v>
          </cell>
          <cell r="D5942" t="str">
            <v>K1司机调角器</v>
          </cell>
          <cell r="E5942" t="str">
            <v>AC</v>
          </cell>
          <cell r="F5942" t="str">
            <v>EA</v>
          </cell>
          <cell r="G5942" t="str">
            <v>P</v>
          </cell>
          <cell r="H5942" t="str">
            <v>Standard</v>
          </cell>
          <cell r="I5942">
            <v>2</v>
          </cell>
          <cell r="J5942">
            <v>3.43</v>
          </cell>
        </row>
        <row r="5943">
          <cell r="B5943" t="str">
            <v>SCS0004630</v>
          </cell>
          <cell r="C5943" t="str">
            <v>副驾调角器把手</v>
          </cell>
          <cell r="D5943" t="str">
            <v>C33D</v>
          </cell>
          <cell r="E5943" t="str">
            <v>AC</v>
          </cell>
          <cell r="F5943" t="str">
            <v>EA</v>
          </cell>
          <cell r="G5943" t="str">
            <v>P</v>
          </cell>
          <cell r="H5943" t="str">
            <v>standard</v>
          </cell>
          <cell r="I5943">
            <v>2.2653</v>
          </cell>
          <cell r="J5943">
            <v>2.26532</v>
          </cell>
        </row>
        <row r="5944">
          <cell r="B5944" t="str">
            <v>SHT0010128</v>
          </cell>
          <cell r="C5944" t="str">
            <v>仰角锁止齿板</v>
          </cell>
          <cell r="D5944" t="str">
            <v>H6</v>
          </cell>
          <cell r="E5944" t="str">
            <v>AC</v>
          </cell>
          <cell r="F5944" t="str">
            <v>EA</v>
          </cell>
          <cell r="G5944" t="str">
            <v>P</v>
          </cell>
          <cell r="H5944" t="str">
            <v>standard</v>
          </cell>
          <cell r="I5944">
            <v>3.5</v>
          </cell>
          <cell r="J5944">
            <v>3.5</v>
          </cell>
        </row>
        <row r="5945">
          <cell r="B5945" t="str">
            <v>SHT0001108</v>
          </cell>
          <cell r="C5945" t="str">
            <v>调节臂2</v>
          </cell>
          <cell r="D5945" t="str">
            <v>机械侧调</v>
          </cell>
          <cell r="E5945" t="str">
            <v>AC</v>
          </cell>
          <cell r="F5945" t="str">
            <v>EA</v>
          </cell>
          <cell r="G5945" t="str">
            <v>P</v>
          </cell>
          <cell r="H5945" t="str">
            <v>standard</v>
          </cell>
          <cell r="I5945">
            <v>0.8969</v>
          </cell>
          <cell r="J5945">
            <v>0.71</v>
          </cell>
        </row>
        <row r="5946">
          <cell r="B5946" t="str">
            <v>SHT0013107</v>
          </cell>
          <cell r="C5946" t="str">
            <v>气弹簧</v>
          </cell>
        </row>
        <row r="5946">
          <cell r="E5946" t="str">
            <v>AC</v>
          </cell>
          <cell r="F5946" t="str">
            <v>EA</v>
          </cell>
          <cell r="G5946" t="str">
            <v>P</v>
          </cell>
          <cell r="H5946" t="str">
            <v>standard</v>
          </cell>
          <cell r="I5946">
            <v>33.63</v>
          </cell>
          <cell r="J5946">
            <v>33.63</v>
          </cell>
        </row>
        <row r="5947">
          <cell r="B5947" t="str">
            <v>SLT0002813</v>
          </cell>
          <cell r="C5947" t="str">
            <v>左手柄</v>
          </cell>
          <cell r="D5947" t="str">
            <v>K1司机调角器</v>
          </cell>
          <cell r="E5947" t="str">
            <v>AC</v>
          </cell>
          <cell r="F5947" t="str">
            <v>EA</v>
          </cell>
          <cell r="G5947" t="str">
            <v>P</v>
          </cell>
          <cell r="H5947" t="str">
            <v>Standard</v>
          </cell>
          <cell r="I5947">
            <v>3</v>
          </cell>
        </row>
        <row r="5948">
          <cell r="B5948" t="str">
            <v>SCS0004631</v>
          </cell>
          <cell r="C5948" t="str">
            <v>主驾调角器把手</v>
          </cell>
          <cell r="D5948" t="str">
            <v>C33D</v>
          </cell>
          <cell r="E5948" t="str">
            <v>AC</v>
          </cell>
          <cell r="F5948" t="str">
            <v>EA</v>
          </cell>
          <cell r="G5948" t="str">
            <v>P</v>
          </cell>
          <cell r="H5948" t="str">
            <v>standard</v>
          </cell>
          <cell r="I5948">
            <v>2.2653</v>
          </cell>
          <cell r="J5948">
            <v>2.26532</v>
          </cell>
        </row>
        <row r="5949">
          <cell r="B5949" t="str">
            <v>SHT0001887</v>
          </cell>
          <cell r="C5949" t="str">
            <v>下限位缓冲块组件</v>
          </cell>
          <cell r="D5949" t="str">
            <v>2.0平台</v>
          </cell>
          <cell r="E5949" t="str">
            <v>AC</v>
          </cell>
          <cell r="F5949" t="str">
            <v>EA</v>
          </cell>
          <cell r="G5949" t="str">
            <v>P</v>
          </cell>
          <cell r="H5949" t="str">
            <v>standard</v>
          </cell>
          <cell r="I5949">
            <v>0.6938</v>
          </cell>
          <cell r="J5949">
            <v>0.6938</v>
          </cell>
        </row>
        <row r="5950">
          <cell r="B5950" t="str">
            <v>TST0001629</v>
          </cell>
          <cell r="C5950" t="str">
            <v>活扳手</v>
          </cell>
        </row>
        <row r="5950">
          <cell r="E5950" t="str">
            <v>NA</v>
          </cell>
          <cell r="F5950" t="str">
            <v>EA</v>
          </cell>
          <cell r="G5950" t="str">
            <v>P</v>
          </cell>
          <cell r="H5950" t="str">
            <v>standard</v>
          </cell>
          <cell r="I5950">
            <v>44.2478</v>
          </cell>
        </row>
        <row r="5951">
          <cell r="B5951" t="str">
            <v>SHT0001109</v>
          </cell>
          <cell r="C5951" t="str">
            <v>调节臂1</v>
          </cell>
          <cell r="D5951" t="str">
            <v>机械侧调</v>
          </cell>
          <cell r="E5951" t="str">
            <v>AC</v>
          </cell>
          <cell r="F5951" t="str">
            <v>EA</v>
          </cell>
          <cell r="G5951" t="str">
            <v>P</v>
          </cell>
          <cell r="H5951" t="str">
            <v>standard</v>
          </cell>
          <cell r="I5951">
            <v>0.66</v>
          </cell>
          <cell r="J5951">
            <v>1.217</v>
          </cell>
        </row>
        <row r="5952">
          <cell r="B5952" t="str">
            <v>SHT0014490</v>
          </cell>
          <cell r="C5952" t="str">
            <v>驾驶员下左安全带导向钢丝</v>
          </cell>
          <cell r="D5952" t="str">
            <v>H4靠背φ6</v>
          </cell>
          <cell r="E5952" t="str">
            <v>AC</v>
          </cell>
          <cell r="F5952" t="str">
            <v>EA</v>
          </cell>
          <cell r="G5952" t="str">
            <v>P</v>
          </cell>
          <cell r="H5952" t="str">
            <v>Standard</v>
          </cell>
          <cell r="I5952">
            <v>1.1619</v>
          </cell>
          <cell r="J5952">
            <v>1.0282815</v>
          </cell>
        </row>
        <row r="5953">
          <cell r="B5953" t="str">
            <v>SLT0010876</v>
          </cell>
          <cell r="C5953" t="str">
            <v>二级调节左侧上连接板焊接</v>
          </cell>
          <cell r="D5953" t="str">
            <v>欧马可升级</v>
          </cell>
          <cell r="E5953" t="str">
            <v>AC</v>
          </cell>
          <cell r="F5953" t="str">
            <v>EA</v>
          </cell>
          <cell r="G5953" t="str">
            <v>P</v>
          </cell>
          <cell r="H5953" t="str">
            <v>Standard</v>
          </cell>
          <cell r="I5953">
            <v>3.4</v>
          </cell>
          <cell r="J5953">
            <v>3.4</v>
          </cell>
        </row>
        <row r="5954">
          <cell r="B5954" t="str">
            <v>SCS0004634</v>
          </cell>
          <cell r="C5954" t="str">
            <v>右侧内补强板</v>
          </cell>
          <cell r="D5954" t="str">
            <v>C33D豪华型</v>
          </cell>
          <cell r="E5954" t="str">
            <v>AC</v>
          </cell>
          <cell r="F5954" t="str">
            <v>EA</v>
          </cell>
          <cell r="G5954" t="str">
            <v>P</v>
          </cell>
          <cell r="H5954" t="str">
            <v>standard</v>
          </cell>
          <cell r="I5954">
            <v>0.6325</v>
          </cell>
        </row>
        <row r="5955">
          <cell r="B5955" t="str">
            <v>SHT0001883</v>
          </cell>
          <cell r="C5955" t="str">
            <v>上框内支撑柱</v>
          </cell>
          <cell r="D5955" t="str">
            <v>H4</v>
          </cell>
          <cell r="E5955" t="str">
            <v>NA</v>
          </cell>
          <cell r="F5955" t="str">
            <v>EA</v>
          </cell>
          <cell r="G5955" t="str">
            <v>P</v>
          </cell>
          <cell r="H5955" t="str">
            <v>standard</v>
          </cell>
          <cell r="I5955">
            <v>0.0001</v>
          </cell>
        </row>
        <row r="5956">
          <cell r="B5956" t="str">
            <v>TST0001628</v>
          </cell>
          <cell r="C5956" t="str">
            <v>开口扳手</v>
          </cell>
        </row>
        <row r="5956">
          <cell r="E5956" t="str">
            <v>NA</v>
          </cell>
          <cell r="F5956" t="str">
            <v>EA</v>
          </cell>
          <cell r="G5956" t="str">
            <v>P</v>
          </cell>
          <cell r="H5956" t="str">
            <v>standard</v>
          </cell>
          <cell r="I5956">
            <v>88.4956</v>
          </cell>
        </row>
        <row r="5957">
          <cell r="B5957" t="str">
            <v>SHT0001111</v>
          </cell>
          <cell r="C5957" t="str">
            <v>行程开关轴新</v>
          </cell>
        </row>
        <row r="5957">
          <cell r="E5957" t="str">
            <v>AC</v>
          </cell>
          <cell r="F5957" t="str">
            <v>EA</v>
          </cell>
          <cell r="G5957" t="str">
            <v>P</v>
          </cell>
          <cell r="H5957" t="str">
            <v>standard</v>
          </cell>
          <cell r="I5957">
            <v>0.2265</v>
          </cell>
          <cell r="J5957">
            <v>0.3</v>
          </cell>
        </row>
        <row r="5958">
          <cell r="B5958" t="str">
            <v>SHT0013063</v>
          </cell>
          <cell r="C5958" t="str">
            <v>仰角调节机构卷簧</v>
          </cell>
          <cell r="D5958" t="str">
            <v>右侧</v>
          </cell>
          <cell r="E5958" t="str">
            <v>AC</v>
          </cell>
          <cell r="F5958" t="str">
            <v>EA</v>
          </cell>
          <cell r="G5958" t="str">
            <v>P</v>
          </cell>
          <cell r="H5958" t="str">
            <v>standard</v>
          </cell>
          <cell r="I5958">
            <v>5</v>
          </cell>
          <cell r="J5958">
            <v>0.0729</v>
          </cell>
        </row>
        <row r="5959">
          <cell r="B5959" t="str">
            <v>SLT0010877</v>
          </cell>
          <cell r="C5959" t="str">
            <v>一级调节左旁接板焊接总成</v>
          </cell>
          <cell r="D5959" t="str">
            <v>基础款欧马可升级</v>
          </cell>
          <cell r="E5959" t="str">
            <v>AC</v>
          </cell>
          <cell r="F5959" t="str">
            <v>EA</v>
          </cell>
          <cell r="G5959" t="str">
            <v>P</v>
          </cell>
          <cell r="H5959" t="str">
            <v>Standard</v>
          </cell>
          <cell r="I5959">
            <v>6.7</v>
          </cell>
          <cell r="J5959">
            <v>6.7</v>
          </cell>
        </row>
        <row r="5960">
          <cell r="B5960" t="str">
            <v>SCS0004635</v>
          </cell>
          <cell r="C5960" t="str">
            <v>左侧内补强板</v>
          </cell>
          <cell r="D5960" t="str">
            <v>C33D豪华型</v>
          </cell>
          <cell r="E5960" t="str">
            <v>AC</v>
          </cell>
          <cell r="F5960" t="str">
            <v>EA</v>
          </cell>
          <cell r="G5960" t="str">
            <v>P</v>
          </cell>
          <cell r="H5960" t="str">
            <v>standard</v>
          </cell>
          <cell r="I5960">
            <v>0.6325</v>
          </cell>
        </row>
        <row r="5961">
          <cell r="B5961" t="str">
            <v>SHT0010068</v>
          </cell>
          <cell r="C5961" t="str">
            <v>固定加强板焊接总成</v>
          </cell>
          <cell r="D5961" t="str">
            <v>H6右侧扶手</v>
          </cell>
          <cell r="E5961" t="str">
            <v>AC</v>
          </cell>
          <cell r="F5961" t="str">
            <v>EA</v>
          </cell>
          <cell r="G5961" t="str">
            <v>P</v>
          </cell>
          <cell r="H5961" t="str">
            <v>standard</v>
          </cell>
          <cell r="I5961">
            <v>3.81</v>
          </cell>
          <cell r="J5961">
            <v>3.81</v>
          </cell>
        </row>
        <row r="5962">
          <cell r="B5962" t="str">
            <v>SHT0001112</v>
          </cell>
          <cell r="C5962" t="str">
            <v>牵引板组件</v>
          </cell>
          <cell r="D5962" t="str">
            <v>机械减震</v>
          </cell>
          <cell r="E5962" t="str">
            <v>AC</v>
          </cell>
          <cell r="F5962" t="str">
            <v>EA</v>
          </cell>
          <cell r="G5962" t="str">
            <v>P</v>
          </cell>
          <cell r="H5962" t="str">
            <v>standard</v>
          </cell>
          <cell r="I5962">
            <v>1.3314</v>
          </cell>
          <cell r="J5962">
            <v>1.33142</v>
          </cell>
        </row>
        <row r="5963">
          <cell r="B5963" t="str">
            <v>SHT0013062</v>
          </cell>
          <cell r="C5963" t="str">
            <v>仰角调节机构钣金件右</v>
          </cell>
          <cell r="D5963" t="str">
            <v>2.0升级</v>
          </cell>
          <cell r="E5963" t="str">
            <v>AC</v>
          </cell>
          <cell r="F5963" t="str">
            <v>EA</v>
          </cell>
          <cell r="G5963" t="str">
            <v>P</v>
          </cell>
          <cell r="H5963" t="str">
            <v>standard</v>
          </cell>
          <cell r="I5963">
            <v>5</v>
          </cell>
          <cell r="J5963">
            <v>0.891267578761062</v>
          </cell>
        </row>
        <row r="5964">
          <cell r="B5964" t="str">
            <v>SLT0010880</v>
          </cell>
          <cell r="C5964" t="str">
            <v>靠背下横管焊接总成</v>
          </cell>
          <cell r="D5964" t="str">
            <v>欧马可升级</v>
          </cell>
          <cell r="E5964" t="str">
            <v>AC</v>
          </cell>
          <cell r="F5964" t="str">
            <v>EA</v>
          </cell>
          <cell r="G5964" t="str">
            <v>P</v>
          </cell>
          <cell r="H5964" t="str">
            <v>Standard</v>
          </cell>
          <cell r="I5964">
            <v>7.6722</v>
          </cell>
          <cell r="J5964">
            <v>7.6722</v>
          </cell>
        </row>
        <row r="5965">
          <cell r="B5965" t="str">
            <v>SCS0004636</v>
          </cell>
          <cell r="C5965" t="str">
            <v>右侧调角器上连接板</v>
          </cell>
          <cell r="D5965" t="str">
            <v>C33D</v>
          </cell>
          <cell r="E5965" t="str">
            <v>AC</v>
          </cell>
          <cell r="F5965" t="str">
            <v>EA</v>
          </cell>
          <cell r="G5965" t="str">
            <v>P</v>
          </cell>
          <cell r="H5965" t="str">
            <v>standard</v>
          </cell>
          <cell r="I5965">
            <v>5.7094</v>
          </cell>
        </row>
        <row r="5966">
          <cell r="B5966" t="str">
            <v>SHT0001881</v>
          </cell>
          <cell r="C5966" t="str">
            <v>H5阻尼器调节内摆塑料件</v>
          </cell>
        </row>
        <row r="5966">
          <cell r="E5966" t="str">
            <v>AC</v>
          </cell>
          <cell r="F5966" t="str">
            <v>Ea</v>
          </cell>
          <cell r="G5966" t="str">
            <v>P</v>
          </cell>
          <cell r="H5966" t="str">
            <v>standard</v>
          </cell>
          <cell r="I5966">
            <v>0.79132</v>
          </cell>
          <cell r="J5966">
            <v>0.83</v>
          </cell>
        </row>
        <row r="5967">
          <cell r="B5967" t="str">
            <v>TST0001619</v>
          </cell>
          <cell r="C5967" t="str">
            <v>铜球阀4分</v>
          </cell>
        </row>
        <row r="5967">
          <cell r="E5967" t="str">
            <v>NA</v>
          </cell>
          <cell r="F5967" t="str">
            <v>EA</v>
          </cell>
          <cell r="G5967" t="str">
            <v>P</v>
          </cell>
          <cell r="H5967" t="str">
            <v>standard</v>
          </cell>
          <cell r="I5967">
            <v>13.2743</v>
          </cell>
        </row>
        <row r="5968">
          <cell r="B5968" t="str">
            <v>SHT0001113</v>
          </cell>
          <cell r="C5968" t="str">
            <v>前挂簧板</v>
          </cell>
          <cell r="D5968" t="str">
            <v>机械减震</v>
          </cell>
          <cell r="E5968" t="str">
            <v>AC</v>
          </cell>
          <cell r="F5968" t="str">
            <v>EA</v>
          </cell>
          <cell r="G5968" t="str">
            <v>P</v>
          </cell>
          <cell r="H5968" t="str">
            <v>standard</v>
          </cell>
          <cell r="I5968">
            <v>0.4394</v>
          </cell>
          <cell r="J5968">
            <v>0.4394</v>
          </cell>
        </row>
        <row r="5969">
          <cell r="B5969" t="str">
            <v>SHT0014561</v>
          </cell>
          <cell r="C5969" t="str">
            <v>调角器左罩壳</v>
          </cell>
          <cell r="D5969" t="str">
            <v>低成本</v>
          </cell>
          <cell r="E5969" t="str">
            <v>AC</v>
          </cell>
          <cell r="F5969" t="str">
            <v>EA</v>
          </cell>
          <cell r="G5969" t="str">
            <v>P</v>
          </cell>
          <cell r="H5969" t="str">
            <v>Standard</v>
          </cell>
          <cell r="I5969">
            <v>7.8608</v>
          </cell>
          <cell r="J5969">
            <v>8.25</v>
          </cell>
        </row>
        <row r="5970">
          <cell r="B5970" t="str">
            <v>SLT0010882</v>
          </cell>
          <cell r="C5970" t="str">
            <v>主驾靠背侧翼支撑钢丝</v>
          </cell>
          <cell r="D5970" t="str">
            <v>欧马可升级</v>
          </cell>
          <cell r="E5970" t="str">
            <v>AC</v>
          </cell>
          <cell r="F5970" t="str">
            <v>EA</v>
          </cell>
          <cell r="G5970" t="str">
            <v>P</v>
          </cell>
          <cell r="H5970" t="str">
            <v>Standard</v>
          </cell>
          <cell r="I5970">
            <v>0.9416</v>
          </cell>
          <cell r="J5970">
            <v>0.9416</v>
          </cell>
        </row>
        <row r="5971">
          <cell r="B5971" t="str">
            <v>SCS0004637</v>
          </cell>
          <cell r="C5971" t="str">
            <v>副架左侧调角器上连接板</v>
          </cell>
          <cell r="D5971" t="str">
            <v>C33D</v>
          </cell>
          <cell r="E5971" t="str">
            <v>AC</v>
          </cell>
          <cell r="F5971" t="str">
            <v>EA</v>
          </cell>
          <cell r="G5971" t="str">
            <v>P</v>
          </cell>
          <cell r="H5971" t="str">
            <v>standard</v>
          </cell>
          <cell r="I5971">
            <v>5.7094</v>
          </cell>
        </row>
        <row r="5972">
          <cell r="B5972" t="str">
            <v>SHT0010059</v>
          </cell>
          <cell r="C5972" t="str">
            <v>靠背调节角度限位片</v>
          </cell>
          <cell r="D5972" t="str">
            <v>H6</v>
          </cell>
          <cell r="E5972" t="str">
            <v>AC</v>
          </cell>
          <cell r="F5972" t="str">
            <v>EA</v>
          </cell>
          <cell r="G5972" t="str">
            <v>P</v>
          </cell>
          <cell r="H5972" t="str">
            <v>standard</v>
          </cell>
          <cell r="I5972">
            <v>0.4287</v>
          </cell>
          <cell r="J5972">
            <v>0.4287375</v>
          </cell>
        </row>
        <row r="5973">
          <cell r="B5973" t="str">
            <v>TST0001615</v>
          </cell>
          <cell r="C5973" t="str">
            <v>水咀</v>
          </cell>
        </row>
        <row r="5973">
          <cell r="E5973" t="str">
            <v>NA</v>
          </cell>
          <cell r="F5973" t="str">
            <v>EA</v>
          </cell>
          <cell r="G5973" t="str">
            <v>P</v>
          </cell>
          <cell r="H5973" t="str">
            <v>standard</v>
          </cell>
          <cell r="I5973">
            <v>15.0442</v>
          </cell>
        </row>
        <row r="5974">
          <cell r="B5974" t="str">
            <v>SHT0001115</v>
          </cell>
          <cell r="C5974" t="str">
            <v>右围框接头组件</v>
          </cell>
          <cell r="D5974" t="str">
            <v>升降器</v>
          </cell>
          <cell r="E5974" t="str">
            <v>AC</v>
          </cell>
          <cell r="F5974" t="str">
            <v>EA</v>
          </cell>
          <cell r="G5974" t="str">
            <v>P</v>
          </cell>
          <cell r="H5974" t="str">
            <v>standard</v>
          </cell>
          <cell r="I5974">
            <v>1.2229</v>
          </cell>
          <cell r="J5974">
            <v>1.22295</v>
          </cell>
        </row>
        <row r="5975">
          <cell r="B5975" t="str">
            <v>TST0000101</v>
          </cell>
          <cell r="C5975" t="str">
            <v>ф7（钻头）</v>
          </cell>
        </row>
        <row r="5975">
          <cell r="E5975" t="str">
            <v>NA</v>
          </cell>
          <cell r="F5975" t="str">
            <v>EA</v>
          </cell>
          <cell r="G5975" t="str">
            <v>P</v>
          </cell>
          <cell r="H5975" t="str">
            <v>standard</v>
          </cell>
          <cell r="I5975">
            <v>2.9915</v>
          </cell>
        </row>
        <row r="5976">
          <cell r="B5976" t="str">
            <v>SLT0010884</v>
          </cell>
          <cell r="C5976" t="str">
            <v>通风加热控制器固定钣金</v>
          </cell>
          <cell r="D5976" t="str">
            <v>欧马可升级</v>
          </cell>
          <cell r="E5976" t="str">
            <v>AC</v>
          </cell>
          <cell r="F5976" t="str">
            <v>EA</v>
          </cell>
          <cell r="G5976" t="str">
            <v>P</v>
          </cell>
          <cell r="H5976" t="str">
            <v>Standard</v>
          </cell>
          <cell r="I5976">
            <v>0</v>
          </cell>
          <cell r="J5976">
            <v>0.3</v>
          </cell>
        </row>
        <row r="5977">
          <cell r="B5977" t="str">
            <v>SCS0004638</v>
          </cell>
          <cell r="C5977" t="str">
            <v>左侧调角器上连接板</v>
          </cell>
          <cell r="D5977" t="str">
            <v>C33D豪华型</v>
          </cell>
          <cell r="E5977" t="str">
            <v>AC</v>
          </cell>
          <cell r="F5977" t="str">
            <v>EA</v>
          </cell>
          <cell r="G5977" t="str">
            <v>P</v>
          </cell>
          <cell r="H5977" t="str">
            <v>standard</v>
          </cell>
          <cell r="I5977">
            <v>5.7094</v>
          </cell>
        </row>
        <row r="5978">
          <cell r="B5978" t="str">
            <v>SHT0001876</v>
          </cell>
          <cell r="C5978" t="str">
            <v>旋转块</v>
          </cell>
        </row>
        <row r="5978">
          <cell r="E5978" t="str">
            <v>AC</v>
          </cell>
          <cell r="F5978" t="str">
            <v>EA</v>
          </cell>
          <cell r="G5978" t="str">
            <v>P</v>
          </cell>
          <cell r="H5978" t="str">
            <v>standard</v>
          </cell>
          <cell r="I5978">
            <v>0.7507</v>
          </cell>
          <cell r="J5978">
            <v>0.75</v>
          </cell>
        </row>
        <row r="5979">
          <cell r="B5979" t="str">
            <v>TST0001611</v>
          </cell>
          <cell r="C5979" t="str">
            <v>螺母电极盖KPN-C10-C</v>
          </cell>
        </row>
        <row r="5979">
          <cell r="E5979" t="str">
            <v>NA</v>
          </cell>
          <cell r="F5979" t="str">
            <v>EA</v>
          </cell>
          <cell r="G5979" t="str">
            <v>P</v>
          </cell>
          <cell r="H5979" t="str">
            <v>standard</v>
          </cell>
          <cell r="I5979">
            <v>24.7788</v>
          </cell>
        </row>
        <row r="5980">
          <cell r="B5980" t="str">
            <v>SHT0001116</v>
          </cell>
          <cell r="C5980" t="str">
            <v>旋转块</v>
          </cell>
          <cell r="D5980" t="str">
            <v>陕汽F3000黑色</v>
          </cell>
          <cell r="E5980" t="str">
            <v>AC</v>
          </cell>
          <cell r="F5980" t="str">
            <v>EA</v>
          </cell>
          <cell r="G5980" t="str">
            <v>P</v>
          </cell>
          <cell r="H5980" t="str">
            <v>standard</v>
          </cell>
          <cell r="I5980">
            <v>2.7265</v>
          </cell>
        </row>
        <row r="5981">
          <cell r="B5981" t="str">
            <v>TST0000104</v>
          </cell>
          <cell r="C5981" t="str">
            <v>ф8.5（钻头）</v>
          </cell>
        </row>
        <row r="5981">
          <cell r="E5981" t="str">
            <v>NA</v>
          </cell>
          <cell r="F5981" t="str">
            <v>EA</v>
          </cell>
          <cell r="G5981" t="str">
            <v>P</v>
          </cell>
          <cell r="H5981" t="str">
            <v>standard</v>
          </cell>
          <cell r="I5981">
            <v>4.2735</v>
          </cell>
        </row>
        <row r="5982">
          <cell r="B5982" t="str">
            <v>SLT0010885</v>
          </cell>
          <cell r="C5982" t="str">
            <v>主驾背板支撑钢丝A</v>
          </cell>
          <cell r="D5982" t="str">
            <v>欧马可升级</v>
          </cell>
          <cell r="E5982" t="str">
            <v>AC</v>
          </cell>
          <cell r="F5982" t="str">
            <v>EA</v>
          </cell>
          <cell r="G5982" t="str">
            <v>P</v>
          </cell>
          <cell r="H5982" t="str">
            <v>Standard</v>
          </cell>
          <cell r="I5982">
            <v>0.5816</v>
          </cell>
          <cell r="J5982">
            <v>0.5816</v>
          </cell>
        </row>
        <row r="5983">
          <cell r="B5983" t="str">
            <v>SCS0004639</v>
          </cell>
          <cell r="C5983" t="str">
            <v>副驾气囊固定板</v>
          </cell>
          <cell r="D5983" t="str">
            <v>C33D豪华型</v>
          </cell>
          <cell r="E5983" t="str">
            <v>AC</v>
          </cell>
          <cell r="F5983" t="str">
            <v>EA</v>
          </cell>
          <cell r="G5983" t="str">
            <v>P</v>
          </cell>
          <cell r="H5983" t="str">
            <v>standard</v>
          </cell>
          <cell r="I5983">
            <v>1.9897</v>
          </cell>
          <cell r="J5983">
            <v>1.98974</v>
          </cell>
        </row>
        <row r="5984">
          <cell r="B5984" t="str">
            <v>SHT0011500</v>
          </cell>
          <cell r="C5984" t="str">
            <v>变阻尼调节拉线支架</v>
          </cell>
          <cell r="D5984" t="str">
            <v>H6</v>
          </cell>
          <cell r="E5984" t="str">
            <v>AC</v>
          </cell>
          <cell r="F5984" t="str">
            <v>EA</v>
          </cell>
          <cell r="G5984" t="str">
            <v>P</v>
          </cell>
          <cell r="H5984" t="str">
            <v>standard</v>
          </cell>
          <cell r="I5984">
            <v>2.82823</v>
          </cell>
          <cell r="J5984">
            <v>2.82823</v>
          </cell>
        </row>
        <row r="5985">
          <cell r="B5985" t="str">
            <v>TST0001610</v>
          </cell>
          <cell r="C5985" t="str">
            <v>螺母电极盖KPN-C8-C</v>
          </cell>
        </row>
        <row r="5985">
          <cell r="E5985" t="str">
            <v>NA</v>
          </cell>
          <cell r="F5985" t="str">
            <v>EA</v>
          </cell>
          <cell r="G5985" t="str">
            <v>P</v>
          </cell>
          <cell r="H5985" t="str">
            <v>standard</v>
          </cell>
          <cell r="I5985">
            <v>24.7788</v>
          </cell>
        </row>
        <row r="5986">
          <cell r="B5986" t="str">
            <v>SHT0001117</v>
          </cell>
          <cell r="C5986" t="str">
            <v>绞架连接轴</v>
          </cell>
          <cell r="D5986" t="str">
            <v>1.0平台气囊</v>
          </cell>
          <cell r="E5986" t="str">
            <v>AC</v>
          </cell>
          <cell r="F5986" t="str">
            <v>EA</v>
          </cell>
          <cell r="G5986" t="str">
            <v>P</v>
          </cell>
          <cell r="H5986" t="str">
            <v>standard</v>
          </cell>
          <cell r="I5986">
            <v>0.7551</v>
          </cell>
          <cell r="J5986">
            <v>0.75511</v>
          </cell>
        </row>
        <row r="5987">
          <cell r="B5987" t="str">
            <v>TST0000107</v>
          </cell>
          <cell r="C5987" t="str">
            <v>ф12（钻头）</v>
          </cell>
        </row>
        <row r="5987">
          <cell r="E5987" t="str">
            <v>NA</v>
          </cell>
          <cell r="F5987" t="str">
            <v>EA</v>
          </cell>
          <cell r="G5987" t="str">
            <v>P</v>
          </cell>
          <cell r="H5987" t="str">
            <v>standard</v>
          </cell>
          <cell r="I5987">
            <v>16.4103</v>
          </cell>
        </row>
        <row r="5988">
          <cell r="B5988" t="str">
            <v>SLT0010886</v>
          </cell>
          <cell r="C5988" t="str">
            <v>驾驶员调角器芯盘连动杆</v>
          </cell>
          <cell r="D5988" t="str">
            <v>欧马可升级</v>
          </cell>
          <cell r="E5988" t="str">
            <v>AC</v>
          </cell>
          <cell r="F5988" t="str">
            <v>EA</v>
          </cell>
          <cell r="G5988" t="str">
            <v>P</v>
          </cell>
          <cell r="H5988" t="str">
            <v>Standard</v>
          </cell>
          <cell r="I5988">
            <v>4.4</v>
          </cell>
          <cell r="J5988">
            <v>4.4</v>
          </cell>
        </row>
        <row r="5989">
          <cell r="B5989" t="str">
            <v>SCS0004640</v>
          </cell>
          <cell r="C5989" t="str">
            <v>主驾气囊固定板</v>
          </cell>
          <cell r="D5989" t="str">
            <v>C33D豪华型</v>
          </cell>
          <cell r="E5989" t="str">
            <v>AC</v>
          </cell>
          <cell r="F5989" t="str">
            <v>EA</v>
          </cell>
          <cell r="G5989" t="str">
            <v>P</v>
          </cell>
          <cell r="H5989" t="str">
            <v>standard</v>
          </cell>
          <cell r="I5989">
            <v>1.9897</v>
          </cell>
          <cell r="J5989">
            <v>1.98974</v>
          </cell>
        </row>
        <row r="5990">
          <cell r="B5990" t="str">
            <v>TST0001608</v>
          </cell>
          <cell r="C5990" t="str">
            <v>PVC胶</v>
          </cell>
        </row>
        <row r="5990">
          <cell r="E5990" t="str">
            <v>NA</v>
          </cell>
          <cell r="F5990" t="str">
            <v>EA</v>
          </cell>
          <cell r="G5990" t="str">
            <v>P</v>
          </cell>
          <cell r="H5990" t="str">
            <v>standard</v>
          </cell>
          <cell r="I5990">
            <v>17.6991</v>
          </cell>
        </row>
        <row r="5991">
          <cell r="B5991" t="str">
            <v>SHT0001118</v>
          </cell>
          <cell r="C5991" t="str">
            <v>上框前横梁</v>
          </cell>
          <cell r="D5991" t="str">
            <v>1.0平台气囊</v>
          </cell>
          <cell r="E5991" t="str">
            <v>AC</v>
          </cell>
          <cell r="F5991" t="str">
            <v>EA</v>
          </cell>
          <cell r="G5991" t="str">
            <v>P</v>
          </cell>
          <cell r="H5991" t="str">
            <v>standard</v>
          </cell>
          <cell r="I5991">
            <v>2.7742</v>
          </cell>
          <cell r="J5991">
            <v>2.7742</v>
          </cell>
        </row>
        <row r="5992">
          <cell r="B5992" t="str">
            <v>TST0000108</v>
          </cell>
          <cell r="C5992" t="str">
            <v>ф12.1（钻头）</v>
          </cell>
        </row>
        <row r="5992">
          <cell r="E5992" t="str">
            <v>NA</v>
          </cell>
          <cell r="F5992" t="str">
            <v>EA</v>
          </cell>
          <cell r="G5992" t="str">
            <v>P</v>
          </cell>
          <cell r="H5992" t="str">
            <v>Standard</v>
          </cell>
          <cell r="I5992">
            <v>17.4359</v>
          </cell>
        </row>
        <row r="5993">
          <cell r="B5993" t="str">
            <v>SLT0010887</v>
          </cell>
          <cell r="C5993" t="str">
            <v>面套卡接钢丝</v>
          </cell>
          <cell r="D5993" t="str">
            <v>欧马可升级</v>
          </cell>
          <cell r="E5993" t="str">
            <v>AC</v>
          </cell>
          <cell r="F5993" t="str">
            <v>EA</v>
          </cell>
          <cell r="G5993" t="str">
            <v>P</v>
          </cell>
          <cell r="H5993" t="str">
            <v>Standard</v>
          </cell>
          <cell r="I5993">
            <v>0.4552</v>
          </cell>
          <cell r="J5993">
            <v>0.4552</v>
          </cell>
        </row>
        <row r="5994">
          <cell r="B5994" t="str">
            <v>SCS0004651</v>
          </cell>
          <cell r="C5994" t="str">
            <v>调角器涡簧</v>
          </cell>
          <cell r="D5994" t="str">
            <v>M20</v>
          </cell>
          <cell r="E5994" t="str">
            <v>AC</v>
          </cell>
          <cell r="F5994" t="str">
            <v>EA</v>
          </cell>
          <cell r="G5994" t="str">
            <v>P</v>
          </cell>
          <cell r="H5994" t="str">
            <v>standard</v>
          </cell>
          <cell r="I5994">
            <v>2.05</v>
          </cell>
          <cell r="J5994">
            <v>2.05</v>
          </cell>
        </row>
        <row r="5995">
          <cell r="B5995" t="str">
            <v>SHT0011638</v>
          </cell>
          <cell r="C5995" t="str">
            <v>下框横梁</v>
          </cell>
        </row>
        <row r="5995">
          <cell r="E5995" t="str">
            <v>AC</v>
          </cell>
          <cell r="F5995" t="str">
            <v>EA</v>
          </cell>
          <cell r="G5995" t="str">
            <v>P</v>
          </cell>
          <cell r="H5995" t="str">
            <v>Standard</v>
          </cell>
          <cell r="I5995">
            <v>3.563</v>
          </cell>
        </row>
        <row r="5996">
          <cell r="B5996" t="str">
            <v>SHT0001119</v>
          </cell>
          <cell r="C5996" t="str">
            <v>上框右纵梁</v>
          </cell>
          <cell r="D5996" t="str">
            <v>1.0平台气囊</v>
          </cell>
          <cell r="E5996" t="str">
            <v>AC</v>
          </cell>
          <cell r="F5996" t="str">
            <v>EA</v>
          </cell>
          <cell r="G5996" t="str">
            <v>P</v>
          </cell>
          <cell r="H5996" t="str">
            <v>standard</v>
          </cell>
          <cell r="I5996">
            <v>2.4444</v>
          </cell>
          <cell r="J5996">
            <v>2.4444</v>
          </cell>
        </row>
        <row r="5997">
          <cell r="B5997" t="str">
            <v>TST0000100</v>
          </cell>
          <cell r="C5997" t="str">
            <v>ф6.5（钻头）</v>
          </cell>
        </row>
        <row r="5997">
          <cell r="E5997" t="str">
            <v>NA</v>
          </cell>
          <cell r="F5997" t="str">
            <v>EA</v>
          </cell>
          <cell r="G5997" t="str">
            <v>P</v>
          </cell>
          <cell r="H5997" t="str">
            <v>standard</v>
          </cell>
          <cell r="I5997">
            <v>2.9915</v>
          </cell>
        </row>
        <row r="5998">
          <cell r="B5998" t="str">
            <v>SLT0010889</v>
          </cell>
          <cell r="C5998" t="str">
            <v>靠背锁付阶梯螺栓</v>
          </cell>
          <cell r="D5998" t="str">
            <v>欧马可升级</v>
          </cell>
          <cell r="E5998" t="str">
            <v>AC</v>
          </cell>
          <cell r="F5998" t="str">
            <v>EA</v>
          </cell>
          <cell r="G5998" t="str">
            <v>P</v>
          </cell>
          <cell r="H5998" t="str">
            <v>Standard</v>
          </cell>
          <cell r="I5998">
            <v>0.7803</v>
          </cell>
          <cell r="J5998">
            <v>0.7803</v>
          </cell>
        </row>
        <row r="5999">
          <cell r="B5999" t="str">
            <v>SCS0004660</v>
          </cell>
          <cell r="C5999" t="str">
            <v>调角器圆盘总成R</v>
          </cell>
          <cell r="D5999" t="str">
            <v>C33D基本型</v>
          </cell>
          <cell r="E5999" t="str">
            <v>AC</v>
          </cell>
          <cell r="F5999" t="str">
            <v>EA</v>
          </cell>
          <cell r="G5999" t="str">
            <v>P</v>
          </cell>
          <cell r="H5999" t="str">
            <v>standard</v>
          </cell>
          <cell r="I5999">
            <v>15.5962</v>
          </cell>
          <cell r="J5999">
            <v>15.5962</v>
          </cell>
        </row>
        <row r="6000">
          <cell r="B6000" t="str">
            <v>TST0001606</v>
          </cell>
          <cell r="C6000" t="str">
            <v>自吸泵</v>
          </cell>
        </row>
        <row r="6000">
          <cell r="E6000" t="str">
            <v>NA</v>
          </cell>
          <cell r="F6000" t="str">
            <v>EA</v>
          </cell>
          <cell r="G6000" t="str">
            <v>P</v>
          </cell>
          <cell r="H6000" t="str">
            <v>standard</v>
          </cell>
          <cell r="I6000">
            <v>530.9735</v>
          </cell>
        </row>
        <row r="6001">
          <cell r="B6001" t="str">
            <v>SHT0001120</v>
          </cell>
          <cell r="C6001" t="str">
            <v>上框左纵梁</v>
          </cell>
          <cell r="D6001" t="str">
            <v>1.0平台气囊</v>
          </cell>
          <cell r="E6001" t="str">
            <v>AC</v>
          </cell>
          <cell r="F6001" t="str">
            <v>EA</v>
          </cell>
          <cell r="G6001" t="str">
            <v>P</v>
          </cell>
          <cell r="H6001" t="str">
            <v>standard</v>
          </cell>
          <cell r="I6001">
            <v>2.4444</v>
          </cell>
          <cell r="J6001">
            <v>2.4444</v>
          </cell>
        </row>
        <row r="6002">
          <cell r="B6002" t="str">
            <v>TST0000114</v>
          </cell>
          <cell r="C6002" t="str">
            <v>ф10×40（内方螺丝）</v>
          </cell>
        </row>
        <row r="6002">
          <cell r="E6002" t="str">
            <v>NA</v>
          </cell>
          <cell r="F6002" t="str">
            <v>EA</v>
          </cell>
          <cell r="G6002" t="str">
            <v>P</v>
          </cell>
          <cell r="H6002" t="str">
            <v>standard</v>
          </cell>
          <cell r="I6002">
            <v>0.4421</v>
          </cell>
        </row>
        <row r="6003">
          <cell r="B6003" t="str">
            <v>SLT0010890</v>
          </cell>
          <cell r="C6003" t="str">
            <v>二级调节调角器总成</v>
          </cell>
          <cell r="D6003" t="str">
            <v>欧马可升级</v>
          </cell>
          <cell r="E6003" t="str">
            <v>AC</v>
          </cell>
          <cell r="F6003" t="str">
            <v>EA</v>
          </cell>
          <cell r="G6003" t="str">
            <v>P</v>
          </cell>
          <cell r="H6003" t="str">
            <v>Standard</v>
          </cell>
          <cell r="I6003">
            <v>14.5</v>
          </cell>
          <cell r="J6003">
            <v>15.18</v>
          </cell>
        </row>
        <row r="6004">
          <cell r="B6004" t="str">
            <v>SCS0004661</v>
          </cell>
          <cell r="C6004" t="str">
            <v>调角器圆盘总成L</v>
          </cell>
          <cell r="D6004" t="str">
            <v>C33D基本型</v>
          </cell>
          <cell r="E6004" t="str">
            <v>AC</v>
          </cell>
          <cell r="F6004" t="str">
            <v>EA</v>
          </cell>
          <cell r="G6004" t="str">
            <v>P</v>
          </cell>
          <cell r="H6004" t="str">
            <v>standard</v>
          </cell>
          <cell r="I6004">
            <v>15.5962</v>
          </cell>
        </row>
        <row r="6005">
          <cell r="B6005" t="str">
            <v>TST0001605</v>
          </cell>
          <cell r="C6005" t="str">
            <v>漏电保护器</v>
          </cell>
        </row>
        <row r="6005">
          <cell r="E6005" t="str">
            <v>NA</v>
          </cell>
          <cell r="F6005" t="str">
            <v>EA</v>
          </cell>
          <cell r="G6005" t="str">
            <v>P</v>
          </cell>
          <cell r="H6005" t="str">
            <v>standard</v>
          </cell>
          <cell r="I6005">
            <v>22.1239</v>
          </cell>
        </row>
        <row r="6006">
          <cell r="B6006" t="str">
            <v>SHT0001121</v>
          </cell>
          <cell r="C6006" t="str">
            <v>防尘罩</v>
          </cell>
          <cell r="D6006" t="str">
            <v>H3A</v>
          </cell>
          <cell r="E6006" t="str">
            <v>AC</v>
          </cell>
          <cell r="F6006" t="str">
            <v>EA</v>
          </cell>
          <cell r="G6006" t="str">
            <v>P</v>
          </cell>
          <cell r="H6006" t="str">
            <v>standard</v>
          </cell>
          <cell r="I6006">
            <v>23.2185</v>
          </cell>
          <cell r="J6006">
            <v>23.226</v>
          </cell>
        </row>
        <row r="6007">
          <cell r="B6007" t="str">
            <v>TST0000115</v>
          </cell>
          <cell r="C6007" t="str">
            <v>ф10×55（内方螺丝）</v>
          </cell>
        </row>
        <row r="6007">
          <cell r="E6007" t="str">
            <v>NA</v>
          </cell>
          <cell r="F6007" t="str">
            <v>EA</v>
          </cell>
          <cell r="G6007" t="str">
            <v>P</v>
          </cell>
          <cell r="H6007" t="str">
            <v>standard</v>
          </cell>
          <cell r="I6007">
            <v>0.77</v>
          </cell>
        </row>
        <row r="6008">
          <cell r="B6008" t="str">
            <v>SLT0010891</v>
          </cell>
          <cell r="C6008" t="str">
            <v>二级调节解锁手柄</v>
          </cell>
          <cell r="D6008" t="str">
            <v>欧马可升级</v>
          </cell>
          <cell r="E6008" t="str">
            <v>AC</v>
          </cell>
          <cell r="F6008" t="str">
            <v>EA</v>
          </cell>
          <cell r="G6008" t="str">
            <v>P</v>
          </cell>
          <cell r="H6008" t="str">
            <v>Standard</v>
          </cell>
          <cell r="I6008">
            <v>0.22</v>
          </cell>
          <cell r="J6008">
            <v>0.22</v>
          </cell>
        </row>
        <row r="6009">
          <cell r="B6009" t="str">
            <v>SCS0004678</v>
          </cell>
          <cell r="C6009" t="str">
            <v>头枕焊接插管</v>
          </cell>
          <cell r="D6009" t="str">
            <v>U201</v>
          </cell>
          <cell r="E6009" t="str">
            <v>AC</v>
          </cell>
          <cell r="F6009" t="str">
            <v>EA</v>
          </cell>
          <cell r="G6009" t="str">
            <v>P</v>
          </cell>
          <cell r="H6009" t="str">
            <v>standard</v>
          </cell>
          <cell r="I6009">
            <v>0.7692</v>
          </cell>
        </row>
        <row r="6010">
          <cell r="B6010" t="str">
            <v>SHT0011600</v>
          </cell>
          <cell r="C6010" t="str">
            <v>解锁机构内壳分总成</v>
          </cell>
          <cell r="D6010" t="str">
            <v>H6</v>
          </cell>
          <cell r="E6010" t="str">
            <v>AC</v>
          </cell>
          <cell r="F6010" t="str">
            <v>EA</v>
          </cell>
          <cell r="G6010" t="str">
            <v>P</v>
          </cell>
          <cell r="H6010" t="str">
            <v>standard</v>
          </cell>
          <cell r="I6010">
            <v>2.28896</v>
          </cell>
          <cell r="J6010">
            <v>6.71</v>
          </cell>
        </row>
        <row r="6011">
          <cell r="B6011" t="str">
            <v>TST0001604</v>
          </cell>
          <cell r="C6011" t="str">
            <v>灯管</v>
          </cell>
        </row>
        <row r="6011">
          <cell r="E6011" t="str">
            <v>NA</v>
          </cell>
          <cell r="F6011" t="str">
            <v>EA</v>
          </cell>
          <cell r="G6011" t="str">
            <v>P</v>
          </cell>
          <cell r="H6011" t="str">
            <v>standard</v>
          </cell>
          <cell r="I6011">
            <v>9.7345</v>
          </cell>
        </row>
        <row r="6012">
          <cell r="B6012" t="str">
            <v>SHT0001122</v>
          </cell>
          <cell r="C6012" t="str">
            <v>防尘罩</v>
          </cell>
          <cell r="D6012" t="str">
            <v>欧曼延伸</v>
          </cell>
          <cell r="E6012" t="str">
            <v>AC</v>
          </cell>
          <cell r="F6012" t="str">
            <v>EA</v>
          </cell>
          <cell r="G6012" t="str">
            <v>P</v>
          </cell>
          <cell r="H6012" t="str">
            <v>standard</v>
          </cell>
          <cell r="I6012">
            <v>23.2185</v>
          </cell>
          <cell r="J6012">
            <v>23.226</v>
          </cell>
        </row>
        <row r="6013">
          <cell r="B6013" t="str">
            <v>TST0000099</v>
          </cell>
          <cell r="C6013" t="str">
            <v>ф6（钻头）</v>
          </cell>
        </row>
        <row r="6013">
          <cell r="E6013" t="str">
            <v>NA</v>
          </cell>
          <cell r="F6013" t="str">
            <v>EA</v>
          </cell>
          <cell r="G6013" t="str">
            <v>P</v>
          </cell>
          <cell r="H6013" t="str">
            <v>standard</v>
          </cell>
          <cell r="I6013">
            <v>2.3077</v>
          </cell>
        </row>
        <row r="6014">
          <cell r="B6014" t="str">
            <v>SLT0010896</v>
          </cell>
          <cell r="C6014" t="str">
            <v>一级调节调角器总成LH</v>
          </cell>
          <cell r="D6014" t="str">
            <v>欧马可升级</v>
          </cell>
          <cell r="E6014" t="str">
            <v>AC</v>
          </cell>
          <cell r="F6014" t="str">
            <v>EA</v>
          </cell>
          <cell r="G6014" t="str">
            <v>P</v>
          </cell>
          <cell r="H6014" t="str">
            <v>Standard</v>
          </cell>
          <cell r="I6014">
            <v>16.6</v>
          </cell>
          <cell r="J6014">
            <v>16.6</v>
          </cell>
        </row>
        <row r="6015">
          <cell r="B6015" t="str">
            <v>SCS0004687</v>
          </cell>
          <cell r="C6015" t="str">
            <v>拉线固定片</v>
          </cell>
          <cell r="D6015" t="str">
            <v>U201三排左座椅</v>
          </cell>
          <cell r="E6015" t="str">
            <v>AC</v>
          </cell>
          <cell r="F6015" t="str">
            <v>EA</v>
          </cell>
          <cell r="G6015" t="str">
            <v>P</v>
          </cell>
          <cell r="H6015" t="str">
            <v>standard</v>
          </cell>
          <cell r="I6015">
            <v>0.3065</v>
          </cell>
          <cell r="J6015">
            <v>0.30653</v>
          </cell>
        </row>
        <row r="6016">
          <cell r="B6016" t="str">
            <v>SHT0011596</v>
          </cell>
          <cell r="C6016" t="str">
            <v>连接杆1</v>
          </cell>
          <cell r="D6016" t="str">
            <v>1.0平台/2.0平台</v>
          </cell>
          <cell r="E6016" t="str">
            <v>AC</v>
          </cell>
          <cell r="F6016" t="str">
            <v>EA</v>
          </cell>
          <cell r="G6016" t="str">
            <v>P</v>
          </cell>
          <cell r="H6016" t="str">
            <v>standard</v>
          </cell>
          <cell r="I6016">
            <v>3.6256</v>
          </cell>
          <cell r="J6016">
            <v>6.6</v>
          </cell>
        </row>
        <row r="6017">
          <cell r="B6017" t="str">
            <v>SHT0001123</v>
          </cell>
          <cell r="C6017" t="str">
            <v>罩壳固定支架</v>
          </cell>
          <cell r="D6017" t="str">
            <v>欧曼延伸</v>
          </cell>
          <cell r="E6017" t="str">
            <v>AC</v>
          </cell>
          <cell r="F6017" t="str">
            <v>EA</v>
          </cell>
          <cell r="G6017" t="str">
            <v>P</v>
          </cell>
          <cell r="H6017" t="str">
            <v>standard</v>
          </cell>
          <cell r="I6017">
            <v>0.1888</v>
          </cell>
          <cell r="J6017">
            <v>0.18878</v>
          </cell>
        </row>
        <row r="6018">
          <cell r="B6018" t="str">
            <v>TST0000118</v>
          </cell>
          <cell r="C6018" t="str">
            <v>ф10×120（内方螺丝）</v>
          </cell>
        </row>
        <row r="6018">
          <cell r="E6018" t="str">
            <v>NA</v>
          </cell>
          <cell r="F6018" t="str">
            <v>EA</v>
          </cell>
          <cell r="G6018" t="str">
            <v>P</v>
          </cell>
          <cell r="H6018" t="str">
            <v>standard</v>
          </cell>
          <cell r="I6018">
            <v>1.2526</v>
          </cell>
        </row>
        <row r="6019">
          <cell r="B6019" t="str">
            <v>SLT0010897</v>
          </cell>
          <cell r="C6019" t="str">
            <v>卷簧限位支架焊接总成</v>
          </cell>
          <cell r="D6019" t="str">
            <v>欧马可升级</v>
          </cell>
          <cell r="E6019" t="str">
            <v>AC</v>
          </cell>
          <cell r="F6019" t="str">
            <v>EA</v>
          </cell>
          <cell r="G6019" t="str">
            <v>P</v>
          </cell>
          <cell r="H6019" t="str">
            <v>Standard</v>
          </cell>
          <cell r="I6019">
            <v>5.2</v>
          </cell>
          <cell r="J6019">
            <v>5.2</v>
          </cell>
        </row>
        <row r="6020">
          <cell r="B6020" t="str">
            <v>SCS0004688</v>
          </cell>
          <cell r="C6020" t="str">
            <v>靠背左铰链连接板</v>
          </cell>
          <cell r="D6020" t="str">
            <v>U201三排右座椅</v>
          </cell>
          <cell r="E6020" t="str">
            <v>AC</v>
          </cell>
          <cell r="F6020" t="str">
            <v>EA</v>
          </cell>
          <cell r="G6020" t="str">
            <v>P</v>
          </cell>
          <cell r="H6020" t="str">
            <v>standard</v>
          </cell>
          <cell r="I6020">
            <v>0.4615</v>
          </cell>
        </row>
        <row r="6021">
          <cell r="B6021" t="str">
            <v>SHT0011594</v>
          </cell>
          <cell r="C6021" t="str">
            <v>右侧压铸压头</v>
          </cell>
          <cell r="D6021" t="str">
            <v>H6</v>
          </cell>
          <cell r="E6021" t="str">
            <v>AC</v>
          </cell>
          <cell r="F6021" t="str">
            <v>EA</v>
          </cell>
          <cell r="G6021" t="str">
            <v>P</v>
          </cell>
          <cell r="H6021" t="str">
            <v>standard</v>
          </cell>
          <cell r="I6021">
            <v>4.84</v>
          </cell>
          <cell r="J6021">
            <v>4.84</v>
          </cell>
        </row>
        <row r="6022">
          <cell r="B6022" t="str">
            <v>SHT0001125</v>
          </cell>
          <cell r="C6022" t="str">
            <v>底座支架总成</v>
          </cell>
          <cell r="D6022" t="str">
            <v>欧曼/H3A</v>
          </cell>
          <cell r="E6022" t="str">
            <v>AC</v>
          </cell>
          <cell r="F6022" t="str">
            <v>EA</v>
          </cell>
          <cell r="G6022" t="str">
            <v>P</v>
          </cell>
          <cell r="H6022" t="str">
            <v>standard</v>
          </cell>
          <cell r="I6022">
            <v>24.2832</v>
          </cell>
          <cell r="J6022">
            <v>24.2832</v>
          </cell>
        </row>
        <row r="6023">
          <cell r="B6023" t="str">
            <v>TST0000119</v>
          </cell>
          <cell r="C6023" t="str">
            <v>ф12×20（内方螺丝）</v>
          </cell>
        </row>
        <row r="6023">
          <cell r="E6023" t="str">
            <v>NA</v>
          </cell>
          <cell r="F6023" t="str">
            <v>EA</v>
          </cell>
          <cell r="G6023" t="str">
            <v>P</v>
          </cell>
          <cell r="H6023" t="str">
            <v>standard</v>
          </cell>
          <cell r="I6023">
            <v>0.547</v>
          </cell>
        </row>
        <row r="6024">
          <cell r="B6024" t="str">
            <v>SLT0010899</v>
          </cell>
          <cell r="C6024" t="str">
            <v>一级调节上连接板铆接总成</v>
          </cell>
          <cell r="D6024" t="str">
            <v>欧马可升级</v>
          </cell>
          <cell r="E6024" t="str">
            <v>AC</v>
          </cell>
          <cell r="F6024" t="str">
            <v>EA</v>
          </cell>
          <cell r="G6024" t="str">
            <v>P</v>
          </cell>
          <cell r="H6024" t="str">
            <v>Standard</v>
          </cell>
          <cell r="I6024">
            <v>3.9</v>
          </cell>
          <cell r="J6024">
            <v>3.9</v>
          </cell>
        </row>
        <row r="6025">
          <cell r="B6025" t="str">
            <v>SCS0004689</v>
          </cell>
          <cell r="C6025" t="str">
            <v>靠背右铰链连接板</v>
          </cell>
          <cell r="D6025" t="str">
            <v>U201三排左座椅</v>
          </cell>
          <cell r="E6025" t="str">
            <v>AC</v>
          </cell>
          <cell r="F6025" t="str">
            <v>EA</v>
          </cell>
          <cell r="G6025" t="str">
            <v>P</v>
          </cell>
          <cell r="H6025" t="str">
            <v>standard</v>
          </cell>
          <cell r="I6025">
            <v>0.4615</v>
          </cell>
        </row>
        <row r="6026">
          <cell r="B6026" t="str">
            <v>SHT0001126</v>
          </cell>
          <cell r="C6026" t="str">
            <v>后升降齿板</v>
          </cell>
          <cell r="D6026" t="str">
            <v>升降器</v>
          </cell>
          <cell r="E6026" t="str">
            <v>AC</v>
          </cell>
          <cell r="F6026" t="str">
            <v>EA</v>
          </cell>
          <cell r="G6026" t="str">
            <v>P</v>
          </cell>
          <cell r="H6026" t="str">
            <v>standard</v>
          </cell>
          <cell r="I6026">
            <v>1.1846</v>
          </cell>
          <cell r="J6026">
            <v>1.382</v>
          </cell>
        </row>
        <row r="6027">
          <cell r="B6027" t="str">
            <v>TST0000121</v>
          </cell>
          <cell r="C6027" t="str">
            <v>ф27×250（压板螺丝）</v>
          </cell>
        </row>
        <row r="6027">
          <cell r="E6027" t="str">
            <v>NA</v>
          </cell>
          <cell r="F6027" t="str">
            <v>EA</v>
          </cell>
          <cell r="G6027" t="str">
            <v>P</v>
          </cell>
          <cell r="H6027" t="str">
            <v>Standard</v>
          </cell>
          <cell r="I6027">
            <v>38</v>
          </cell>
        </row>
        <row r="6028">
          <cell r="B6028" t="str">
            <v>SLT0010900</v>
          </cell>
          <cell r="C6028" t="str">
            <v>一级调节调角器总成RH</v>
          </cell>
          <cell r="D6028" t="str">
            <v>欧马可升级</v>
          </cell>
          <cell r="E6028" t="str">
            <v>AC</v>
          </cell>
          <cell r="F6028" t="str">
            <v>EA</v>
          </cell>
          <cell r="G6028" t="str">
            <v>P</v>
          </cell>
          <cell r="H6028" t="str">
            <v>Standard</v>
          </cell>
          <cell r="I6028">
            <v>14.5</v>
          </cell>
          <cell r="J6028">
            <v>14.8</v>
          </cell>
        </row>
        <row r="6029">
          <cell r="B6029" t="str">
            <v>SCS0004694</v>
          </cell>
          <cell r="C6029" t="str">
            <v>安全带出口塑料件固定板</v>
          </cell>
          <cell r="D6029" t="str">
            <v>U201六分</v>
          </cell>
          <cell r="E6029" t="str">
            <v>AC</v>
          </cell>
          <cell r="F6029" t="str">
            <v>EA</v>
          </cell>
          <cell r="G6029" t="str">
            <v>P</v>
          </cell>
          <cell r="H6029" t="str">
            <v>standard</v>
          </cell>
          <cell r="I6029">
            <v>0.4359</v>
          </cell>
        </row>
        <row r="6030">
          <cell r="B6030" t="str">
            <v>SHT0011520</v>
          </cell>
          <cell r="C6030" t="str">
            <v>内绞架支撑管VDC</v>
          </cell>
          <cell r="D6030" t="str">
            <v>H6</v>
          </cell>
          <cell r="E6030" t="str">
            <v>AC</v>
          </cell>
          <cell r="F6030" t="str">
            <v>EA</v>
          </cell>
          <cell r="G6030" t="str">
            <v>P</v>
          </cell>
          <cell r="H6030" t="str">
            <v>standard</v>
          </cell>
          <cell r="I6030">
            <v>3.77</v>
          </cell>
          <cell r="J6030">
            <v>3.77</v>
          </cell>
        </row>
        <row r="6031">
          <cell r="B6031" t="str">
            <v>TST0001589</v>
          </cell>
          <cell r="C6031" t="str">
            <v>顶针ф8</v>
          </cell>
        </row>
        <row r="6031">
          <cell r="E6031" t="str">
            <v>NA</v>
          </cell>
          <cell r="F6031" t="str">
            <v>EA</v>
          </cell>
          <cell r="G6031" t="str">
            <v>P</v>
          </cell>
          <cell r="H6031" t="str">
            <v>standard</v>
          </cell>
          <cell r="I6031">
            <v>3.57</v>
          </cell>
        </row>
        <row r="6032">
          <cell r="B6032" t="str">
            <v>SHT0001127</v>
          </cell>
          <cell r="C6032" t="str">
            <v>前升降齿板</v>
          </cell>
          <cell r="D6032" t="str">
            <v>升降器</v>
          </cell>
          <cell r="E6032" t="str">
            <v>AC</v>
          </cell>
          <cell r="F6032" t="str">
            <v>EA</v>
          </cell>
          <cell r="G6032" t="str">
            <v>P</v>
          </cell>
          <cell r="H6032" t="str">
            <v>standard</v>
          </cell>
          <cell r="I6032">
            <v>1.1846</v>
          </cell>
          <cell r="J6032">
            <v>1.382</v>
          </cell>
        </row>
        <row r="6033">
          <cell r="B6033" t="str">
            <v>TST0000110</v>
          </cell>
          <cell r="C6033" t="str">
            <v>ф38（钻头）</v>
          </cell>
        </row>
        <row r="6033">
          <cell r="E6033" t="str">
            <v>NA</v>
          </cell>
          <cell r="F6033" t="str">
            <v>EA</v>
          </cell>
          <cell r="G6033" t="str">
            <v>P</v>
          </cell>
          <cell r="H6033" t="str">
            <v>Standard</v>
          </cell>
          <cell r="I6033">
            <v>21</v>
          </cell>
        </row>
        <row r="6034">
          <cell r="B6034" t="str">
            <v>SLT0010901</v>
          </cell>
          <cell r="C6034" t="str">
            <v>一级调节右旁接板焊接总成</v>
          </cell>
          <cell r="D6034" t="str">
            <v>基础款欧马可升级</v>
          </cell>
          <cell r="E6034" t="str">
            <v>AC</v>
          </cell>
          <cell r="F6034" t="str">
            <v>EA</v>
          </cell>
          <cell r="G6034" t="str">
            <v>P</v>
          </cell>
          <cell r="H6034" t="str">
            <v>Standard</v>
          </cell>
          <cell r="I6034">
            <v>4.2</v>
          </cell>
          <cell r="J6034">
            <v>4.2</v>
          </cell>
        </row>
        <row r="6035">
          <cell r="B6035" t="str">
            <v>SCS0004695</v>
          </cell>
          <cell r="C6035" t="str">
            <v>六分安全带出口导向板</v>
          </cell>
          <cell r="D6035" t="str">
            <v>U201</v>
          </cell>
          <cell r="E6035" t="str">
            <v>AC</v>
          </cell>
          <cell r="F6035" t="str">
            <v>EA</v>
          </cell>
          <cell r="G6035" t="str">
            <v>P</v>
          </cell>
          <cell r="H6035" t="str">
            <v>standard</v>
          </cell>
          <cell r="I6035">
            <v>1.4189</v>
          </cell>
        </row>
        <row r="6036">
          <cell r="B6036" t="str">
            <v>SHT0011661</v>
          </cell>
          <cell r="C6036" t="str">
            <v>气囊下支架焊接组件</v>
          </cell>
        </row>
        <row r="6036">
          <cell r="E6036" t="str">
            <v>AC</v>
          </cell>
          <cell r="F6036" t="str">
            <v>EA</v>
          </cell>
          <cell r="G6036" t="str">
            <v>P</v>
          </cell>
          <cell r="H6036" t="str">
            <v>standard</v>
          </cell>
          <cell r="I6036">
            <v>9.225</v>
          </cell>
          <cell r="J6036">
            <v>9.225</v>
          </cell>
        </row>
        <row r="6037">
          <cell r="B6037" t="str">
            <v>TST0001584</v>
          </cell>
          <cell r="C6037" t="str">
            <v>周转箱标识袋</v>
          </cell>
        </row>
        <row r="6037">
          <cell r="E6037" t="str">
            <v>NA</v>
          </cell>
          <cell r="F6037" t="str">
            <v>EA</v>
          </cell>
          <cell r="G6037" t="str">
            <v>P</v>
          </cell>
          <cell r="H6037" t="str">
            <v>standard</v>
          </cell>
          <cell r="I6037">
            <v>0.9</v>
          </cell>
          <cell r="J6037">
            <v>0.8301</v>
          </cell>
        </row>
        <row r="6038">
          <cell r="B6038" t="str">
            <v>SHT0001128</v>
          </cell>
          <cell r="C6038" t="str">
            <v>后安装板（右）</v>
          </cell>
          <cell r="D6038" t="str">
            <v>升降器</v>
          </cell>
          <cell r="E6038" t="str">
            <v>AC</v>
          </cell>
          <cell r="F6038" t="str">
            <v>EA</v>
          </cell>
          <cell r="G6038" t="str">
            <v>P</v>
          </cell>
          <cell r="H6038" t="str">
            <v>standard</v>
          </cell>
          <cell r="I6038">
            <v>1.7008</v>
          </cell>
          <cell r="J6038">
            <v>1.80876153846154</v>
          </cell>
        </row>
        <row r="6039">
          <cell r="B6039" t="str">
            <v>TST0000123</v>
          </cell>
          <cell r="C6039" t="str">
            <v>M14(黑螺母)</v>
          </cell>
        </row>
        <row r="6039">
          <cell r="E6039" t="str">
            <v>NA</v>
          </cell>
          <cell r="F6039" t="str">
            <v>EA</v>
          </cell>
          <cell r="G6039" t="str">
            <v>P</v>
          </cell>
          <cell r="H6039" t="str">
            <v>Standard</v>
          </cell>
          <cell r="I6039">
            <v>1.2821</v>
          </cell>
        </row>
        <row r="6040">
          <cell r="B6040" t="str">
            <v>SLT0010903</v>
          </cell>
          <cell r="C6040" t="str">
            <v>衬套</v>
          </cell>
          <cell r="D6040" t="str">
            <v>φ10</v>
          </cell>
          <cell r="E6040" t="str">
            <v>AC</v>
          </cell>
          <cell r="F6040" t="str">
            <v>EA</v>
          </cell>
          <cell r="G6040" t="str">
            <v>P</v>
          </cell>
          <cell r="H6040" t="str">
            <v>Standard</v>
          </cell>
          <cell r="I6040">
            <v>0</v>
          </cell>
          <cell r="J6040">
            <v>1.05</v>
          </cell>
        </row>
        <row r="6041">
          <cell r="B6041" t="str">
            <v>SCS0004730</v>
          </cell>
          <cell r="C6041" t="str">
            <v>三排右座椅调角器圆盘</v>
          </cell>
          <cell r="D6041" t="str">
            <v>U2011538923X</v>
          </cell>
          <cell r="E6041" t="str">
            <v>AC</v>
          </cell>
          <cell r="F6041" t="str">
            <v>EA</v>
          </cell>
          <cell r="G6041" t="str">
            <v>P</v>
          </cell>
          <cell r="H6041" t="str">
            <v>standard</v>
          </cell>
          <cell r="I6041">
            <v>26</v>
          </cell>
          <cell r="J6041">
            <v>26</v>
          </cell>
        </row>
        <row r="6042">
          <cell r="B6042" t="str">
            <v>SHT0011470</v>
          </cell>
          <cell r="C6042" t="str">
            <v>左侧调角连接板焊接总成</v>
          </cell>
          <cell r="D6042" t="str">
            <v>座框</v>
          </cell>
          <cell r="E6042" t="str">
            <v>AC</v>
          </cell>
          <cell r="F6042" t="str">
            <v>EA</v>
          </cell>
          <cell r="G6042" t="str">
            <v>P</v>
          </cell>
          <cell r="H6042" t="str">
            <v>standard</v>
          </cell>
          <cell r="I6042">
            <v>0.0001</v>
          </cell>
        </row>
        <row r="6043">
          <cell r="B6043" t="str">
            <v>TST0001582</v>
          </cell>
          <cell r="C6043" t="str">
            <v>周转箱标识卡</v>
          </cell>
          <cell r="D6043" t="str">
            <v>大绿卡</v>
          </cell>
          <cell r="E6043" t="str">
            <v>AC</v>
          </cell>
          <cell r="F6043" t="str">
            <v>EA</v>
          </cell>
          <cell r="G6043" t="str">
            <v>P</v>
          </cell>
          <cell r="H6043" t="str">
            <v>standard</v>
          </cell>
          <cell r="I6043">
            <v>0.3228</v>
          </cell>
          <cell r="J6043">
            <v>0.3228</v>
          </cell>
        </row>
        <row r="6044">
          <cell r="B6044" t="str">
            <v>SHT0001129</v>
          </cell>
          <cell r="C6044" t="str">
            <v>后安装板（左）</v>
          </cell>
          <cell r="D6044" t="str">
            <v>升降器</v>
          </cell>
          <cell r="E6044" t="str">
            <v>AC</v>
          </cell>
          <cell r="F6044" t="str">
            <v>EA</v>
          </cell>
          <cell r="G6044" t="str">
            <v>P</v>
          </cell>
          <cell r="H6044" t="str">
            <v>standard</v>
          </cell>
          <cell r="I6044">
            <v>1.7008</v>
          </cell>
          <cell r="J6044">
            <v>1.80876153846154</v>
          </cell>
        </row>
        <row r="6045">
          <cell r="B6045" t="str">
            <v>TST0000124</v>
          </cell>
          <cell r="C6045" t="str">
            <v>Φ8*25沉头螺丝</v>
          </cell>
        </row>
        <row r="6045">
          <cell r="E6045" t="str">
            <v>NA</v>
          </cell>
          <cell r="F6045" t="str">
            <v>EA</v>
          </cell>
          <cell r="G6045" t="str">
            <v>P</v>
          </cell>
          <cell r="H6045" t="str">
            <v>Standard</v>
          </cell>
          <cell r="I6045">
            <v>4.7009</v>
          </cell>
        </row>
        <row r="6046">
          <cell r="B6046" t="str">
            <v>SLT0010905</v>
          </cell>
          <cell r="C6046" t="str">
            <v>二级调节上连接板点焊总成</v>
          </cell>
          <cell r="D6046" t="str">
            <v>欧马可升级</v>
          </cell>
          <cell r="E6046" t="str">
            <v>AC</v>
          </cell>
          <cell r="F6046" t="str">
            <v>EA</v>
          </cell>
          <cell r="G6046" t="str">
            <v>P</v>
          </cell>
          <cell r="H6046" t="str">
            <v>Standard</v>
          </cell>
          <cell r="I6046">
            <v>3.23</v>
          </cell>
          <cell r="J6046">
            <v>3.23</v>
          </cell>
        </row>
        <row r="6047">
          <cell r="B6047" t="str">
            <v>SCS0004731</v>
          </cell>
          <cell r="C6047" t="str">
            <v>三排左座椅调角器圆盘</v>
          </cell>
          <cell r="D6047" t="str">
            <v>U2011538922X</v>
          </cell>
          <cell r="E6047" t="str">
            <v>AC</v>
          </cell>
          <cell r="F6047" t="str">
            <v>EA</v>
          </cell>
          <cell r="G6047" t="str">
            <v>P</v>
          </cell>
          <cell r="H6047" t="str">
            <v>standard</v>
          </cell>
          <cell r="I6047">
            <v>26</v>
          </cell>
          <cell r="J6047">
            <v>26</v>
          </cell>
        </row>
        <row r="6048">
          <cell r="B6048" t="str">
            <v>SHT0011422</v>
          </cell>
          <cell r="C6048" t="str">
            <v>副驾仰角拉线座框固定钣金</v>
          </cell>
          <cell r="D6048" t="str">
            <v>H6</v>
          </cell>
          <cell r="E6048" t="str">
            <v>NA</v>
          </cell>
          <cell r="F6048" t="str">
            <v>EA</v>
          </cell>
          <cell r="G6048" t="str">
            <v>P</v>
          </cell>
          <cell r="H6048" t="str">
            <v>standard</v>
          </cell>
          <cell r="I6048">
            <v>0.1844</v>
          </cell>
          <cell r="J6048">
            <v>0.184410081415929</v>
          </cell>
        </row>
        <row r="6049">
          <cell r="B6049" t="str">
            <v>SHT0001132</v>
          </cell>
          <cell r="C6049" t="str">
            <v>气阀固定板轴套</v>
          </cell>
        </row>
        <row r="6049">
          <cell r="E6049" t="str">
            <v>AC</v>
          </cell>
          <cell r="F6049" t="str">
            <v>EA</v>
          </cell>
          <cell r="G6049" t="str">
            <v>P</v>
          </cell>
          <cell r="H6049" t="str">
            <v>standard</v>
          </cell>
          <cell r="I6049">
            <v>0.5744</v>
          </cell>
          <cell r="J6049">
            <v>0.6</v>
          </cell>
        </row>
        <row r="6050">
          <cell r="B6050" t="str">
            <v>TST0000126</v>
          </cell>
          <cell r="C6050" t="str">
            <v>Φ10*150内方螺丝</v>
          </cell>
        </row>
        <row r="6050">
          <cell r="E6050" t="str">
            <v>NA</v>
          </cell>
          <cell r="F6050" t="str">
            <v>EA</v>
          </cell>
          <cell r="G6050" t="str">
            <v>P</v>
          </cell>
          <cell r="H6050" t="str">
            <v>standard</v>
          </cell>
          <cell r="I6050">
            <v>2.9444</v>
          </cell>
        </row>
        <row r="6051">
          <cell r="B6051" t="str">
            <v>SLT0010908</v>
          </cell>
          <cell r="C6051" t="str">
            <v>扶手支架总成</v>
          </cell>
          <cell r="D6051" t="str">
            <v>欧马可升级</v>
          </cell>
          <cell r="E6051" t="str">
            <v>AC</v>
          </cell>
          <cell r="F6051" t="str">
            <v>EA</v>
          </cell>
          <cell r="G6051" t="str">
            <v>P</v>
          </cell>
          <cell r="H6051" t="str">
            <v>Standard</v>
          </cell>
          <cell r="I6051">
            <v>1.67</v>
          </cell>
          <cell r="J6051">
            <v>1.67</v>
          </cell>
        </row>
        <row r="6052">
          <cell r="B6052" t="str">
            <v>SCS0004732</v>
          </cell>
          <cell r="C6052" t="str">
            <v>左侧调角器星盘</v>
          </cell>
          <cell r="D6052" t="str">
            <v>U201F9487513</v>
          </cell>
          <cell r="E6052" t="str">
            <v>AC</v>
          </cell>
          <cell r="F6052" t="str">
            <v>EA</v>
          </cell>
          <cell r="G6052" t="str">
            <v>P</v>
          </cell>
          <cell r="H6052" t="str">
            <v>standard</v>
          </cell>
          <cell r="I6052">
            <v>52</v>
          </cell>
          <cell r="J6052">
            <v>52</v>
          </cell>
        </row>
        <row r="6053">
          <cell r="B6053" t="str">
            <v>SHT0011694</v>
          </cell>
          <cell r="C6053" t="str">
            <v>IGS尼龙轴套</v>
          </cell>
          <cell r="D6053" t="str">
            <v>GFM-1820-09</v>
          </cell>
          <cell r="E6053" t="str">
            <v>AC</v>
          </cell>
          <cell r="F6053" t="str">
            <v>EA</v>
          </cell>
          <cell r="G6053" t="str">
            <v>P</v>
          </cell>
          <cell r="H6053" t="str">
            <v>standard</v>
          </cell>
          <cell r="I6053">
            <v>1.0442</v>
          </cell>
          <cell r="J6053">
            <v>1.04</v>
          </cell>
        </row>
        <row r="6054">
          <cell r="B6054" t="str">
            <v>TST0001577</v>
          </cell>
          <cell r="C6054" t="str">
            <v>M20无纺布包装袋</v>
          </cell>
          <cell r="D6054" t="str">
            <v>无纺布400*400</v>
          </cell>
          <cell r="E6054" t="str">
            <v>AC</v>
          </cell>
          <cell r="F6054" t="str">
            <v>Ea</v>
          </cell>
          <cell r="G6054" t="str">
            <v>P</v>
          </cell>
          <cell r="H6054" t="str">
            <v>standard</v>
          </cell>
          <cell r="I6054">
            <v>1.2425</v>
          </cell>
          <cell r="J6054">
            <v>0.417672413793103</v>
          </cell>
        </row>
        <row r="6055">
          <cell r="B6055" t="str">
            <v>SHT0001133</v>
          </cell>
          <cell r="C6055" t="str">
            <v>减震垫支撑板组件</v>
          </cell>
        </row>
        <row r="6055">
          <cell r="E6055" t="str">
            <v>AC</v>
          </cell>
          <cell r="F6055" t="str">
            <v>EA</v>
          </cell>
          <cell r="G6055" t="str">
            <v>P</v>
          </cell>
          <cell r="H6055" t="str">
            <v>standard</v>
          </cell>
          <cell r="I6055">
            <v>0.6031</v>
          </cell>
          <cell r="J6055">
            <v>0.753138461538461</v>
          </cell>
        </row>
        <row r="6056">
          <cell r="B6056" t="str">
            <v>TST0000127</v>
          </cell>
          <cell r="C6056" t="str">
            <v>Φ12*90外方螺丝</v>
          </cell>
        </row>
        <row r="6056">
          <cell r="E6056" t="str">
            <v>NA</v>
          </cell>
          <cell r="F6056" t="str">
            <v>EA</v>
          </cell>
          <cell r="G6056" t="str">
            <v>P</v>
          </cell>
          <cell r="H6056" t="str">
            <v>Standard</v>
          </cell>
          <cell r="I6056">
            <v>0.8547</v>
          </cell>
        </row>
        <row r="6057">
          <cell r="B6057" t="str">
            <v>SLT0002814</v>
          </cell>
          <cell r="C6057" t="str">
            <v>右手柄</v>
          </cell>
          <cell r="D6057" t="str">
            <v>K1司机调角器</v>
          </cell>
          <cell r="E6057" t="str">
            <v>AC</v>
          </cell>
          <cell r="F6057" t="str">
            <v>EA</v>
          </cell>
          <cell r="G6057" t="str">
            <v>P</v>
          </cell>
          <cell r="H6057" t="str">
            <v>Standard</v>
          </cell>
          <cell r="I6057">
            <v>3</v>
          </cell>
          <cell r="J6057">
            <v>1.344</v>
          </cell>
        </row>
        <row r="6058">
          <cell r="B6058" t="str">
            <v>SCS0004733</v>
          </cell>
          <cell r="C6058" t="str">
            <v>右侧调角器星盘</v>
          </cell>
          <cell r="D6058" t="str">
            <v>U201F9487512</v>
          </cell>
          <cell r="E6058" t="str">
            <v>AC</v>
          </cell>
          <cell r="F6058" t="str">
            <v>EA</v>
          </cell>
          <cell r="G6058" t="str">
            <v>P</v>
          </cell>
          <cell r="H6058" t="str">
            <v>standard</v>
          </cell>
          <cell r="I6058">
            <v>52</v>
          </cell>
          <cell r="J6058">
            <v>52</v>
          </cell>
        </row>
        <row r="6059">
          <cell r="B6059" t="str">
            <v>SHT0011709</v>
          </cell>
          <cell r="C6059" t="str">
            <v>连接梁总成</v>
          </cell>
        </row>
        <row r="6059">
          <cell r="E6059" t="str">
            <v>AC</v>
          </cell>
          <cell r="F6059" t="str">
            <v>EA</v>
          </cell>
          <cell r="G6059" t="str">
            <v>P</v>
          </cell>
          <cell r="H6059" t="str">
            <v>standard</v>
          </cell>
          <cell r="I6059">
            <v>12.049</v>
          </cell>
          <cell r="J6059">
            <v>12.0489745061947</v>
          </cell>
        </row>
        <row r="6060">
          <cell r="B6060" t="str">
            <v>TST0001563</v>
          </cell>
          <cell r="C6060" t="str">
            <v>45#毛坯板</v>
          </cell>
        </row>
        <row r="6060">
          <cell r="E6060" t="str">
            <v>NA</v>
          </cell>
          <cell r="F6060" t="str">
            <v>KG</v>
          </cell>
          <cell r="G6060" t="str">
            <v>P</v>
          </cell>
          <cell r="H6060" t="str">
            <v>standard</v>
          </cell>
          <cell r="I6060">
            <v>5.1327</v>
          </cell>
        </row>
        <row r="6061">
          <cell r="B6061" t="str">
            <v>SHT0001134</v>
          </cell>
          <cell r="C6061" t="str">
            <v>限位垫片</v>
          </cell>
          <cell r="D6061" t="str">
            <v>重卡</v>
          </cell>
          <cell r="E6061" t="str">
            <v>AC</v>
          </cell>
          <cell r="F6061" t="str">
            <v>EA</v>
          </cell>
          <cell r="G6061" t="str">
            <v>P</v>
          </cell>
          <cell r="H6061" t="str">
            <v>standard</v>
          </cell>
          <cell r="I6061">
            <v>0.4654</v>
          </cell>
          <cell r="J6061">
            <v>0.4654</v>
          </cell>
        </row>
        <row r="6062">
          <cell r="B6062" t="str">
            <v>TST0000129</v>
          </cell>
          <cell r="C6062" t="str">
            <v>φ10*140内方螺丝</v>
          </cell>
        </row>
        <row r="6062">
          <cell r="E6062" t="str">
            <v>NA</v>
          </cell>
          <cell r="F6062" t="str">
            <v>EA</v>
          </cell>
          <cell r="G6062" t="str">
            <v>P</v>
          </cell>
          <cell r="H6062" t="str">
            <v>standard</v>
          </cell>
          <cell r="I6062">
            <v>2</v>
          </cell>
        </row>
        <row r="6063">
          <cell r="B6063" t="str">
            <v>SLT0010920</v>
          </cell>
          <cell r="C6063" t="str">
            <v>肩部前支撑钢丝</v>
          </cell>
          <cell r="D6063" t="str">
            <v>欧马可升级</v>
          </cell>
          <cell r="E6063" t="str">
            <v>AC</v>
          </cell>
          <cell r="F6063" t="str">
            <v>EA</v>
          </cell>
          <cell r="G6063" t="str">
            <v>P</v>
          </cell>
          <cell r="H6063" t="str">
            <v>Standard</v>
          </cell>
          <cell r="I6063">
            <v>0.60224</v>
          </cell>
          <cell r="J6063">
            <v>0.60224</v>
          </cell>
        </row>
        <row r="6064">
          <cell r="B6064" t="str">
            <v>SCS0004734</v>
          </cell>
          <cell r="C6064" t="str">
            <v>四分右地锁固定板</v>
          </cell>
          <cell r="D6064" t="str">
            <v>U201</v>
          </cell>
          <cell r="E6064" t="str">
            <v>AC</v>
          </cell>
          <cell r="F6064" t="str">
            <v>EA</v>
          </cell>
          <cell r="G6064" t="str">
            <v>P</v>
          </cell>
          <cell r="H6064" t="str">
            <v>standard</v>
          </cell>
          <cell r="I6064">
            <v>6.1331</v>
          </cell>
        </row>
        <row r="6065">
          <cell r="B6065" t="str">
            <v>SHT0011710</v>
          </cell>
          <cell r="C6065" t="str">
            <v>连接梁</v>
          </cell>
          <cell r="D6065" t="str">
            <v>重汽T5</v>
          </cell>
          <cell r="E6065" t="str">
            <v>AC</v>
          </cell>
          <cell r="F6065" t="str">
            <v>EA</v>
          </cell>
          <cell r="G6065" t="str">
            <v>P</v>
          </cell>
          <cell r="H6065" t="str">
            <v>standard</v>
          </cell>
          <cell r="I6065">
            <v>6.1574</v>
          </cell>
          <cell r="J6065">
            <v>6.15744467787611</v>
          </cell>
        </row>
        <row r="6066">
          <cell r="B6066" t="str">
            <v>TST0001561</v>
          </cell>
          <cell r="C6066" t="str">
            <v>CR12</v>
          </cell>
        </row>
        <row r="6066">
          <cell r="E6066" t="str">
            <v>NA</v>
          </cell>
          <cell r="F6066" t="str">
            <v>KG</v>
          </cell>
          <cell r="G6066" t="str">
            <v>P</v>
          </cell>
          <cell r="H6066" t="str">
            <v>standard</v>
          </cell>
          <cell r="I6066">
            <v>17.6991</v>
          </cell>
        </row>
        <row r="6067">
          <cell r="B6067" t="str">
            <v>SHT0001135</v>
          </cell>
          <cell r="C6067" t="str">
            <v>左围框接头组件</v>
          </cell>
          <cell r="D6067" t="str">
            <v>升降器</v>
          </cell>
          <cell r="E6067" t="str">
            <v>AC</v>
          </cell>
          <cell r="F6067" t="str">
            <v>EA</v>
          </cell>
          <cell r="G6067" t="str">
            <v>P</v>
          </cell>
          <cell r="H6067" t="str">
            <v>standard</v>
          </cell>
          <cell r="I6067">
            <v>1.2462</v>
          </cell>
          <cell r="J6067">
            <v>1.24618</v>
          </cell>
        </row>
        <row r="6068">
          <cell r="B6068" t="str">
            <v>TST0000130</v>
          </cell>
          <cell r="C6068" t="str">
            <v>φ30*160外方螺丝</v>
          </cell>
        </row>
        <row r="6068">
          <cell r="E6068" t="str">
            <v>NA</v>
          </cell>
          <cell r="F6068" t="str">
            <v>EA</v>
          </cell>
          <cell r="G6068" t="str">
            <v>P</v>
          </cell>
          <cell r="H6068" t="str">
            <v>Standard</v>
          </cell>
          <cell r="I6068">
            <v>11</v>
          </cell>
        </row>
        <row r="6069">
          <cell r="B6069" t="str">
            <v>SLT0010921</v>
          </cell>
          <cell r="C6069" t="str">
            <v>肩部后支撑钢丝</v>
          </cell>
          <cell r="D6069" t="str">
            <v>欧马可升级</v>
          </cell>
          <cell r="E6069" t="str">
            <v>AC</v>
          </cell>
          <cell r="F6069" t="str">
            <v>EA</v>
          </cell>
          <cell r="G6069" t="str">
            <v>P</v>
          </cell>
          <cell r="H6069" t="str">
            <v>Standard</v>
          </cell>
          <cell r="I6069">
            <v>0.5008</v>
          </cell>
          <cell r="J6069">
            <v>0.5008</v>
          </cell>
        </row>
        <row r="6070">
          <cell r="B6070" t="str">
            <v>SCS0004735</v>
          </cell>
          <cell r="C6070" t="str">
            <v>六分靠背上支撑板</v>
          </cell>
          <cell r="D6070" t="str">
            <v>U201</v>
          </cell>
          <cell r="E6070" t="str">
            <v>AC</v>
          </cell>
          <cell r="F6070" t="str">
            <v>EA</v>
          </cell>
          <cell r="G6070" t="str">
            <v>P</v>
          </cell>
          <cell r="H6070" t="str">
            <v>standard</v>
          </cell>
          <cell r="I6070">
            <v>5.2136</v>
          </cell>
        </row>
        <row r="6071">
          <cell r="B6071" t="str">
            <v>SHT0011723</v>
          </cell>
          <cell r="C6071" t="str">
            <v>稳定钣金</v>
          </cell>
          <cell r="D6071" t="str">
            <v>T5-L200</v>
          </cell>
          <cell r="E6071" t="str">
            <v>AC</v>
          </cell>
          <cell r="F6071" t="str">
            <v>EA</v>
          </cell>
          <cell r="G6071" t="str">
            <v>P</v>
          </cell>
          <cell r="H6071" t="str">
            <v>standard</v>
          </cell>
          <cell r="I6071">
            <v>2.7057</v>
          </cell>
          <cell r="J6071">
            <v>2.06565260176991</v>
          </cell>
        </row>
        <row r="6072">
          <cell r="B6072" t="str">
            <v>TST0001559</v>
          </cell>
          <cell r="C6072" t="str">
            <v>浸塑钩子</v>
          </cell>
        </row>
        <row r="6072">
          <cell r="E6072" t="str">
            <v>NA</v>
          </cell>
          <cell r="F6072" t="str">
            <v>EA</v>
          </cell>
          <cell r="G6072" t="str">
            <v>P</v>
          </cell>
          <cell r="H6072" t="str">
            <v>standard</v>
          </cell>
          <cell r="I6072">
            <v>1.175</v>
          </cell>
        </row>
        <row r="6073">
          <cell r="B6073" t="str">
            <v>SHT0001136</v>
          </cell>
          <cell r="C6073" t="str">
            <v>罩壳卡片</v>
          </cell>
        </row>
        <row r="6073">
          <cell r="E6073" t="str">
            <v>AC</v>
          </cell>
          <cell r="F6073" t="str">
            <v>EA</v>
          </cell>
          <cell r="G6073" t="str">
            <v>P</v>
          </cell>
          <cell r="H6073" t="str">
            <v>standard</v>
          </cell>
          <cell r="I6073">
            <v>0.0885</v>
          </cell>
          <cell r="J6073">
            <v>0.0885</v>
          </cell>
        </row>
        <row r="6074">
          <cell r="B6074" t="str">
            <v>TST0000132</v>
          </cell>
          <cell r="C6074" t="str">
            <v>φ14*90内方螺丝</v>
          </cell>
        </row>
        <row r="6074">
          <cell r="E6074" t="str">
            <v>NA</v>
          </cell>
          <cell r="F6074" t="str">
            <v>EA</v>
          </cell>
          <cell r="G6074" t="str">
            <v>P</v>
          </cell>
          <cell r="H6074" t="str">
            <v>Standard</v>
          </cell>
          <cell r="I6074">
            <v>2.5862</v>
          </cell>
        </row>
        <row r="6075">
          <cell r="B6075" t="str">
            <v>SCS0004736</v>
          </cell>
          <cell r="C6075" t="str">
            <v>六分靠背下连接板加强板</v>
          </cell>
          <cell r="D6075" t="str">
            <v>U201</v>
          </cell>
          <cell r="E6075" t="str">
            <v>AC</v>
          </cell>
          <cell r="F6075" t="str">
            <v>EA</v>
          </cell>
          <cell r="G6075" t="str">
            <v>P</v>
          </cell>
          <cell r="H6075" t="str">
            <v>standard</v>
          </cell>
          <cell r="I6075">
            <v>3.8936</v>
          </cell>
        </row>
        <row r="6076">
          <cell r="B6076" t="str">
            <v>SHT0011726</v>
          </cell>
          <cell r="C6076" t="str">
            <v>左边板</v>
          </cell>
          <cell r="D6076" t="str">
            <v>T5-L200副驾</v>
          </cell>
          <cell r="E6076" t="str">
            <v>AC</v>
          </cell>
          <cell r="F6076" t="str">
            <v>EA</v>
          </cell>
          <cell r="G6076" t="str">
            <v>P</v>
          </cell>
          <cell r="H6076" t="str">
            <v>standard</v>
          </cell>
          <cell r="I6076">
            <v>9.0062</v>
          </cell>
          <cell r="J6076">
            <v>9.0062</v>
          </cell>
        </row>
        <row r="6077">
          <cell r="B6077" t="str">
            <v>TST0001554</v>
          </cell>
          <cell r="C6077" t="str">
            <v>φ14冲击钻头</v>
          </cell>
        </row>
        <row r="6077">
          <cell r="E6077" t="str">
            <v>NA</v>
          </cell>
          <cell r="F6077" t="str">
            <v>EA</v>
          </cell>
          <cell r="G6077" t="str">
            <v>P</v>
          </cell>
          <cell r="H6077" t="str">
            <v>standard</v>
          </cell>
          <cell r="I6077">
            <v>6.1947</v>
          </cell>
        </row>
        <row r="6078">
          <cell r="B6078" t="str">
            <v>SHT0001137</v>
          </cell>
          <cell r="C6078" t="str">
            <v>左侧升降操作手柄（后）</v>
          </cell>
          <cell r="D6078" t="str">
            <v>升降器</v>
          </cell>
          <cell r="E6078" t="str">
            <v>AC</v>
          </cell>
          <cell r="F6078" t="str">
            <v>EA</v>
          </cell>
          <cell r="G6078" t="str">
            <v>P</v>
          </cell>
          <cell r="H6078" t="str">
            <v>standard</v>
          </cell>
          <cell r="I6078">
            <v>0.8773</v>
          </cell>
          <cell r="J6078">
            <v>0.87733</v>
          </cell>
        </row>
        <row r="6079">
          <cell r="B6079" t="str">
            <v>TST0000133</v>
          </cell>
          <cell r="C6079" t="str">
            <v>φ8*30沉头内六方螺丝</v>
          </cell>
        </row>
        <row r="6079">
          <cell r="E6079" t="str">
            <v>NA</v>
          </cell>
          <cell r="F6079" t="str">
            <v>EA</v>
          </cell>
          <cell r="G6079" t="str">
            <v>P</v>
          </cell>
          <cell r="H6079" t="str">
            <v>Standard</v>
          </cell>
          <cell r="I6079">
            <v>0.3419</v>
          </cell>
        </row>
        <row r="6080">
          <cell r="B6080" t="str">
            <v>SLT0002815</v>
          </cell>
          <cell r="C6080" t="str">
            <v>内盘簧支架</v>
          </cell>
          <cell r="D6080" t="str">
            <v>K1司机调角器</v>
          </cell>
          <cell r="E6080" t="str">
            <v>AC</v>
          </cell>
          <cell r="F6080" t="str">
            <v>EA</v>
          </cell>
          <cell r="G6080" t="str">
            <v>P</v>
          </cell>
          <cell r="H6080" t="str">
            <v>Standard</v>
          </cell>
          <cell r="I6080">
            <v>3</v>
          </cell>
          <cell r="J6080">
            <v>0.3441</v>
          </cell>
        </row>
        <row r="6081">
          <cell r="B6081" t="str">
            <v>SCS0004737</v>
          </cell>
          <cell r="C6081" t="str">
            <v>六分靠背下连接板</v>
          </cell>
          <cell r="D6081" t="str">
            <v>U201</v>
          </cell>
          <cell r="E6081" t="str">
            <v>AC</v>
          </cell>
          <cell r="F6081" t="str">
            <v>EA</v>
          </cell>
          <cell r="G6081" t="str">
            <v>P</v>
          </cell>
          <cell r="H6081" t="str">
            <v>standard</v>
          </cell>
          <cell r="I6081">
            <v>4.9344</v>
          </cell>
        </row>
        <row r="6082">
          <cell r="B6082" t="str">
            <v>SHT0011727</v>
          </cell>
          <cell r="C6082" t="str">
            <v>右边板</v>
          </cell>
          <cell r="D6082" t="str">
            <v>T5-L200副驾</v>
          </cell>
          <cell r="E6082" t="str">
            <v>AC</v>
          </cell>
          <cell r="F6082" t="str">
            <v>EA</v>
          </cell>
          <cell r="G6082" t="str">
            <v>P</v>
          </cell>
          <cell r="H6082" t="str">
            <v>standard</v>
          </cell>
          <cell r="I6082">
            <v>9.0062</v>
          </cell>
          <cell r="J6082">
            <v>9.0062</v>
          </cell>
        </row>
        <row r="6083">
          <cell r="B6083" t="str">
            <v>TST0001552</v>
          </cell>
          <cell r="C6083" t="str">
            <v>ф6.8（钻头）</v>
          </cell>
        </row>
        <row r="6083">
          <cell r="E6083" t="str">
            <v>NA</v>
          </cell>
          <cell r="F6083" t="str">
            <v>EA</v>
          </cell>
          <cell r="G6083" t="str">
            <v>P</v>
          </cell>
          <cell r="H6083" t="str">
            <v>standard</v>
          </cell>
          <cell r="I6083">
            <v>6.0345</v>
          </cell>
        </row>
        <row r="6084">
          <cell r="B6084" t="str">
            <v>SHT0001138</v>
          </cell>
          <cell r="C6084" t="str">
            <v>左侧升降操作手柄（前）</v>
          </cell>
          <cell r="D6084" t="str">
            <v>升降器</v>
          </cell>
          <cell r="E6084" t="str">
            <v>AC</v>
          </cell>
          <cell r="F6084" t="str">
            <v>EA</v>
          </cell>
          <cell r="G6084" t="str">
            <v>P</v>
          </cell>
          <cell r="H6084" t="str">
            <v>standard</v>
          </cell>
          <cell r="I6084">
            <v>0.7019</v>
          </cell>
          <cell r="J6084">
            <v>0.70186</v>
          </cell>
        </row>
        <row r="6085">
          <cell r="B6085" t="str">
            <v>TST0000134</v>
          </cell>
          <cell r="C6085" t="str">
            <v>φ42*1000地脚螺丝</v>
          </cell>
        </row>
        <row r="6085">
          <cell r="E6085" t="str">
            <v>NA</v>
          </cell>
          <cell r="F6085" t="str">
            <v>EA</v>
          </cell>
          <cell r="G6085" t="str">
            <v>P</v>
          </cell>
          <cell r="H6085" t="str">
            <v>Standard</v>
          </cell>
          <cell r="I6085">
            <v>99.186</v>
          </cell>
        </row>
        <row r="6086">
          <cell r="B6086" t="str">
            <v>SLT0002389</v>
          </cell>
          <cell r="C6086" t="str">
            <v>22旋转座</v>
          </cell>
        </row>
        <row r="6086">
          <cell r="E6086" t="str">
            <v>AC</v>
          </cell>
          <cell r="F6086" t="str">
            <v>EA</v>
          </cell>
          <cell r="G6086" t="str">
            <v>P</v>
          </cell>
          <cell r="H6086" t="str">
            <v>standard</v>
          </cell>
          <cell r="I6086">
            <v>0.4736</v>
          </cell>
          <cell r="J6086">
            <v>0.4736</v>
          </cell>
        </row>
        <row r="6087">
          <cell r="B6087" t="str">
            <v>SCS0004738</v>
          </cell>
          <cell r="C6087" t="str">
            <v>四分靠背上支撑板</v>
          </cell>
          <cell r="D6087" t="str">
            <v>U201</v>
          </cell>
          <cell r="E6087" t="str">
            <v>AC</v>
          </cell>
          <cell r="F6087" t="str">
            <v>EA</v>
          </cell>
          <cell r="G6087" t="str">
            <v>P</v>
          </cell>
          <cell r="H6087" t="str">
            <v>standard</v>
          </cell>
          <cell r="I6087">
            <v>3.6138</v>
          </cell>
        </row>
        <row r="6088">
          <cell r="B6088" t="str">
            <v>SHT0011729</v>
          </cell>
          <cell r="C6088" t="str">
            <v>T5支架下钣金</v>
          </cell>
        </row>
        <row r="6088">
          <cell r="E6088" t="str">
            <v>AC</v>
          </cell>
          <cell r="F6088" t="str">
            <v>EA</v>
          </cell>
          <cell r="G6088" t="str">
            <v>P</v>
          </cell>
          <cell r="H6088" t="str">
            <v>standard</v>
          </cell>
          <cell r="I6088">
            <v>5.6957</v>
          </cell>
          <cell r="J6088">
            <v>5.69573805309735</v>
          </cell>
        </row>
        <row r="6089">
          <cell r="B6089" t="str">
            <v>TST0001540</v>
          </cell>
          <cell r="C6089" t="str">
            <v>ф4中心钻</v>
          </cell>
        </row>
        <row r="6089">
          <cell r="E6089" t="str">
            <v>NA</v>
          </cell>
          <cell r="F6089" t="str">
            <v>EA</v>
          </cell>
          <cell r="G6089" t="str">
            <v>P</v>
          </cell>
          <cell r="H6089" t="str">
            <v>standard</v>
          </cell>
          <cell r="I6089">
            <v>7.2</v>
          </cell>
        </row>
        <row r="6090">
          <cell r="B6090" t="str">
            <v>SHT0001139</v>
          </cell>
          <cell r="C6090" t="str">
            <v>连杆板2（后）左</v>
          </cell>
          <cell r="D6090" t="str">
            <v>后支撑</v>
          </cell>
          <cell r="E6090" t="str">
            <v>AC</v>
          </cell>
          <cell r="F6090" t="str">
            <v>EA</v>
          </cell>
          <cell r="G6090" t="str">
            <v>P</v>
          </cell>
          <cell r="H6090" t="str">
            <v>standard</v>
          </cell>
          <cell r="I6090">
            <v>0.8125</v>
          </cell>
          <cell r="J6090">
            <v>0.81248</v>
          </cell>
        </row>
        <row r="6091">
          <cell r="B6091" t="str">
            <v>TST0000098</v>
          </cell>
          <cell r="C6091" t="str">
            <v>ф5.5（钻头）</v>
          </cell>
        </row>
        <row r="6091">
          <cell r="E6091" t="str">
            <v>NA</v>
          </cell>
          <cell r="F6091" t="str">
            <v>EA</v>
          </cell>
          <cell r="G6091" t="str">
            <v>P</v>
          </cell>
          <cell r="H6091" t="str">
            <v>standard</v>
          </cell>
          <cell r="I6091">
            <v>3.5398</v>
          </cell>
        </row>
        <row r="6092">
          <cell r="B6092" t="str">
            <v>SLT0002397</v>
          </cell>
          <cell r="C6092" t="str">
            <v>L项目转动轴短</v>
          </cell>
          <cell r="D6092" t="str">
            <v>中连接板单轴/1</v>
          </cell>
          <cell r="E6092" t="str">
            <v>AC</v>
          </cell>
          <cell r="F6092" t="str">
            <v>EA</v>
          </cell>
          <cell r="G6092" t="str">
            <v>P</v>
          </cell>
          <cell r="H6092" t="str">
            <v>standard</v>
          </cell>
          <cell r="I6092">
            <v>1.5044</v>
          </cell>
          <cell r="J6092">
            <v>1.4743</v>
          </cell>
        </row>
        <row r="6093">
          <cell r="B6093" t="str">
            <v>SCS0004739</v>
          </cell>
          <cell r="C6093" t="str">
            <v>四分靠背下连接板加强板</v>
          </cell>
          <cell r="D6093" t="str">
            <v>U201</v>
          </cell>
          <cell r="E6093" t="str">
            <v>AC</v>
          </cell>
          <cell r="F6093" t="str">
            <v>EA</v>
          </cell>
          <cell r="G6093" t="str">
            <v>P</v>
          </cell>
          <cell r="H6093" t="str">
            <v>standard</v>
          </cell>
          <cell r="I6093">
            <v>2.9528</v>
          </cell>
        </row>
        <row r="6094">
          <cell r="B6094" t="str">
            <v>SHT0011730</v>
          </cell>
          <cell r="C6094" t="str">
            <v>T5支架上钣金</v>
          </cell>
        </row>
        <row r="6094">
          <cell r="E6094" t="str">
            <v>AC</v>
          </cell>
          <cell r="F6094" t="str">
            <v>EA</v>
          </cell>
          <cell r="G6094" t="str">
            <v>P</v>
          </cell>
          <cell r="H6094" t="str">
            <v>standard</v>
          </cell>
          <cell r="I6094">
            <v>6.5257</v>
          </cell>
          <cell r="J6094">
            <v>6.5256610619469</v>
          </cell>
        </row>
        <row r="6095">
          <cell r="B6095" t="str">
            <v>TST0001539</v>
          </cell>
          <cell r="C6095" t="str">
            <v>ф5（钻头）</v>
          </cell>
        </row>
        <row r="6095">
          <cell r="E6095" t="str">
            <v>NA</v>
          </cell>
          <cell r="F6095" t="str">
            <v>EA</v>
          </cell>
          <cell r="G6095" t="str">
            <v>P</v>
          </cell>
          <cell r="H6095" t="str">
            <v>standard</v>
          </cell>
          <cell r="I6095">
            <v>3.0973</v>
          </cell>
        </row>
        <row r="6096">
          <cell r="B6096" t="str">
            <v>SHT0001140</v>
          </cell>
          <cell r="C6096" t="str">
            <v>防尘罩固定座</v>
          </cell>
          <cell r="D6096" t="str">
            <v>1.0平台</v>
          </cell>
          <cell r="E6096" t="str">
            <v>AC</v>
          </cell>
          <cell r="F6096" t="str">
            <v>EA</v>
          </cell>
          <cell r="G6096" t="str">
            <v>P</v>
          </cell>
          <cell r="H6096" t="str">
            <v>standard</v>
          </cell>
          <cell r="I6096">
            <v>0.2736</v>
          </cell>
          <cell r="J6096">
            <v>0.27359</v>
          </cell>
        </row>
        <row r="6097">
          <cell r="B6097" t="str">
            <v>TST0000136</v>
          </cell>
          <cell r="C6097" t="str">
            <v>φ16*30内方螺丝</v>
          </cell>
        </row>
        <row r="6097">
          <cell r="E6097" t="str">
            <v>NA</v>
          </cell>
          <cell r="F6097" t="str">
            <v>EA</v>
          </cell>
          <cell r="G6097" t="str">
            <v>P</v>
          </cell>
          <cell r="H6097" t="str">
            <v>Standard</v>
          </cell>
          <cell r="I6097">
            <v>3.415</v>
          </cell>
        </row>
        <row r="6098">
          <cell r="B6098" t="str">
            <v>SLT0002400</v>
          </cell>
          <cell r="C6098" t="str">
            <v>平垫圈φ16*3</v>
          </cell>
          <cell r="D6098" t="str">
            <v>K1手柄轴</v>
          </cell>
          <cell r="E6098" t="str">
            <v>AC</v>
          </cell>
          <cell r="F6098" t="str">
            <v>EA</v>
          </cell>
          <cell r="G6098" t="str">
            <v>P</v>
          </cell>
          <cell r="H6098" t="str">
            <v>standard</v>
          </cell>
          <cell r="I6098">
            <v>0.0001</v>
          </cell>
        </row>
        <row r="6099">
          <cell r="B6099" t="str">
            <v>SCS0004740</v>
          </cell>
          <cell r="C6099" t="str">
            <v>四分靠背下连接板</v>
          </cell>
          <cell r="D6099" t="str">
            <v>U201</v>
          </cell>
          <cell r="E6099" t="str">
            <v>AC</v>
          </cell>
          <cell r="F6099" t="str">
            <v>EA</v>
          </cell>
          <cell r="G6099" t="str">
            <v>P</v>
          </cell>
          <cell r="H6099" t="str">
            <v>standard</v>
          </cell>
          <cell r="I6099">
            <v>3.2405</v>
          </cell>
        </row>
        <row r="6100">
          <cell r="B6100" t="str">
            <v>SHT0011760</v>
          </cell>
          <cell r="C6100" t="str">
            <v>加强钣金</v>
          </cell>
          <cell r="D6100" t="str">
            <v>重汽T5</v>
          </cell>
          <cell r="E6100" t="str">
            <v>AC</v>
          </cell>
          <cell r="F6100" t="str">
            <v>EA</v>
          </cell>
          <cell r="G6100" t="str">
            <v>P</v>
          </cell>
          <cell r="H6100" t="str">
            <v>standard</v>
          </cell>
          <cell r="I6100">
            <v>1.1774</v>
          </cell>
          <cell r="J6100">
            <v>1.17744133274336</v>
          </cell>
        </row>
        <row r="6101">
          <cell r="B6101" t="str">
            <v>TST0001538</v>
          </cell>
          <cell r="C6101" t="str">
            <v>ф5.2（钻头）</v>
          </cell>
        </row>
        <row r="6101">
          <cell r="E6101" t="str">
            <v>NA</v>
          </cell>
          <cell r="F6101" t="str">
            <v>EA</v>
          </cell>
          <cell r="G6101" t="str">
            <v>P</v>
          </cell>
          <cell r="H6101" t="str">
            <v>standard</v>
          </cell>
          <cell r="I6101">
            <v>2.2103</v>
          </cell>
        </row>
        <row r="6102">
          <cell r="B6102" t="str">
            <v>SHT0001141</v>
          </cell>
          <cell r="C6102" t="str">
            <v>连接杆3</v>
          </cell>
          <cell r="D6102" t="str">
            <v>1.0平台气囊</v>
          </cell>
          <cell r="E6102" t="str">
            <v>AC</v>
          </cell>
          <cell r="F6102" t="str">
            <v>EA</v>
          </cell>
          <cell r="G6102" t="str">
            <v>P</v>
          </cell>
          <cell r="H6102" t="str">
            <v>standard</v>
          </cell>
          <cell r="I6102">
            <v>2.0978</v>
          </cell>
          <cell r="J6102">
            <v>2.09777862088496</v>
          </cell>
        </row>
        <row r="6103">
          <cell r="B6103" t="str">
            <v>TST0000137</v>
          </cell>
          <cell r="C6103" t="str">
            <v>φ10.1钻头</v>
          </cell>
        </row>
        <row r="6103">
          <cell r="E6103" t="str">
            <v>NA</v>
          </cell>
          <cell r="F6103" t="str">
            <v>EA</v>
          </cell>
          <cell r="G6103" t="str">
            <v>P</v>
          </cell>
          <cell r="H6103" t="str">
            <v>Standard</v>
          </cell>
          <cell r="I6103">
            <v>9.8833</v>
          </cell>
        </row>
        <row r="6104">
          <cell r="B6104" t="str">
            <v>SLT0002403</v>
          </cell>
          <cell r="C6104" t="str">
            <v>K1手柄轴转轴</v>
          </cell>
        </row>
        <row r="6104">
          <cell r="E6104" t="str">
            <v>AC</v>
          </cell>
          <cell r="F6104" t="str">
            <v>EA</v>
          </cell>
          <cell r="G6104" t="str">
            <v>P</v>
          </cell>
          <cell r="H6104" t="str">
            <v>standard</v>
          </cell>
          <cell r="I6104">
            <v>0.8693</v>
          </cell>
          <cell r="J6104">
            <v>0.86926</v>
          </cell>
        </row>
        <row r="6105">
          <cell r="B6105" t="str">
            <v>SCS0004741</v>
          </cell>
          <cell r="C6105" t="str">
            <v>靠背右调角器下安装板</v>
          </cell>
          <cell r="D6105" t="str">
            <v>三排右座椅</v>
          </cell>
          <cell r="E6105" t="str">
            <v>AC</v>
          </cell>
          <cell r="F6105" t="str">
            <v>EA</v>
          </cell>
          <cell r="G6105" t="str">
            <v>P</v>
          </cell>
          <cell r="H6105" t="str">
            <v>standard</v>
          </cell>
          <cell r="I6105">
            <v>5.8503</v>
          </cell>
        </row>
        <row r="6106">
          <cell r="B6106" t="str">
            <v>SHT0011761</v>
          </cell>
          <cell r="C6106" t="str">
            <v>滑轨总成</v>
          </cell>
          <cell r="D6106" t="str">
            <v>(XG1662512052</v>
          </cell>
          <cell r="E6106" t="str">
            <v>AC</v>
          </cell>
          <cell r="F6106" t="str">
            <v>EA</v>
          </cell>
          <cell r="G6106" t="str">
            <v>P</v>
          </cell>
          <cell r="H6106" t="str">
            <v>standard</v>
          </cell>
          <cell r="I6106">
            <v>53</v>
          </cell>
          <cell r="J6106">
            <v>53</v>
          </cell>
        </row>
        <row r="6107">
          <cell r="B6107" t="str">
            <v>TST0001537</v>
          </cell>
          <cell r="C6107" t="str">
            <v>钻头6.7</v>
          </cell>
        </row>
        <row r="6107">
          <cell r="E6107" t="str">
            <v>NA</v>
          </cell>
          <cell r="F6107" t="str">
            <v>EA</v>
          </cell>
          <cell r="G6107" t="str">
            <v>P</v>
          </cell>
          <cell r="H6107" t="str">
            <v>standard</v>
          </cell>
          <cell r="I6107">
            <v>3.5897</v>
          </cell>
        </row>
        <row r="6108">
          <cell r="B6108" t="str">
            <v>SHT0001142</v>
          </cell>
          <cell r="C6108" t="str">
            <v>纵梁焊接组件加强块</v>
          </cell>
          <cell r="D6108" t="str">
            <v>升降器</v>
          </cell>
          <cell r="E6108" t="str">
            <v>AC</v>
          </cell>
          <cell r="F6108" t="str">
            <v>EA</v>
          </cell>
          <cell r="G6108" t="str">
            <v>P</v>
          </cell>
          <cell r="H6108" t="str">
            <v>standard</v>
          </cell>
          <cell r="I6108">
            <v>0</v>
          </cell>
          <cell r="J6108">
            <v>0.4087</v>
          </cell>
        </row>
        <row r="6109">
          <cell r="B6109" t="str">
            <v>TST0000138</v>
          </cell>
          <cell r="C6109" t="str">
            <v>φ7.3钻头</v>
          </cell>
        </row>
        <row r="6109">
          <cell r="E6109" t="str">
            <v>NA</v>
          </cell>
          <cell r="F6109" t="str">
            <v>EA</v>
          </cell>
          <cell r="G6109" t="str">
            <v>P</v>
          </cell>
          <cell r="H6109" t="str">
            <v>Standard</v>
          </cell>
          <cell r="I6109">
            <v>0.77</v>
          </cell>
        </row>
        <row r="6110">
          <cell r="B6110" t="str">
            <v>SLT0002404</v>
          </cell>
          <cell r="C6110" t="str">
            <v>垫片</v>
          </cell>
          <cell r="D6110" t="str">
            <v>K1</v>
          </cell>
          <cell r="E6110" t="str">
            <v>AC</v>
          </cell>
          <cell r="F6110" t="str">
            <v>EA</v>
          </cell>
          <cell r="G6110" t="str">
            <v>P</v>
          </cell>
          <cell r="H6110" t="str">
            <v>Standard</v>
          </cell>
          <cell r="I6110">
            <v>0</v>
          </cell>
        </row>
        <row r="6111">
          <cell r="B6111" t="str">
            <v>SCS0004742</v>
          </cell>
          <cell r="C6111" t="str">
            <v>靠背左调角器下安装板</v>
          </cell>
          <cell r="D6111" t="str">
            <v>三排左座椅</v>
          </cell>
          <cell r="E6111" t="str">
            <v>AC</v>
          </cell>
          <cell r="F6111" t="str">
            <v>EA</v>
          </cell>
          <cell r="G6111" t="str">
            <v>P</v>
          </cell>
          <cell r="H6111" t="str">
            <v>standard</v>
          </cell>
          <cell r="I6111">
            <v>6.3118</v>
          </cell>
        </row>
        <row r="6112">
          <cell r="B6112" t="str">
            <v>SHT0011778</v>
          </cell>
          <cell r="C6112" t="str">
            <v>坐框前梁</v>
          </cell>
          <cell r="D6112" t="str">
            <v>T5-L200</v>
          </cell>
          <cell r="E6112" t="str">
            <v>AC</v>
          </cell>
          <cell r="F6112" t="str">
            <v>EA</v>
          </cell>
          <cell r="G6112" t="str">
            <v>P</v>
          </cell>
          <cell r="H6112" t="str">
            <v>standard</v>
          </cell>
          <cell r="I6112">
            <v>1.8473</v>
          </cell>
          <cell r="J6112">
            <v>1.3273</v>
          </cell>
        </row>
        <row r="6113">
          <cell r="B6113" t="str">
            <v>TST0001532</v>
          </cell>
          <cell r="C6113" t="str">
            <v>压板螺丝φ20*200</v>
          </cell>
        </row>
        <row r="6113">
          <cell r="E6113" t="str">
            <v>NA</v>
          </cell>
          <cell r="F6113" t="str">
            <v>EA</v>
          </cell>
          <cell r="G6113" t="str">
            <v>P</v>
          </cell>
          <cell r="H6113" t="str">
            <v>standard</v>
          </cell>
          <cell r="I6113">
            <v>7.7586</v>
          </cell>
        </row>
        <row r="6114">
          <cell r="B6114" t="str">
            <v>SHT0001143</v>
          </cell>
          <cell r="C6114" t="str">
            <v>升降塑罩</v>
          </cell>
          <cell r="D6114" t="str">
            <v>升降器</v>
          </cell>
          <cell r="E6114" t="str">
            <v>AC</v>
          </cell>
          <cell r="F6114" t="str">
            <v>EA</v>
          </cell>
          <cell r="G6114" t="str">
            <v>P</v>
          </cell>
          <cell r="H6114" t="str">
            <v>standard</v>
          </cell>
          <cell r="I6114">
            <v>0.2405</v>
          </cell>
          <cell r="J6114">
            <v>0.24048</v>
          </cell>
        </row>
        <row r="6115">
          <cell r="B6115" t="str">
            <v>TST0000117</v>
          </cell>
          <cell r="C6115" t="str">
            <v>ф10×95（内方螺丝）</v>
          </cell>
        </row>
        <row r="6115">
          <cell r="E6115" t="str">
            <v>NA</v>
          </cell>
          <cell r="F6115" t="str">
            <v>EA</v>
          </cell>
          <cell r="G6115" t="str">
            <v>P</v>
          </cell>
          <cell r="H6115" t="str">
            <v>standard</v>
          </cell>
          <cell r="I6115">
            <v>1.4</v>
          </cell>
        </row>
        <row r="6116">
          <cell r="B6116" t="str">
            <v>SLT0002816</v>
          </cell>
          <cell r="C6116" t="str">
            <v>罩壳支架</v>
          </cell>
          <cell r="D6116" t="str">
            <v>K1司机调角器</v>
          </cell>
          <cell r="E6116" t="str">
            <v>AC</v>
          </cell>
          <cell r="F6116" t="str">
            <v>EA</v>
          </cell>
          <cell r="G6116" t="str">
            <v>P</v>
          </cell>
          <cell r="H6116" t="str">
            <v>Standard</v>
          </cell>
          <cell r="I6116">
            <v>2</v>
          </cell>
          <cell r="J6116">
            <v>0.351</v>
          </cell>
        </row>
        <row r="6117">
          <cell r="B6117" t="str">
            <v>SCS0004743</v>
          </cell>
          <cell r="C6117" t="str">
            <v>三排右座椅后内地脚</v>
          </cell>
          <cell r="D6117" t="str">
            <v>U201</v>
          </cell>
          <cell r="E6117" t="str">
            <v>AC</v>
          </cell>
          <cell r="F6117" t="str">
            <v>EA</v>
          </cell>
          <cell r="G6117" t="str">
            <v>P</v>
          </cell>
          <cell r="H6117" t="str">
            <v>standard</v>
          </cell>
          <cell r="I6117">
            <v>5.9977</v>
          </cell>
        </row>
        <row r="6118">
          <cell r="B6118" t="str">
            <v>TST0001529</v>
          </cell>
          <cell r="C6118" t="str">
            <v>涨管螺丝16</v>
          </cell>
        </row>
        <row r="6118">
          <cell r="E6118" t="str">
            <v>NA</v>
          </cell>
          <cell r="F6118" t="str">
            <v>EA</v>
          </cell>
          <cell r="G6118" t="str">
            <v>P</v>
          </cell>
          <cell r="H6118" t="str">
            <v>standard</v>
          </cell>
          <cell r="I6118">
            <v>4.4248</v>
          </cell>
        </row>
        <row r="6119">
          <cell r="B6119" t="str">
            <v>SHT0001144</v>
          </cell>
          <cell r="C6119" t="str">
            <v>总座主轴</v>
          </cell>
        </row>
        <row r="6119">
          <cell r="E6119" t="str">
            <v>AC</v>
          </cell>
          <cell r="F6119" t="str">
            <v>EA</v>
          </cell>
          <cell r="G6119" t="str">
            <v>P</v>
          </cell>
          <cell r="H6119" t="str">
            <v>standard</v>
          </cell>
          <cell r="I6119">
            <v>1.7</v>
          </cell>
          <cell r="J6119">
            <v>1.7</v>
          </cell>
        </row>
        <row r="6120">
          <cell r="B6120" t="str">
            <v>TST0000141</v>
          </cell>
          <cell r="C6120" t="str">
            <v>地脚螺丝φ12*460</v>
          </cell>
        </row>
        <row r="6120">
          <cell r="E6120" t="str">
            <v>NA</v>
          </cell>
          <cell r="F6120" t="str">
            <v>EA</v>
          </cell>
          <cell r="G6120" t="str">
            <v>P</v>
          </cell>
          <cell r="H6120" t="str">
            <v>Standard</v>
          </cell>
          <cell r="I6120">
            <v>1.1854</v>
          </cell>
        </row>
        <row r="6121">
          <cell r="B6121" t="str">
            <v>SLT0010939</v>
          </cell>
          <cell r="C6121" t="str">
            <v>座垫骨架焊接总成</v>
          </cell>
          <cell r="D6121" t="str">
            <v>欧马可升级非通风</v>
          </cell>
          <cell r="E6121" t="str">
            <v>AC</v>
          </cell>
          <cell r="F6121" t="str">
            <v>EA</v>
          </cell>
          <cell r="G6121" t="str">
            <v>P</v>
          </cell>
          <cell r="H6121" t="str">
            <v>Standard</v>
          </cell>
          <cell r="I6121">
            <v>28.9212</v>
          </cell>
          <cell r="J6121">
            <v>28.9212</v>
          </cell>
        </row>
        <row r="6122">
          <cell r="B6122" t="str">
            <v>SCS0004744</v>
          </cell>
          <cell r="C6122" t="str">
            <v>三排左座椅后内地脚</v>
          </cell>
          <cell r="D6122" t="str">
            <v>U201</v>
          </cell>
          <cell r="E6122" t="str">
            <v>AC</v>
          </cell>
          <cell r="F6122" t="str">
            <v>EA</v>
          </cell>
          <cell r="G6122" t="str">
            <v>P</v>
          </cell>
          <cell r="H6122" t="str">
            <v>standard</v>
          </cell>
          <cell r="I6122">
            <v>5.8582</v>
          </cell>
        </row>
        <row r="6123">
          <cell r="B6123" t="str">
            <v>TST0001528</v>
          </cell>
          <cell r="C6123" t="str">
            <v>钻头4.3</v>
          </cell>
        </row>
        <row r="6123">
          <cell r="E6123" t="str">
            <v>NA</v>
          </cell>
          <cell r="F6123" t="str">
            <v>EA</v>
          </cell>
          <cell r="G6123" t="str">
            <v>P</v>
          </cell>
          <cell r="H6123" t="str">
            <v>standard</v>
          </cell>
          <cell r="I6123">
            <v>6.8</v>
          </cell>
        </row>
        <row r="6124">
          <cell r="B6124" t="str">
            <v>SHT0001145</v>
          </cell>
          <cell r="C6124" t="str">
            <v>挡块</v>
          </cell>
        </row>
        <row r="6124">
          <cell r="E6124" t="str">
            <v>AC</v>
          </cell>
          <cell r="F6124" t="str">
            <v>EA</v>
          </cell>
          <cell r="G6124" t="str">
            <v>P</v>
          </cell>
          <cell r="H6124" t="str">
            <v>standard</v>
          </cell>
          <cell r="I6124">
            <v>1.61368</v>
          </cell>
          <cell r="J6124">
            <v>1.69</v>
          </cell>
        </row>
        <row r="6125">
          <cell r="B6125" t="str">
            <v>TST0000142</v>
          </cell>
          <cell r="C6125" t="str">
            <v>φ22冲击钻头</v>
          </cell>
        </row>
        <row r="6125">
          <cell r="E6125" t="str">
            <v>NA</v>
          </cell>
          <cell r="F6125" t="str">
            <v>EA</v>
          </cell>
          <cell r="G6125" t="str">
            <v>P</v>
          </cell>
          <cell r="H6125" t="str">
            <v>Standard</v>
          </cell>
          <cell r="I6125">
            <v>0.77</v>
          </cell>
        </row>
        <row r="6126">
          <cell r="B6126" t="str">
            <v>SLT0002817</v>
          </cell>
          <cell r="C6126" t="str">
            <v>外盘簧支架</v>
          </cell>
          <cell r="D6126" t="str">
            <v>K1司机调角器</v>
          </cell>
          <cell r="E6126" t="str">
            <v>AC</v>
          </cell>
          <cell r="F6126" t="str">
            <v>EA</v>
          </cell>
          <cell r="G6126" t="str">
            <v>P</v>
          </cell>
          <cell r="H6126" t="str">
            <v>Standard</v>
          </cell>
          <cell r="I6126">
            <v>3</v>
          </cell>
          <cell r="J6126">
            <v>0.2616</v>
          </cell>
        </row>
        <row r="6127">
          <cell r="B6127" t="str">
            <v>SCS0004745</v>
          </cell>
          <cell r="C6127" t="str">
            <v>六分座垫左地锁固定板</v>
          </cell>
          <cell r="D6127" t="str">
            <v>U201</v>
          </cell>
          <cell r="E6127" t="str">
            <v>AC</v>
          </cell>
          <cell r="F6127" t="str">
            <v>EA</v>
          </cell>
          <cell r="G6127" t="str">
            <v>P</v>
          </cell>
          <cell r="H6127" t="str">
            <v>standard</v>
          </cell>
          <cell r="I6127">
            <v>5.7482</v>
          </cell>
        </row>
        <row r="6128">
          <cell r="B6128" t="str">
            <v>TST0001526</v>
          </cell>
          <cell r="C6128" t="str">
            <v>钻头8.8</v>
          </cell>
        </row>
        <row r="6128">
          <cell r="E6128" t="str">
            <v>NA</v>
          </cell>
          <cell r="F6128" t="str">
            <v>EA</v>
          </cell>
          <cell r="G6128" t="str">
            <v>P</v>
          </cell>
          <cell r="H6128" t="str">
            <v>standard</v>
          </cell>
          <cell r="I6128">
            <v>17.2414</v>
          </cell>
        </row>
        <row r="6129">
          <cell r="B6129" t="str">
            <v>SHT0001146</v>
          </cell>
          <cell r="C6129" t="str">
            <v>下限位缓冲块组件</v>
          </cell>
          <cell r="D6129" t="str">
            <v>1.0平台</v>
          </cell>
          <cell r="E6129" t="str">
            <v>AC</v>
          </cell>
          <cell r="F6129" t="str">
            <v>EA</v>
          </cell>
          <cell r="G6129" t="str">
            <v>P</v>
          </cell>
          <cell r="H6129" t="str">
            <v>standard</v>
          </cell>
          <cell r="I6129">
            <v>0.6195</v>
          </cell>
          <cell r="J6129">
            <v>0.6195</v>
          </cell>
        </row>
        <row r="6130">
          <cell r="B6130" t="str">
            <v>TST0000143</v>
          </cell>
          <cell r="C6130" t="str">
            <v>φ25冲击钻头</v>
          </cell>
        </row>
        <row r="6130">
          <cell r="E6130" t="str">
            <v>NA</v>
          </cell>
          <cell r="F6130" t="str">
            <v>EA</v>
          </cell>
          <cell r="G6130" t="str">
            <v>P</v>
          </cell>
          <cell r="H6130" t="str">
            <v>Standard</v>
          </cell>
          <cell r="I6130">
            <v>17.35</v>
          </cell>
        </row>
        <row r="6131">
          <cell r="B6131" t="str">
            <v>SLT0002818</v>
          </cell>
          <cell r="C6131" t="str">
            <v>下板</v>
          </cell>
          <cell r="D6131" t="str">
            <v>K1后排单人座调角器</v>
          </cell>
          <cell r="E6131" t="str">
            <v>AC</v>
          </cell>
          <cell r="F6131" t="str">
            <v>EA</v>
          </cell>
          <cell r="G6131" t="str">
            <v>P</v>
          </cell>
          <cell r="H6131" t="str">
            <v>Standard</v>
          </cell>
          <cell r="I6131">
            <v>2</v>
          </cell>
          <cell r="J6131">
            <v>2.73</v>
          </cell>
        </row>
        <row r="6132">
          <cell r="B6132" t="str">
            <v>SCS0004756</v>
          </cell>
          <cell r="C6132" t="str">
            <v>锁紧支架</v>
          </cell>
          <cell r="D6132" t="str">
            <v>U201</v>
          </cell>
          <cell r="E6132" t="str">
            <v>AC</v>
          </cell>
          <cell r="F6132" t="str">
            <v>EA</v>
          </cell>
          <cell r="G6132" t="str">
            <v>P</v>
          </cell>
          <cell r="H6132" t="str">
            <v>standard</v>
          </cell>
          <cell r="I6132">
            <v>0.7521</v>
          </cell>
        </row>
        <row r="6133">
          <cell r="B6133" t="str">
            <v>SHT0011804</v>
          </cell>
          <cell r="C6133" t="str">
            <v>仰角调节机构钣金件1</v>
          </cell>
          <cell r="D6133" t="str">
            <v>主驾座框</v>
          </cell>
          <cell r="E6133" t="str">
            <v>AC</v>
          </cell>
          <cell r="F6133" t="str">
            <v>EA</v>
          </cell>
          <cell r="G6133" t="str">
            <v>P</v>
          </cell>
          <cell r="H6133" t="str">
            <v>standard</v>
          </cell>
          <cell r="I6133">
            <v>0.9376</v>
          </cell>
          <cell r="J6133">
            <v>0.792610619469027</v>
          </cell>
        </row>
        <row r="6134">
          <cell r="B6134" t="str">
            <v>TST0001525</v>
          </cell>
          <cell r="C6134" t="str">
            <v>钻尾丝头</v>
          </cell>
        </row>
        <row r="6134">
          <cell r="E6134" t="str">
            <v>NA</v>
          </cell>
          <cell r="F6134" t="str">
            <v>EA</v>
          </cell>
          <cell r="G6134" t="str">
            <v>P</v>
          </cell>
          <cell r="H6134" t="str">
            <v>standard</v>
          </cell>
          <cell r="I6134">
            <v>0.0442</v>
          </cell>
        </row>
        <row r="6135">
          <cell r="B6135" t="str">
            <v>SHT0001147</v>
          </cell>
          <cell r="C6135" t="str">
            <v>上限位缓冲块</v>
          </cell>
        </row>
        <row r="6135">
          <cell r="E6135" t="str">
            <v>AC</v>
          </cell>
          <cell r="F6135" t="str">
            <v>EA</v>
          </cell>
          <cell r="G6135" t="str">
            <v>P</v>
          </cell>
          <cell r="H6135" t="str">
            <v>standard</v>
          </cell>
          <cell r="I6135">
            <v>0.4867</v>
          </cell>
          <cell r="J6135">
            <v>0.4867</v>
          </cell>
        </row>
        <row r="6136">
          <cell r="B6136" t="str">
            <v>TST0000112</v>
          </cell>
          <cell r="C6136" t="str">
            <v>ф8×100（内方螺丝）</v>
          </cell>
        </row>
        <row r="6136">
          <cell r="E6136" t="str">
            <v>NA</v>
          </cell>
          <cell r="F6136" t="str">
            <v>EA</v>
          </cell>
          <cell r="G6136" t="str">
            <v>P</v>
          </cell>
          <cell r="H6136" t="str">
            <v>standard</v>
          </cell>
          <cell r="I6136">
            <v>1</v>
          </cell>
        </row>
        <row r="6137">
          <cell r="B6137" t="str">
            <v>SCS0004757</v>
          </cell>
          <cell r="C6137" t="str">
            <v>右下固定板焊接组件</v>
          </cell>
          <cell r="D6137" t="str">
            <v>B40V前排</v>
          </cell>
          <cell r="E6137" t="str">
            <v>AC</v>
          </cell>
          <cell r="F6137" t="str">
            <v>EA</v>
          </cell>
          <cell r="G6137" t="str">
            <v>P</v>
          </cell>
          <cell r="H6137" t="str">
            <v>standard</v>
          </cell>
          <cell r="I6137">
            <v>3.5369</v>
          </cell>
        </row>
        <row r="6138">
          <cell r="B6138" t="str">
            <v>SHT0011806</v>
          </cell>
          <cell r="C6138" t="str">
            <v>仰角调节机构钣金件2</v>
          </cell>
          <cell r="D6138" t="str">
            <v>主驾座框</v>
          </cell>
          <cell r="E6138" t="str">
            <v>AC</v>
          </cell>
          <cell r="F6138" t="str">
            <v>EA</v>
          </cell>
          <cell r="G6138" t="str">
            <v>P</v>
          </cell>
          <cell r="H6138" t="str">
            <v>standard</v>
          </cell>
          <cell r="I6138">
            <v>0.8556</v>
          </cell>
          <cell r="J6138">
            <v>0.2807</v>
          </cell>
        </row>
        <row r="6139">
          <cell r="B6139" t="str">
            <v>TST0001421</v>
          </cell>
          <cell r="C6139" t="str">
            <v>标准杆φ3</v>
          </cell>
        </row>
        <row r="6139">
          <cell r="E6139" t="str">
            <v>NA</v>
          </cell>
          <cell r="F6139" t="str">
            <v>EA</v>
          </cell>
          <cell r="G6139" t="str">
            <v>P</v>
          </cell>
          <cell r="H6139" t="str">
            <v>standard</v>
          </cell>
          <cell r="I6139">
            <v>1.7241</v>
          </cell>
        </row>
        <row r="6140">
          <cell r="B6140" t="str">
            <v>SHT0001148</v>
          </cell>
          <cell r="C6140" t="str">
            <v>减震扣手柄</v>
          </cell>
          <cell r="D6140" t="str">
            <v>欧曼/陕汽</v>
          </cell>
          <cell r="E6140" t="str">
            <v>NA</v>
          </cell>
          <cell r="F6140" t="str">
            <v>EA</v>
          </cell>
          <cell r="G6140" t="str">
            <v>P</v>
          </cell>
          <cell r="H6140" t="str">
            <v>standard</v>
          </cell>
          <cell r="I6140">
            <v>0.4188</v>
          </cell>
        </row>
        <row r="6141">
          <cell r="B6141" t="str">
            <v>TST0000146</v>
          </cell>
          <cell r="C6141" t="str">
            <v>钻头ф28</v>
          </cell>
        </row>
        <row r="6141">
          <cell r="E6141" t="str">
            <v>NA</v>
          </cell>
          <cell r="F6141" t="str">
            <v>EA</v>
          </cell>
          <cell r="G6141" t="str">
            <v>P</v>
          </cell>
          <cell r="H6141" t="str">
            <v>Standard</v>
          </cell>
          <cell r="I6141">
            <v>220.5128</v>
          </cell>
        </row>
        <row r="6142">
          <cell r="B6142" t="str">
            <v>SLT0002819</v>
          </cell>
          <cell r="C6142" t="str">
            <v>上板</v>
          </cell>
          <cell r="D6142" t="str">
            <v>K1后排单双人调角器</v>
          </cell>
          <cell r="E6142" t="str">
            <v>AC</v>
          </cell>
          <cell r="F6142" t="str">
            <v>EA</v>
          </cell>
          <cell r="G6142" t="str">
            <v>P</v>
          </cell>
          <cell r="H6142" t="str">
            <v>Standard</v>
          </cell>
          <cell r="I6142">
            <v>2</v>
          </cell>
          <cell r="J6142">
            <v>1.9775</v>
          </cell>
        </row>
        <row r="6143">
          <cell r="B6143" t="str">
            <v>SCS0004758</v>
          </cell>
          <cell r="C6143" t="str">
            <v>左下固定板焊接组件</v>
          </cell>
          <cell r="D6143" t="str">
            <v>B40V前排</v>
          </cell>
          <cell r="E6143" t="str">
            <v>AC</v>
          </cell>
          <cell r="F6143" t="str">
            <v>EA</v>
          </cell>
          <cell r="G6143" t="str">
            <v>P</v>
          </cell>
          <cell r="H6143" t="str">
            <v>standard</v>
          </cell>
          <cell r="I6143">
            <v>3.5369</v>
          </cell>
        </row>
        <row r="6144">
          <cell r="B6144" t="str">
            <v>SHT0011807</v>
          </cell>
          <cell r="C6144" t="str">
            <v>拉线总成</v>
          </cell>
          <cell r="D6144" t="str">
            <v>2.0平台</v>
          </cell>
          <cell r="E6144" t="str">
            <v>AC</v>
          </cell>
          <cell r="F6144" t="str">
            <v>EA</v>
          </cell>
          <cell r="G6144" t="str">
            <v>P</v>
          </cell>
          <cell r="H6144" t="str">
            <v>standard</v>
          </cell>
          <cell r="I6144">
            <v>4.47</v>
          </cell>
          <cell r="J6144">
            <v>3.9043</v>
          </cell>
        </row>
        <row r="6145">
          <cell r="B6145" t="str">
            <v>TST0001419</v>
          </cell>
          <cell r="C6145" t="str">
            <v>标准杆ф4</v>
          </cell>
        </row>
        <row r="6145">
          <cell r="E6145" t="str">
            <v>NA</v>
          </cell>
          <cell r="F6145" t="str">
            <v>EA</v>
          </cell>
          <cell r="G6145" t="str">
            <v>P</v>
          </cell>
          <cell r="H6145" t="str">
            <v>standard</v>
          </cell>
          <cell r="I6145">
            <v>3.75</v>
          </cell>
        </row>
        <row r="6146">
          <cell r="B6146" t="str">
            <v>SHT0001149</v>
          </cell>
          <cell r="C6146" t="str">
            <v>连接杆2</v>
          </cell>
          <cell r="D6146" t="str">
            <v>1.0平台/2.0平台</v>
          </cell>
          <cell r="E6146" t="str">
            <v>AC</v>
          </cell>
          <cell r="F6146" t="str">
            <v>EA</v>
          </cell>
          <cell r="G6146" t="str">
            <v>P</v>
          </cell>
          <cell r="H6146" t="str">
            <v>standard</v>
          </cell>
          <cell r="I6146">
            <v>2.622</v>
          </cell>
          <cell r="J6146">
            <v>3.982</v>
          </cell>
        </row>
        <row r="6147">
          <cell r="B6147" t="str">
            <v>TST0000147</v>
          </cell>
          <cell r="C6147" t="str">
            <v>内方螺丝20*40</v>
          </cell>
        </row>
        <row r="6147">
          <cell r="E6147" t="str">
            <v>NA</v>
          </cell>
          <cell r="F6147" t="str">
            <v>EA</v>
          </cell>
          <cell r="G6147" t="str">
            <v>P</v>
          </cell>
          <cell r="H6147" t="str">
            <v>Standard</v>
          </cell>
          <cell r="I6147">
            <v>50</v>
          </cell>
        </row>
        <row r="6148">
          <cell r="B6148" t="str">
            <v>SLT0002820</v>
          </cell>
          <cell r="C6148" t="str">
            <v>手柄（左）</v>
          </cell>
          <cell r="D6148" t="str">
            <v>K1后排单双人调角器</v>
          </cell>
          <cell r="E6148" t="str">
            <v>AC</v>
          </cell>
          <cell r="F6148" t="str">
            <v>EA</v>
          </cell>
          <cell r="G6148" t="str">
            <v>P</v>
          </cell>
          <cell r="H6148" t="str">
            <v>Standard</v>
          </cell>
          <cell r="I6148">
            <v>2</v>
          </cell>
          <cell r="J6148">
            <v>0.8669</v>
          </cell>
        </row>
        <row r="6149">
          <cell r="B6149" t="str">
            <v>SCS0004761</v>
          </cell>
          <cell r="C6149" t="str">
            <v>后左支撑座焊接总成</v>
          </cell>
          <cell r="D6149" t="str">
            <v>B40前排</v>
          </cell>
          <cell r="E6149" t="str">
            <v>AC</v>
          </cell>
          <cell r="F6149" t="str">
            <v>EA</v>
          </cell>
          <cell r="G6149" t="str">
            <v>P</v>
          </cell>
          <cell r="H6149" t="str">
            <v>standard</v>
          </cell>
          <cell r="I6149">
            <v>1.5752</v>
          </cell>
          <cell r="J6149">
            <v>1.57521</v>
          </cell>
        </row>
        <row r="6150">
          <cell r="B6150" t="str">
            <v>SHT0011809</v>
          </cell>
          <cell r="C6150" t="str">
            <v>仰角调节机构扭簧</v>
          </cell>
          <cell r="D6150" t="str">
            <v>主驾座框</v>
          </cell>
          <cell r="E6150" t="str">
            <v>AC</v>
          </cell>
          <cell r="F6150" t="str">
            <v>EA</v>
          </cell>
          <cell r="G6150" t="str">
            <v>P</v>
          </cell>
          <cell r="H6150" t="str">
            <v>standard</v>
          </cell>
          <cell r="I6150">
            <v>0.1876</v>
          </cell>
          <cell r="J6150">
            <v>0.1876</v>
          </cell>
        </row>
        <row r="6151">
          <cell r="B6151" t="str">
            <v>TST0001418</v>
          </cell>
          <cell r="C6151" t="str">
            <v>顶杆</v>
          </cell>
        </row>
        <row r="6151">
          <cell r="E6151" t="str">
            <v>NA</v>
          </cell>
          <cell r="F6151" t="str">
            <v>EA</v>
          </cell>
          <cell r="G6151" t="str">
            <v>P</v>
          </cell>
          <cell r="H6151" t="str">
            <v>standard</v>
          </cell>
          <cell r="I6151">
            <v>1.4</v>
          </cell>
        </row>
        <row r="6152">
          <cell r="B6152" t="str">
            <v>SHT0001150</v>
          </cell>
          <cell r="C6152" t="str">
            <v>尼龙滑块</v>
          </cell>
          <cell r="D6152" t="str">
            <v>升降器</v>
          </cell>
          <cell r="E6152" t="str">
            <v>AC</v>
          </cell>
          <cell r="F6152" t="str">
            <v>EA</v>
          </cell>
          <cell r="G6152" t="str">
            <v>P</v>
          </cell>
          <cell r="H6152" t="str">
            <v>standard</v>
          </cell>
          <cell r="I6152">
            <v>0.2073</v>
          </cell>
          <cell r="J6152">
            <v>0.2073</v>
          </cell>
        </row>
        <row r="6153">
          <cell r="B6153" t="str">
            <v>TST0000109</v>
          </cell>
          <cell r="C6153" t="str">
            <v>ф16冲击钻头</v>
          </cell>
        </row>
        <row r="6153">
          <cell r="E6153" t="str">
            <v>NA</v>
          </cell>
          <cell r="F6153" t="str">
            <v>EA</v>
          </cell>
          <cell r="G6153" t="str">
            <v>P</v>
          </cell>
          <cell r="H6153" t="str">
            <v>standard</v>
          </cell>
          <cell r="I6153">
            <v>21.2389</v>
          </cell>
        </row>
        <row r="6154">
          <cell r="B6154" t="str">
            <v>SLT0002821</v>
          </cell>
          <cell r="C6154" t="str">
            <v>手柄（右）</v>
          </cell>
          <cell r="D6154" t="str">
            <v>K1后排单双人调角器</v>
          </cell>
          <cell r="E6154" t="str">
            <v>AC</v>
          </cell>
          <cell r="F6154" t="str">
            <v>EA</v>
          </cell>
          <cell r="G6154" t="str">
            <v>P</v>
          </cell>
          <cell r="H6154" t="str">
            <v>Standard</v>
          </cell>
          <cell r="I6154">
            <v>2</v>
          </cell>
          <cell r="J6154">
            <v>0.8669</v>
          </cell>
        </row>
        <row r="6155">
          <cell r="B6155" t="str">
            <v>SCS0004762</v>
          </cell>
          <cell r="C6155" t="str">
            <v>前右支撑座焊接组件</v>
          </cell>
          <cell r="D6155" t="str">
            <v>B40前排</v>
          </cell>
          <cell r="E6155" t="str">
            <v>AC</v>
          </cell>
          <cell r="F6155" t="str">
            <v>EA</v>
          </cell>
          <cell r="G6155" t="str">
            <v>P</v>
          </cell>
          <cell r="H6155" t="str">
            <v>standard</v>
          </cell>
          <cell r="I6155">
            <v>2.4872</v>
          </cell>
          <cell r="J6155">
            <v>2.48718</v>
          </cell>
        </row>
        <row r="6156">
          <cell r="B6156" t="str">
            <v>SHT0011825</v>
          </cell>
          <cell r="C6156" t="str">
            <v>仰角调节机构阶梯轴</v>
          </cell>
          <cell r="D6156" t="str">
            <v>主驾座框</v>
          </cell>
          <cell r="E6156" t="str">
            <v>AC</v>
          </cell>
          <cell r="F6156" t="str">
            <v>EA</v>
          </cell>
          <cell r="G6156" t="str">
            <v>P</v>
          </cell>
          <cell r="H6156" t="str">
            <v>standard</v>
          </cell>
          <cell r="I6156">
            <v>0.65</v>
          </cell>
          <cell r="J6156">
            <v>0.65</v>
          </cell>
        </row>
        <row r="6157">
          <cell r="B6157" t="str">
            <v>TST0001403</v>
          </cell>
          <cell r="C6157" t="str">
            <v>小磨头</v>
          </cell>
        </row>
        <row r="6157">
          <cell r="E6157" t="str">
            <v>NA</v>
          </cell>
          <cell r="F6157" t="str">
            <v>EA</v>
          </cell>
          <cell r="G6157" t="str">
            <v>P</v>
          </cell>
          <cell r="H6157" t="str">
            <v>standard</v>
          </cell>
          <cell r="I6157">
            <v>15.6</v>
          </cell>
        </row>
        <row r="6158">
          <cell r="B6158" t="str">
            <v>SHT0001151</v>
          </cell>
          <cell r="C6158" t="str">
            <v>罩壳圆卡座</v>
          </cell>
        </row>
        <row r="6158">
          <cell r="E6158" t="str">
            <v>AC</v>
          </cell>
          <cell r="F6158" t="str">
            <v>EA</v>
          </cell>
          <cell r="G6158" t="str">
            <v>P</v>
          </cell>
          <cell r="H6158" t="str">
            <v>standard</v>
          </cell>
          <cell r="I6158">
            <v>0.3913</v>
          </cell>
          <cell r="J6158">
            <v>0.3913</v>
          </cell>
        </row>
        <row r="6159">
          <cell r="B6159" t="str">
            <v>TST0000149</v>
          </cell>
          <cell r="C6159" t="str">
            <v>十字头螺丝M3*10</v>
          </cell>
        </row>
        <row r="6159">
          <cell r="E6159" t="str">
            <v>NA</v>
          </cell>
          <cell r="F6159" t="str">
            <v>EA</v>
          </cell>
          <cell r="G6159" t="str">
            <v>P</v>
          </cell>
          <cell r="H6159" t="str">
            <v>Standard</v>
          </cell>
          <cell r="I6159">
            <v>0.0342</v>
          </cell>
        </row>
        <row r="6160">
          <cell r="B6160" t="str">
            <v>SLT0002822</v>
          </cell>
          <cell r="C6160" t="str">
            <v>外盘簧支架（短）</v>
          </cell>
          <cell r="D6160" t="str">
            <v>K1调角器</v>
          </cell>
          <cell r="E6160" t="str">
            <v>AC</v>
          </cell>
          <cell r="F6160" t="str">
            <v>EA</v>
          </cell>
          <cell r="G6160" t="str">
            <v>P</v>
          </cell>
          <cell r="H6160" t="str">
            <v>Standard</v>
          </cell>
          <cell r="I6160">
            <v>0.3</v>
          </cell>
          <cell r="J6160">
            <v>0.5345</v>
          </cell>
        </row>
        <row r="6161">
          <cell r="B6161" t="str">
            <v>SCS0004763</v>
          </cell>
          <cell r="C6161" t="str">
            <v>前左支撑座焊接组件</v>
          </cell>
          <cell r="D6161" t="str">
            <v>B40前排</v>
          </cell>
          <cell r="E6161" t="str">
            <v>AC</v>
          </cell>
          <cell r="F6161" t="str">
            <v>EA</v>
          </cell>
          <cell r="G6161" t="str">
            <v>P</v>
          </cell>
          <cell r="H6161" t="str">
            <v>standard</v>
          </cell>
          <cell r="I6161">
            <v>2.4872</v>
          </cell>
          <cell r="J6161">
            <v>2.48718</v>
          </cell>
        </row>
        <row r="6162">
          <cell r="B6162" t="str">
            <v>TWT0000001</v>
          </cell>
          <cell r="C6162" t="str">
            <v>φ1.0焊丝</v>
          </cell>
        </row>
        <row r="6162">
          <cell r="E6162" t="str">
            <v>AC</v>
          </cell>
          <cell r="F6162" t="str">
            <v>KG</v>
          </cell>
          <cell r="G6162" t="str">
            <v>P</v>
          </cell>
          <cell r="H6162" t="str">
            <v>standard</v>
          </cell>
          <cell r="I6162">
            <v>5.5752</v>
          </cell>
        </row>
        <row r="6163">
          <cell r="B6163" t="str">
            <v>SHT0001152</v>
          </cell>
          <cell r="C6163" t="str">
            <v>上框前横梁加强片</v>
          </cell>
          <cell r="D6163" t="str">
            <v>1.0平台气囊</v>
          </cell>
          <cell r="E6163" t="str">
            <v>AC</v>
          </cell>
          <cell r="F6163" t="str">
            <v>EA</v>
          </cell>
          <cell r="G6163" t="str">
            <v>P</v>
          </cell>
          <cell r="H6163" t="str">
            <v>standard</v>
          </cell>
          <cell r="I6163">
            <v>0.0821</v>
          </cell>
          <cell r="J6163">
            <v>0.08208</v>
          </cell>
        </row>
        <row r="6164">
          <cell r="B6164" t="str">
            <v>TST0000150</v>
          </cell>
          <cell r="C6164" t="str">
            <v>单向阀及附件总成</v>
          </cell>
        </row>
        <row r="6164">
          <cell r="E6164" t="str">
            <v>NA</v>
          </cell>
          <cell r="F6164" t="str">
            <v>EA</v>
          </cell>
          <cell r="G6164" t="str">
            <v>P</v>
          </cell>
          <cell r="H6164" t="str">
            <v>Standard</v>
          </cell>
          <cell r="I6164">
            <v>18</v>
          </cell>
        </row>
        <row r="6165">
          <cell r="B6165" t="str">
            <v>SCS0004769</v>
          </cell>
          <cell r="C6165" t="str">
            <v>上固定板焊接组件</v>
          </cell>
          <cell r="D6165" t="str">
            <v>B40V前排</v>
          </cell>
          <cell r="E6165" t="str">
            <v>AC</v>
          </cell>
          <cell r="F6165" t="str">
            <v>EA</v>
          </cell>
          <cell r="G6165" t="str">
            <v>P</v>
          </cell>
          <cell r="H6165" t="str">
            <v>standard</v>
          </cell>
          <cell r="I6165">
            <v>2.2085</v>
          </cell>
        </row>
        <row r="6166">
          <cell r="B6166" t="str">
            <v>SHT0011924</v>
          </cell>
          <cell r="C6166" t="str">
            <v>3.0平台防尘罩卡扣</v>
          </cell>
          <cell r="D6166" t="str">
            <v>H6</v>
          </cell>
          <cell r="E6166" t="str">
            <v>AC</v>
          </cell>
          <cell r="F6166" t="str">
            <v>EA</v>
          </cell>
          <cell r="G6166" t="str">
            <v>P</v>
          </cell>
          <cell r="H6166" t="str">
            <v>Standard</v>
          </cell>
          <cell r="I6166">
            <v>0</v>
          </cell>
        </row>
        <row r="6167">
          <cell r="B6167" t="str">
            <v>SHT0001153</v>
          </cell>
          <cell r="C6167" t="str">
            <v>下框右侧纵梁</v>
          </cell>
          <cell r="D6167" t="str">
            <v>欧曼</v>
          </cell>
          <cell r="E6167" t="str">
            <v>AC</v>
          </cell>
          <cell r="F6167" t="str">
            <v>EA</v>
          </cell>
          <cell r="G6167" t="str">
            <v>P</v>
          </cell>
          <cell r="H6167" t="str">
            <v>standard</v>
          </cell>
          <cell r="I6167">
            <v>2.6068</v>
          </cell>
          <cell r="J6167">
            <v>2.6068</v>
          </cell>
        </row>
        <row r="6168">
          <cell r="B6168" t="str">
            <v>TST0000151</v>
          </cell>
          <cell r="C6168" t="str">
            <v>卡簧16</v>
          </cell>
        </row>
        <row r="6168">
          <cell r="E6168" t="str">
            <v>NA</v>
          </cell>
          <cell r="F6168" t="str">
            <v>EA</v>
          </cell>
          <cell r="G6168" t="str">
            <v>P</v>
          </cell>
          <cell r="H6168" t="str">
            <v>Standard</v>
          </cell>
          <cell r="I6168">
            <v>1.0182</v>
          </cell>
        </row>
        <row r="6169">
          <cell r="B6169" t="str">
            <v>SLT0002823</v>
          </cell>
          <cell r="C6169" t="str">
            <v>罩壳支架</v>
          </cell>
          <cell r="D6169" t="str">
            <v>K1后排单人座调角器</v>
          </cell>
          <cell r="E6169" t="str">
            <v>AC</v>
          </cell>
          <cell r="F6169" t="str">
            <v>EA</v>
          </cell>
          <cell r="G6169" t="str">
            <v>P</v>
          </cell>
          <cell r="H6169" t="str">
            <v>Standard</v>
          </cell>
          <cell r="I6169">
            <v>0.3</v>
          </cell>
          <cell r="J6169">
            <v>0.3124</v>
          </cell>
        </row>
        <row r="6170">
          <cell r="B6170" t="str">
            <v>SCS0004770</v>
          </cell>
          <cell r="C6170" t="str">
            <v>左调角器上固定板</v>
          </cell>
          <cell r="D6170" t="str">
            <v>B40V前排</v>
          </cell>
          <cell r="E6170" t="str">
            <v>AC</v>
          </cell>
          <cell r="F6170" t="str">
            <v>EA</v>
          </cell>
          <cell r="G6170" t="str">
            <v>P</v>
          </cell>
          <cell r="H6170" t="str">
            <v>standard</v>
          </cell>
          <cell r="I6170">
            <v>1.54</v>
          </cell>
        </row>
        <row r="6171">
          <cell r="B6171" t="str">
            <v>SHT0011934</v>
          </cell>
          <cell r="C6171" t="str">
            <v>可调阻尼器总成</v>
          </cell>
          <cell r="D6171" t="str">
            <v>H6</v>
          </cell>
          <cell r="E6171" t="str">
            <v>AC</v>
          </cell>
          <cell r="F6171" t="str">
            <v>EA</v>
          </cell>
          <cell r="G6171" t="str">
            <v>P</v>
          </cell>
          <cell r="H6171" t="str">
            <v>standard</v>
          </cell>
          <cell r="I6171">
            <v>124</v>
          </cell>
          <cell r="J6171">
            <v>124</v>
          </cell>
        </row>
        <row r="6172">
          <cell r="B6172" t="str">
            <v>SHT0001154</v>
          </cell>
          <cell r="C6172" t="str">
            <v>下框左侧纵梁</v>
          </cell>
          <cell r="D6172" t="str">
            <v>欧曼</v>
          </cell>
          <cell r="E6172" t="str">
            <v>AC</v>
          </cell>
          <cell r="F6172" t="str">
            <v>EA</v>
          </cell>
          <cell r="G6172" t="str">
            <v>P</v>
          </cell>
          <cell r="H6172" t="str">
            <v>standard</v>
          </cell>
          <cell r="I6172">
            <v>2.6068</v>
          </cell>
          <cell r="J6172">
            <v>2.6068</v>
          </cell>
        </row>
        <row r="6173">
          <cell r="B6173" t="str">
            <v>TST0000152</v>
          </cell>
          <cell r="C6173" t="str">
            <v>尼龙棒</v>
          </cell>
        </row>
        <row r="6173">
          <cell r="E6173" t="str">
            <v>NA</v>
          </cell>
          <cell r="F6173" t="str">
            <v>KG</v>
          </cell>
          <cell r="G6173" t="str">
            <v>P</v>
          </cell>
          <cell r="H6173" t="str">
            <v>standard</v>
          </cell>
          <cell r="I6173">
            <v>35.3982</v>
          </cell>
        </row>
        <row r="6174">
          <cell r="B6174" t="str">
            <v>SLT0002824</v>
          </cell>
          <cell r="C6174" t="str">
            <v>下板（左）</v>
          </cell>
          <cell r="D6174" t="str">
            <v>K1乘客双人右座调角器</v>
          </cell>
          <cell r="E6174" t="str">
            <v>AC</v>
          </cell>
          <cell r="F6174" t="str">
            <v>EA</v>
          </cell>
          <cell r="G6174" t="str">
            <v>P</v>
          </cell>
          <cell r="H6174" t="str">
            <v>Standard</v>
          </cell>
          <cell r="I6174">
            <v>2</v>
          </cell>
          <cell r="J6174">
            <v>3.59</v>
          </cell>
        </row>
        <row r="6175">
          <cell r="B6175" t="str">
            <v>SCS0004771</v>
          </cell>
          <cell r="C6175" t="str">
            <v>后挡板</v>
          </cell>
          <cell r="D6175" t="str">
            <v>B40</v>
          </cell>
          <cell r="E6175" t="str">
            <v>AC</v>
          </cell>
          <cell r="F6175" t="str">
            <v>EA</v>
          </cell>
          <cell r="G6175" t="str">
            <v>P</v>
          </cell>
          <cell r="H6175" t="str">
            <v>standard</v>
          </cell>
          <cell r="I6175">
            <v>2.1111</v>
          </cell>
          <cell r="J6175">
            <v>2.1111</v>
          </cell>
        </row>
        <row r="6176">
          <cell r="B6176" t="str">
            <v>SHT0011014</v>
          </cell>
          <cell r="C6176" t="str">
            <v>钢丝焊接总成</v>
          </cell>
          <cell r="D6176" t="str">
            <v>H6</v>
          </cell>
          <cell r="E6176" t="str">
            <v>AC</v>
          </cell>
          <cell r="F6176" t="str">
            <v>EA</v>
          </cell>
          <cell r="G6176" t="str">
            <v>P</v>
          </cell>
          <cell r="H6176" t="str">
            <v>standard</v>
          </cell>
          <cell r="I6176">
            <v>4.69</v>
          </cell>
          <cell r="J6176">
            <v>4.72</v>
          </cell>
        </row>
        <row r="6177">
          <cell r="B6177" t="str">
            <v>SHT0001155</v>
          </cell>
          <cell r="C6177" t="str">
            <v>手轮支架</v>
          </cell>
          <cell r="D6177" t="str">
            <v>机械前调</v>
          </cell>
          <cell r="E6177" t="str">
            <v>AC</v>
          </cell>
          <cell r="F6177" t="str">
            <v>EA</v>
          </cell>
          <cell r="G6177" t="str">
            <v>P</v>
          </cell>
          <cell r="H6177" t="str">
            <v>standard</v>
          </cell>
          <cell r="I6177">
            <v>0.3399</v>
          </cell>
          <cell r="J6177">
            <v>0.33991</v>
          </cell>
        </row>
        <row r="6178">
          <cell r="B6178" t="str">
            <v>TST0000153</v>
          </cell>
          <cell r="C6178" t="str">
            <v>ф10.1*80冲针</v>
          </cell>
        </row>
        <row r="6178">
          <cell r="E6178" t="str">
            <v>NA</v>
          </cell>
          <cell r="F6178" t="str">
            <v>EA</v>
          </cell>
          <cell r="G6178" t="str">
            <v>P</v>
          </cell>
          <cell r="H6178" t="str">
            <v>standard</v>
          </cell>
          <cell r="I6178">
            <v>12.931</v>
          </cell>
        </row>
        <row r="6179">
          <cell r="B6179" t="str">
            <v>SLT0002825</v>
          </cell>
          <cell r="C6179" t="str">
            <v>下板（右）</v>
          </cell>
          <cell r="D6179" t="str">
            <v>K1后排双人左座调角器</v>
          </cell>
          <cell r="E6179" t="str">
            <v>AC</v>
          </cell>
          <cell r="F6179" t="str">
            <v>EA</v>
          </cell>
          <cell r="G6179" t="str">
            <v>P</v>
          </cell>
          <cell r="H6179" t="str">
            <v>Standard</v>
          </cell>
          <cell r="I6179">
            <v>2</v>
          </cell>
          <cell r="J6179">
            <v>3.59</v>
          </cell>
        </row>
        <row r="6180">
          <cell r="B6180" t="str">
            <v>SCS0004772</v>
          </cell>
          <cell r="C6180" t="str">
            <v>升降齿板</v>
          </cell>
          <cell r="D6180" t="str">
            <v>B40前排</v>
          </cell>
          <cell r="E6180" t="str">
            <v>AC</v>
          </cell>
          <cell r="F6180" t="str">
            <v>EA</v>
          </cell>
          <cell r="G6180" t="str">
            <v>P</v>
          </cell>
          <cell r="H6180" t="str">
            <v>standard</v>
          </cell>
          <cell r="I6180">
            <v>3.265</v>
          </cell>
          <cell r="J6180">
            <v>3.265</v>
          </cell>
        </row>
        <row r="6181">
          <cell r="B6181" t="str">
            <v>SHT0011003</v>
          </cell>
          <cell r="C6181" t="str">
            <v>滑轨右上连接钣焊接总成</v>
          </cell>
          <cell r="D6181" t="str">
            <v>H4-2.0下框</v>
          </cell>
          <cell r="E6181" t="str">
            <v>AC</v>
          </cell>
          <cell r="F6181" t="str">
            <v>EA</v>
          </cell>
          <cell r="G6181" t="str">
            <v>P</v>
          </cell>
          <cell r="H6181" t="str">
            <v>standard</v>
          </cell>
          <cell r="I6181">
            <v>5.7122</v>
          </cell>
          <cell r="J6181">
            <v>6.79</v>
          </cell>
        </row>
        <row r="6182">
          <cell r="B6182" t="str">
            <v>SHT0001156</v>
          </cell>
          <cell r="C6182" t="str">
            <v>上框后横梁</v>
          </cell>
          <cell r="D6182" t="str">
            <v>1.0平台气囊</v>
          </cell>
          <cell r="E6182" t="str">
            <v>AC</v>
          </cell>
          <cell r="F6182" t="str">
            <v>EA</v>
          </cell>
          <cell r="G6182" t="str">
            <v>P</v>
          </cell>
          <cell r="H6182" t="str">
            <v>standard</v>
          </cell>
          <cell r="I6182">
            <v>2.0598</v>
          </cell>
          <cell r="J6182">
            <v>2.0598</v>
          </cell>
        </row>
        <row r="6183">
          <cell r="B6183" t="str">
            <v>TST0000154</v>
          </cell>
          <cell r="C6183" t="str">
            <v>ф12.3*80冲针</v>
          </cell>
        </row>
        <row r="6183">
          <cell r="E6183" t="str">
            <v>NA</v>
          </cell>
          <cell r="F6183" t="str">
            <v>EA</v>
          </cell>
          <cell r="G6183" t="str">
            <v>P</v>
          </cell>
          <cell r="H6183" t="str">
            <v>Standard</v>
          </cell>
          <cell r="I6183">
            <v>11</v>
          </cell>
        </row>
        <row r="6184">
          <cell r="B6184" t="str">
            <v>SLT0010955</v>
          </cell>
          <cell r="C6184" t="str">
            <v>驾驶员座垫前固定支架</v>
          </cell>
          <cell r="D6184" t="str">
            <v>欧马可升级</v>
          </cell>
          <cell r="E6184" t="str">
            <v>AC</v>
          </cell>
          <cell r="F6184" t="str">
            <v>EA</v>
          </cell>
          <cell r="G6184" t="str">
            <v>P</v>
          </cell>
          <cell r="H6184" t="str">
            <v>Standard</v>
          </cell>
          <cell r="I6184">
            <v>0</v>
          </cell>
          <cell r="J6184">
            <v>0.67</v>
          </cell>
        </row>
        <row r="6185">
          <cell r="B6185" t="str">
            <v>SCS0004773</v>
          </cell>
          <cell r="C6185" t="str">
            <v>S弹簧总成</v>
          </cell>
        </row>
        <row r="6185">
          <cell r="E6185" t="str">
            <v>AC</v>
          </cell>
          <cell r="F6185" t="str">
            <v>EA</v>
          </cell>
          <cell r="G6185" t="str">
            <v>P</v>
          </cell>
          <cell r="H6185" t="str">
            <v>standard</v>
          </cell>
          <cell r="I6185">
            <v>5.5383</v>
          </cell>
        </row>
        <row r="6186">
          <cell r="B6186" t="str">
            <v>SHT0011002</v>
          </cell>
          <cell r="C6186" t="str">
            <v>支撑管B</v>
          </cell>
          <cell r="D6186" t="str">
            <v>H4底座</v>
          </cell>
          <cell r="E6186" t="str">
            <v>AC</v>
          </cell>
          <cell r="F6186" t="str">
            <v>EA</v>
          </cell>
          <cell r="G6186" t="str">
            <v>P</v>
          </cell>
          <cell r="H6186" t="str">
            <v>Standard</v>
          </cell>
          <cell r="I6186">
            <v>0.27</v>
          </cell>
          <cell r="J6186">
            <v>0.27</v>
          </cell>
        </row>
        <row r="6187">
          <cell r="B6187" t="str">
            <v>SHT0001157</v>
          </cell>
          <cell r="C6187" t="str">
            <v>滑轨固定座</v>
          </cell>
          <cell r="D6187" t="str">
            <v>陕汽</v>
          </cell>
          <cell r="E6187" t="str">
            <v>AC</v>
          </cell>
          <cell r="F6187" t="str">
            <v>EA</v>
          </cell>
          <cell r="G6187" t="str">
            <v>P</v>
          </cell>
          <cell r="H6187" t="str">
            <v>standard</v>
          </cell>
          <cell r="I6187">
            <v>0.4843</v>
          </cell>
          <cell r="J6187">
            <v>0.73779205</v>
          </cell>
        </row>
        <row r="6188">
          <cell r="B6188" t="str">
            <v>TST0000155</v>
          </cell>
          <cell r="C6188" t="str">
            <v>ф9*80冲针</v>
          </cell>
        </row>
        <row r="6188">
          <cell r="E6188" t="str">
            <v>NA</v>
          </cell>
          <cell r="F6188" t="str">
            <v>EA</v>
          </cell>
          <cell r="G6188" t="str">
            <v>P</v>
          </cell>
          <cell r="H6188" t="str">
            <v>standard</v>
          </cell>
          <cell r="I6188">
            <v>3.8793</v>
          </cell>
        </row>
        <row r="6189">
          <cell r="B6189" t="str">
            <v>SLT0010956</v>
          </cell>
          <cell r="C6189" t="str">
            <v>驾驶员座垫固定支架RH</v>
          </cell>
          <cell r="D6189" t="str">
            <v>欧马可升级</v>
          </cell>
          <cell r="E6189" t="str">
            <v>AC</v>
          </cell>
          <cell r="F6189" t="str">
            <v>EA</v>
          </cell>
          <cell r="G6189" t="str">
            <v>P</v>
          </cell>
          <cell r="H6189" t="str">
            <v>Standard</v>
          </cell>
          <cell r="I6189">
            <v>0</v>
          </cell>
          <cell r="J6189">
            <v>0.85</v>
          </cell>
        </row>
        <row r="6190">
          <cell r="B6190" t="str">
            <v>SCS0004774</v>
          </cell>
          <cell r="C6190" t="str">
            <v>前排靠背管架</v>
          </cell>
          <cell r="D6190" t="str">
            <v>B40V</v>
          </cell>
          <cell r="E6190" t="str">
            <v>AC</v>
          </cell>
          <cell r="F6190" t="str">
            <v>EA</v>
          </cell>
          <cell r="G6190" t="str">
            <v>P</v>
          </cell>
          <cell r="H6190" t="str">
            <v>standard</v>
          </cell>
          <cell r="I6190">
            <v>25.8205</v>
          </cell>
          <cell r="J6190">
            <v>25.8205</v>
          </cell>
        </row>
        <row r="6191">
          <cell r="B6191" t="str">
            <v>SHT0011001</v>
          </cell>
          <cell r="C6191" t="str">
            <v>支撑管A</v>
          </cell>
          <cell r="D6191" t="str">
            <v>H4底座</v>
          </cell>
          <cell r="E6191" t="str">
            <v>AC</v>
          </cell>
          <cell r="F6191" t="str">
            <v>EA</v>
          </cell>
          <cell r="G6191" t="str">
            <v>P</v>
          </cell>
          <cell r="H6191" t="str">
            <v>Standard</v>
          </cell>
          <cell r="I6191">
            <v>0.27</v>
          </cell>
          <cell r="J6191">
            <v>0.27</v>
          </cell>
        </row>
        <row r="6192">
          <cell r="B6192" t="str">
            <v>SHT0001160</v>
          </cell>
          <cell r="C6192" t="str">
            <v>阻尼器下支架</v>
          </cell>
          <cell r="D6192" t="str">
            <v>机械减震内绞架</v>
          </cell>
          <cell r="E6192" t="str">
            <v>AC</v>
          </cell>
          <cell r="F6192" t="str">
            <v>EA</v>
          </cell>
          <cell r="G6192" t="str">
            <v>P</v>
          </cell>
          <cell r="H6192" t="str">
            <v>standard</v>
          </cell>
          <cell r="I6192">
            <v>0.2009</v>
          </cell>
          <cell r="J6192">
            <v>0.20087</v>
          </cell>
        </row>
        <row r="6193">
          <cell r="B6193" t="str">
            <v>TST0000156</v>
          </cell>
          <cell r="C6193" t="str">
            <v>ф20.5*80冲针</v>
          </cell>
        </row>
        <row r="6193">
          <cell r="E6193" t="str">
            <v>NA</v>
          </cell>
          <cell r="F6193" t="str">
            <v>EA</v>
          </cell>
          <cell r="G6193" t="str">
            <v>P</v>
          </cell>
          <cell r="H6193" t="str">
            <v>standard</v>
          </cell>
          <cell r="I6193">
            <v>19.2</v>
          </cell>
        </row>
        <row r="6194">
          <cell r="B6194" t="str">
            <v>SLT0010958</v>
          </cell>
          <cell r="C6194" t="str">
            <v>驾驶员座垫固定支架LH</v>
          </cell>
          <cell r="D6194" t="str">
            <v>欧马可升级</v>
          </cell>
          <cell r="E6194" t="str">
            <v>AC</v>
          </cell>
          <cell r="F6194" t="str">
            <v>EA</v>
          </cell>
          <cell r="G6194" t="str">
            <v>P</v>
          </cell>
          <cell r="H6194" t="str">
            <v>Standard</v>
          </cell>
          <cell r="I6194">
            <v>1.4</v>
          </cell>
          <cell r="J6194">
            <v>1.4</v>
          </cell>
        </row>
        <row r="6195">
          <cell r="B6195" t="str">
            <v>SCS0004775</v>
          </cell>
          <cell r="C6195" t="str">
            <v>前排靠背支撑框线总成</v>
          </cell>
          <cell r="D6195" t="str">
            <v>B40V</v>
          </cell>
          <cell r="E6195" t="str">
            <v>AC</v>
          </cell>
          <cell r="F6195" t="str">
            <v>EA</v>
          </cell>
          <cell r="G6195" t="str">
            <v>P</v>
          </cell>
          <cell r="H6195" t="str">
            <v>standard</v>
          </cell>
          <cell r="I6195">
            <v>4.1282</v>
          </cell>
          <cell r="J6195">
            <v>4.1282</v>
          </cell>
        </row>
        <row r="6196">
          <cell r="B6196" t="str">
            <v>SHT0010999</v>
          </cell>
          <cell r="C6196" t="str">
            <v>滑轨左上连接钣焊接总成</v>
          </cell>
          <cell r="D6196" t="str">
            <v>H4-2.0下框</v>
          </cell>
          <cell r="E6196" t="str">
            <v>AC</v>
          </cell>
          <cell r="F6196" t="str">
            <v>EA</v>
          </cell>
          <cell r="G6196" t="str">
            <v>P</v>
          </cell>
          <cell r="H6196" t="str">
            <v>standard</v>
          </cell>
          <cell r="I6196">
            <v>5.7334</v>
          </cell>
          <cell r="J6196">
            <v>6.79</v>
          </cell>
        </row>
        <row r="6197">
          <cell r="B6197" t="str">
            <v>SHT0001161</v>
          </cell>
          <cell r="C6197" t="str">
            <v>气囊上支架右片</v>
          </cell>
          <cell r="D6197" t="str">
            <v>机械减震上框</v>
          </cell>
          <cell r="E6197" t="str">
            <v>AC</v>
          </cell>
          <cell r="F6197" t="str">
            <v>EA</v>
          </cell>
          <cell r="G6197" t="str">
            <v>P</v>
          </cell>
          <cell r="H6197" t="str">
            <v>standard</v>
          </cell>
          <cell r="I6197">
            <v>1.9829</v>
          </cell>
          <cell r="J6197">
            <v>1.9829</v>
          </cell>
        </row>
        <row r="6198">
          <cell r="B6198" t="str">
            <v>TST0000157</v>
          </cell>
          <cell r="C6198" t="str">
            <v>ф9.2*80冲针</v>
          </cell>
        </row>
        <row r="6198">
          <cell r="E6198" t="str">
            <v>NA</v>
          </cell>
          <cell r="F6198" t="str">
            <v>EA</v>
          </cell>
          <cell r="G6198" t="str">
            <v>P</v>
          </cell>
          <cell r="H6198" t="str">
            <v>Standard</v>
          </cell>
          <cell r="I6198">
            <v>6</v>
          </cell>
        </row>
        <row r="6199">
          <cell r="B6199" t="str">
            <v>SLT0010959</v>
          </cell>
          <cell r="C6199" t="str">
            <v>护盖挂接片</v>
          </cell>
          <cell r="D6199" t="str">
            <v>欧马可升级</v>
          </cell>
          <cell r="E6199" t="str">
            <v>AC</v>
          </cell>
          <cell r="F6199" t="str">
            <v>EA</v>
          </cell>
          <cell r="G6199" t="str">
            <v>P</v>
          </cell>
          <cell r="H6199" t="str">
            <v>Standard</v>
          </cell>
          <cell r="I6199">
            <v>0</v>
          </cell>
          <cell r="J6199">
            <v>0.35</v>
          </cell>
        </row>
        <row r="6200">
          <cell r="B6200" t="str">
            <v>SCS0004777</v>
          </cell>
          <cell r="C6200" t="str">
            <v>升降离合器</v>
          </cell>
          <cell r="D6200" t="str">
            <v>B40前排</v>
          </cell>
          <cell r="E6200" t="str">
            <v>AC</v>
          </cell>
          <cell r="F6200" t="str">
            <v>EA</v>
          </cell>
          <cell r="G6200" t="str">
            <v>P</v>
          </cell>
          <cell r="H6200" t="str">
            <v>standard</v>
          </cell>
          <cell r="I6200">
            <v>59.1</v>
          </cell>
        </row>
        <row r="6201">
          <cell r="B6201" t="str">
            <v>SHT0001162</v>
          </cell>
          <cell r="C6201" t="str">
            <v>气囊上支架左片</v>
          </cell>
          <cell r="D6201" t="str">
            <v>机械减震上框</v>
          </cell>
          <cell r="E6201" t="str">
            <v>AC</v>
          </cell>
          <cell r="F6201" t="str">
            <v>EA</v>
          </cell>
          <cell r="G6201" t="str">
            <v>P</v>
          </cell>
          <cell r="H6201" t="str">
            <v>standard</v>
          </cell>
          <cell r="I6201">
            <v>1.9829</v>
          </cell>
          <cell r="J6201">
            <v>1.9829</v>
          </cell>
        </row>
        <row r="6202">
          <cell r="B6202" t="str">
            <v>TST0000158</v>
          </cell>
          <cell r="C6202" t="str">
            <v>ф6.5*80冲针</v>
          </cell>
        </row>
        <row r="6202">
          <cell r="E6202" t="str">
            <v>NA</v>
          </cell>
          <cell r="F6202" t="str">
            <v>EA</v>
          </cell>
          <cell r="G6202" t="str">
            <v>P</v>
          </cell>
          <cell r="H6202" t="str">
            <v>Standard</v>
          </cell>
          <cell r="I6202">
            <v>2.9037</v>
          </cell>
        </row>
        <row r="6203">
          <cell r="B6203" t="str">
            <v>SLT0002826</v>
          </cell>
          <cell r="C6203" t="str">
            <v>下板（左）</v>
          </cell>
          <cell r="D6203" t="str">
            <v>K1后排双人右座调角器</v>
          </cell>
          <cell r="E6203" t="str">
            <v>AC</v>
          </cell>
          <cell r="F6203" t="str">
            <v>EA</v>
          </cell>
          <cell r="G6203" t="str">
            <v>P</v>
          </cell>
          <cell r="H6203" t="str">
            <v>Standard</v>
          </cell>
          <cell r="I6203">
            <v>2</v>
          </cell>
          <cell r="J6203">
            <v>3.7315</v>
          </cell>
        </row>
        <row r="6204">
          <cell r="B6204" t="str">
            <v>SCS0004780</v>
          </cell>
          <cell r="C6204" t="str">
            <v>前排涡簧</v>
          </cell>
          <cell r="D6204" t="str">
            <v>B40V</v>
          </cell>
          <cell r="E6204" t="str">
            <v>AC</v>
          </cell>
          <cell r="F6204" t="str">
            <v>EA</v>
          </cell>
          <cell r="G6204" t="str">
            <v>P</v>
          </cell>
          <cell r="H6204" t="str">
            <v>standard</v>
          </cell>
          <cell r="I6204">
            <v>2.17</v>
          </cell>
          <cell r="J6204">
            <v>2.17</v>
          </cell>
        </row>
        <row r="6205">
          <cell r="B6205" t="str">
            <v>SHT0001163</v>
          </cell>
          <cell r="C6205" t="str">
            <v>连杆板2(后）</v>
          </cell>
          <cell r="D6205" t="str">
            <v>升降器</v>
          </cell>
          <cell r="E6205" t="str">
            <v>AC</v>
          </cell>
          <cell r="F6205" t="str">
            <v>EA</v>
          </cell>
          <cell r="G6205" t="str">
            <v>P</v>
          </cell>
          <cell r="H6205" t="str">
            <v>standard</v>
          </cell>
          <cell r="I6205">
            <v>1.6169</v>
          </cell>
          <cell r="J6205">
            <v>1.61692</v>
          </cell>
        </row>
        <row r="6206">
          <cell r="B6206" t="str">
            <v>TST0000159</v>
          </cell>
          <cell r="C6206" t="str">
            <v>ф26*80冲针</v>
          </cell>
        </row>
        <row r="6206">
          <cell r="E6206" t="str">
            <v>NA</v>
          </cell>
          <cell r="F6206" t="str">
            <v>EA</v>
          </cell>
          <cell r="G6206" t="str">
            <v>P</v>
          </cell>
          <cell r="H6206" t="str">
            <v>Standard</v>
          </cell>
          <cell r="I6206">
            <v>38</v>
          </cell>
        </row>
        <row r="6207">
          <cell r="B6207" t="str">
            <v>SLT0002828</v>
          </cell>
          <cell r="C6207" t="str">
            <v>上板</v>
          </cell>
          <cell r="D6207" t="str">
            <v>K1后排双人右座调角器</v>
          </cell>
          <cell r="E6207" t="str">
            <v>AC</v>
          </cell>
          <cell r="F6207" t="str">
            <v>EA</v>
          </cell>
          <cell r="G6207" t="str">
            <v>P</v>
          </cell>
          <cell r="H6207" t="str">
            <v>Standard</v>
          </cell>
          <cell r="I6207">
            <v>2</v>
          </cell>
          <cell r="J6207">
            <v>2.2284</v>
          </cell>
        </row>
        <row r="6208">
          <cell r="B6208" t="str">
            <v>SCS0004781</v>
          </cell>
          <cell r="C6208" t="str">
            <v>调角器右被动6804032</v>
          </cell>
          <cell r="D6208" t="str">
            <v>B40前排司机</v>
          </cell>
          <cell r="E6208" t="str">
            <v>AC</v>
          </cell>
          <cell r="F6208" t="str">
            <v>EA</v>
          </cell>
          <cell r="G6208" t="str">
            <v>P</v>
          </cell>
          <cell r="H6208" t="str">
            <v>standard</v>
          </cell>
          <cell r="I6208">
            <v>28.2069</v>
          </cell>
        </row>
        <row r="6209">
          <cell r="B6209" t="str">
            <v>SHT0010910</v>
          </cell>
          <cell r="C6209" t="str">
            <v>靠背调节角度限位片主边</v>
          </cell>
          <cell r="D6209" t="str">
            <v>H6</v>
          </cell>
          <cell r="E6209" t="str">
            <v>AC</v>
          </cell>
          <cell r="F6209" t="str">
            <v>EA</v>
          </cell>
          <cell r="G6209" t="str">
            <v>P</v>
          </cell>
          <cell r="H6209" t="str">
            <v>standard</v>
          </cell>
          <cell r="I6209">
            <v>0.247</v>
          </cell>
          <cell r="J6209">
            <v>0.246981415929204</v>
          </cell>
        </row>
        <row r="6210">
          <cell r="B6210" t="str">
            <v>SHT0001164</v>
          </cell>
          <cell r="C6210" t="str">
            <v>调节螺母下固定板</v>
          </cell>
          <cell r="D6210" t="str">
            <v>前调调节臂</v>
          </cell>
          <cell r="E6210" t="str">
            <v>AC</v>
          </cell>
          <cell r="F6210" t="str">
            <v>EA</v>
          </cell>
          <cell r="G6210" t="str">
            <v>P</v>
          </cell>
          <cell r="H6210" t="str">
            <v>standard</v>
          </cell>
          <cell r="I6210">
            <v>0.4908</v>
          </cell>
          <cell r="J6210">
            <v>0.71</v>
          </cell>
        </row>
        <row r="6211">
          <cell r="B6211" t="str">
            <v>TST0000160</v>
          </cell>
          <cell r="C6211" t="str">
            <v>ф3.6*6*7*100冲针</v>
          </cell>
        </row>
        <row r="6211">
          <cell r="E6211" t="str">
            <v>NA</v>
          </cell>
          <cell r="F6211" t="str">
            <v>EA</v>
          </cell>
          <cell r="G6211" t="str">
            <v>P</v>
          </cell>
          <cell r="H6211" t="str">
            <v>Standard</v>
          </cell>
          <cell r="I6211">
            <v>17</v>
          </cell>
        </row>
        <row r="6212">
          <cell r="B6212" t="str">
            <v>SLT0002831</v>
          </cell>
          <cell r="C6212" t="str">
            <v>盘簧固定架</v>
          </cell>
          <cell r="D6212" t="str">
            <v>K1后排单双人调角器</v>
          </cell>
          <cell r="E6212" t="str">
            <v>AC</v>
          </cell>
          <cell r="F6212" t="str">
            <v>EA</v>
          </cell>
          <cell r="G6212" t="str">
            <v>P</v>
          </cell>
          <cell r="H6212" t="str">
            <v>Standard</v>
          </cell>
          <cell r="I6212">
            <v>0.3</v>
          </cell>
          <cell r="J6212">
            <v>0.5894</v>
          </cell>
        </row>
        <row r="6213">
          <cell r="B6213" t="str">
            <v>SCS0004782</v>
          </cell>
          <cell r="C6213" t="str">
            <v>调角器右主动6904031</v>
          </cell>
          <cell r="D6213" t="str">
            <v>B40前排副司机</v>
          </cell>
          <cell r="E6213" t="str">
            <v>AC</v>
          </cell>
          <cell r="F6213" t="str">
            <v>EA</v>
          </cell>
          <cell r="G6213" t="str">
            <v>P</v>
          </cell>
          <cell r="H6213" t="str">
            <v>standard</v>
          </cell>
          <cell r="I6213">
            <v>28.2069</v>
          </cell>
        </row>
        <row r="6214">
          <cell r="B6214" t="str">
            <v>SHT0010909</v>
          </cell>
          <cell r="C6214" t="str">
            <v>靠背调节角度限位片副边</v>
          </cell>
          <cell r="D6214" t="str">
            <v>H6</v>
          </cell>
          <cell r="E6214" t="str">
            <v>AC</v>
          </cell>
          <cell r="F6214" t="str">
            <v>EA</v>
          </cell>
          <cell r="G6214" t="str">
            <v>P</v>
          </cell>
          <cell r="H6214" t="str">
            <v>standard</v>
          </cell>
          <cell r="I6214">
            <v>0.247</v>
          </cell>
          <cell r="J6214">
            <v>0.246981415929204</v>
          </cell>
        </row>
        <row r="6215">
          <cell r="B6215" t="str">
            <v>SHT0001165</v>
          </cell>
          <cell r="C6215" t="str">
            <v>调节螺母上固定板</v>
          </cell>
          <cell r="D6215" t="str">
            <v>前调调节臂</v>
          </cell>
          <cell r="E6215" t="str">
            <v>AC</v>
          </cell>
          <cell r="F6215" t="str">
            <v>EA</v>
          </cell>
          <cell r="G6215" t="str">
            <v>P</v>
          </cell>
          <cell r="H6215" t="str">
            <v>standard</v>
          </cell>
          <cell r="I6215">
            <v>0.5838</v>
          </cell>
          <cell r="J6215">
            <v>0.615</v>
          </cell>
        </row>
        <row r="6216">
          <cell r="B6216" t="str">
            <v>TST0000161</v>
          </cell>
          <cell r="C6216" t="str">
            <v>ф17.5*80冲针</v>
          </cell>
        </row>
        <row r="6216">
          <cell r="E6216" t="str">
            <v>NA</v>
          </cell>
          <cell r="F6216" t="str">
            <v>EA</v>
          </cell>
          <cell r="G6216" t="str">
            <v>P</v>
          </cell>
          <cell r="H6216" t="str">
            <v>Standard</v>
          </cell>
          <cell r="I6216">
            <v>19</v>
          </cell>
        </row>
        <row r="6217">
          <cell r="B6217" t="str">
            <v>SLT0002832</v>
          </cell>
          <cell r="C6217" t="str">
            <v>外盘簧支架（长）</v>
          </cell>
          <cell r="D6217" t="str">
            <v>K1后排单人座调角器</v>
          </cell>
          <cell r="E6217" t="str">
            <v>AC</v>
          </cell>
          <cell r="F6217" t="str">
            <v>EA</v>
          </cell>
          <cell r="G6217" t="str">
            <v>P</v>
          </cell>
          <cell r="H6217" t="str">
            <v>Standard</v>
          </cell>
          <cell r="I6217">
            <v>0.3</v>
          </cell>
          <cell r="J6217">
            <v>0.6123</v>
          </cell>
        </row>
        <row r="6218">
          <cell r="B6218" t="str">
            <v>SCS0004783</v>
          </cell>
          <cell r="C6218" t="str">
            <v>调角器左被动6904032</v>
          </cell>
          <cell r="D6218" t="str">
            <v>B40前排副司机</v>
          </cell>
          <cell r="E6218" t="str">
            <v>AC</v>
          </cell>
          <cell r="F6218" t="str">
            <v>EA</v>
          </cell>
          <cell r="G6218" t="str">
            <v>P</v>
          </cell>
          <cell r="H6218" t="str">
            <v>standard</v>
          </cell>
          <cell r="I6218">
            <v>28.2069</v>
          </cell>
        </row>
        <row r="6219">
          <cell r="B6219" t="str">
            <v>SHT0001166</v>
          </cell>
          <cell r="C6219" t="str">
            <v>侧板加强片</v>
          </cell>
          <cell r="D6219" t="str">
            <v>机械减震上框</v>
          </cell>
          <cell r="E6219" t="str">
            <v>AC</v>
          </cell>
          <cell r="F6219" t="str">
            <v>EA</v>
          </cell>
          <cell r="G6219" t="str">
            <v>P</v>
          </cell>
          <cell r="H6219" t="str">
            <v>standard</v>
          </cell>
          <cell r="I6219">
            <v>0.4145</v>
          </cell>
          <cell r="J6219">
            <v>0.4145</v>
          </cell>
        </row>
        <row r="6220">
          <cell r="B6220" t="str">
            <v>TST0000162</v>
          </cell>
          <cell r="C6220" t="str">
            <v>ф18*80冲针</v>
          </cell>
        </row>
        <row r="6220">
          <cell r="E6220" t="str">
            <v>NA</v>
          </cell>
          <cell r="F6220" t="str">
            <v>EA</v>
          </cell>
          <cell r="G6220" t="str">
            <v>P</v>
          </cell>
          <cell r="H6220" t="str">
            <v>Standard</v>
          </cell>
          <cell r="I6220">
            <v>19</v>
          </cell>
        </row>
        <row r="6221">
          <cell r="B6221" t="str">
            <v>SLT0002833</v>
          </cell>
          <cell r="C6221" t="str">
            <v>上板</v>
          </cell>
          <cell r="D6221" t="str">
            <v>K1后排翻转器</v>
          </cell>
          <cell r="E6221" t="str">
            <v>AC</v>
          </cell>
          <cell r="F6221" t="str">
            <v>EA</v>
          </cell>
          <cell r="G6221" t="str">
            <v>P</v>
          </cell>
          <cell r="H6221" t="str">
            <v>Standard</v>
          </cell>
          <cell r="I6221">
            <v>2</v>
          </cell>
          <cell r="J6221">
            <v>1.9775</v>
          </cell>
        </row>
        <row r="6222">
          <cell r="B6222" t="str">
            <v>SCS0004784</v>
          </cell>
          <cell r="C6222" t="str">
            <v>调角器左主动6804031</v>
          </cell>
          <cell r="D6222" t="str">
            <v>B40前排司机</v>
          </cell>
          <cell r="E6222" t="str">
            <v>AC</v>
          </cell>
          <cell r="F6222" t="str">
            <v>EA</v>
          </cell>
          <cell r="G6222" t="str">
            <v>P</v>
          </cell>
          <cell r="H6222" t="str">
            <v>standard</v>
          </cell>
          <cell r="I6222">
            <v>28.2069</v>
          </cell>
        </row>
        <row r="6223">
          <cell r="B6223" t="str">
            <v>SHT0010890</v>
          </cell>
          <cell r="C6223" t="str">
            <v>翻转限位钣金安装轴</v>
          </cell>
          <cell r="D6223" t="str">
            <v>H6</v>
          </cell>
          <cell r="E6223" t="str">
            <v>AC</v>
          </cell>
          <cell r="F6223" t="str">
            <v>EA</v>
          </cell>
          <cell r="G6223" t="str">
            <v>P</v>
          </cell>
          <cell r="H6223" t="str">
            <v>standard</v>
          </cell>
          <cell r="I6223">
            <v>0.65</v>
          </cell>
          <cell r="J6223">
            <v>0.5188</v>
          </cell>
        </row>
        <row r="6224">
          <cell r="B6224" t="str">
            <v>SHT0001167</v>
          </cell>
          <cell r="C6224" t="str">
            <v>绞架右加强板</v>
          </cell>
          <cell r="D6224" t="str">
            <v>机械减震外绞架</v>
          </cell>
          <cell r="E6224" t="str">
            <v>AC</v>
          </cell>
          <cell r="F6224" t="str">
            <v>EA</v>
          </cell>
          <cell r="G6224" t="str">
            <v>P</v>
          </cell>
          <cell r="H6224" t="str">
            <v>standard</v>
          </cell>
          <cell r="I6224">
            <v>0.3399</v>
          </cell>
          <cell r="J6224">
            <v>0.3399</v>
          </cell>
        </row>
        <row r="6225">
          <cell r="B6225" t="str">
            <v>TST0000163</v>
          </cell>
          <cell r="C6225" t="str">
            <v>ф7.5*80冲针</v>
          </cell>
        </row>
        <row r="6225">
          <cell r="E6225" t="str">
            <v>NA</v>
          </cell>
          <cell r="F6225" t="str">
            <v>EA</v>
          </cell>
          <cell r="G6225" t="str">
            <v>P</v>
          </cell>
          <cell r="H6225" t="str">
            <v>Standard</v>
          </cell>
          <cell r="I6225">
            <v>4.5</v>
          </cell>
        </row>
        <row r="6226">
          <cell r="B6226" t="str">
            <v>SLT0002842</v>
          </cell>
          <cell r="C6226" t="str">
            <v>限位块</v>
          </cell>
          <cell r="D6226" t="str">
            <v>6480连接板</v>
          </cell>
          <cell r="E6226" t="str">
            <v>AC</v>
          </cell>
          <cell r="F6226" t="str">
            <v>EA</v>
          </cell>
          <cell r="G6226" t="str">
            <v>P</v>
          </cell>
          <cell r="H6226" t="str">
            <v>Standard</v>
          </cell>
          <cell r="I6226">
            <v>1</v>
          </cell>
          <cell r="J6226">
            <v>1</v>
          </cell>
        </row>
        <row r="6227">
          <cell r="B6227" t="str">
            <v>SCS0004787</v>
          </cell>
          <cell r="C6227" t="str">
            <v>副司机右旁接板总成</v>
          </cell>
          <cell r="D6227" t="str">
            <v>B40前排</v>
          </cell>
          <cell r="E6227" t="str">
            <v>AC</v>
          </cell>
          <cell r="F6227" t="str">
            <v>EA</v>
          </cell>
          <cell r="G6227" t="str">
            <v>P</v>
          </cell>
          <cell r="H6227" t="str">
            <v>standard</v>
          </cell>
          <cell r="I6227">
            <v>13.4538</v>
          </cell>
        </row>
        <row r="6228">
          <cell r="B6228" t="str">
            <v>SHT0010843</v>
          </cell>
          <cell r="C6228" t="str">
            <v>座框仰角固定螺栓</v>
          </cell>
          <cell r="D6228" t="str">
            <v>H6</v>
          </cell>
          <cell r="E6228" t="str">
            <v>AC</v>
          </cell>
          <cell r="F6228" t="str">
            <v>EA</v>
          </cell>
          <cell r="G6228" t="str">
            <v>P</v>
          </cell>
          <cell r="H6228" t="str">
            <v>standard</v>
          </cell>
          <cell r="I6228">
            <v>0.72</v>
          </cell>
          <cell r="J6228">
            <v>0.505</v>
          </cell>
        </row>
        <row r="6229">
          <cell r="B6229" t="str">
            <v>SHT0001168</v>
          </cell>
          <cell r="C6229" t="str">
            <v>绞架左加强板</v>
          </cell>
          <cell r="D6229" t="str">
            <v>机械减震外绞架</v>
          </cell>
          <cell r="E6229" t="str">
            <v>AC</v>
          </cell>
          <cell r="F6229" t="str">
            <v>EA</v>
          </cell>
          <cell r="G6229" t="str">
            <v>P</v>
          </cell>
          <cell r="H6229" t="str">
            <v>standard</v>
          </cell>
          <cell r="I6229">
            <v>0.3399</v>
          </cell>
          <cell r="J6229">
            <v>0.3399</v>
          </cell>
        </row>
        <row r="6230">
          <cell r="B6230" t="str">
            <v>TST0000164</v>
          </cell>
          <cell r="C6230" t="str">
            <v>ф11*80冲针</v>
          </cell>
        </row>
        <row r="6230">
          <cell r="E6230" t="str">
            <v>NA</v>
          </cell>
          <cell r="F6230" t="str">
            <v>EA</v>
          </cell>
          <cell r="G6230" t="str">
            <v>P</v>
          </cell>
          <cell r="H6230" t="str">
            <v>standard</v>
          </cell>
          <cell r="I6230">
            <v>4.7414</v>
          </cell>
        </row>
        <row r="6231">
          <cell r="B6231" t="str">
            <v>SLT0002564</v>
          </cell>
          <cell r="C6231" t="str">
            <v>驾驶员靠背支撑钢丝总成</v>
          </cell>
          <cell r="D6231" t="str">
            <v>J7F-AA95</v>
          </cell>
          <cell r="E6231" t="str">
            <v>AC</v>
          </cell>
          <cell r="F6231" t="str">
            <v>EA</v>
          </cell>
          <cell r="G6231" t="str">
            <v>P</v>
          </cell>
          <cell r="H6231" t="str">
            <v>standard</v>
          </cell>
          <cell r="I6231">
            <v>4.38</v>
          </cell>
          <cell r="J6231">
            <v>4.38</v>
          </cell>
        </row>
        <row r="6232">
          <cell r="B6232" t="str">
            <v>SCS0004788</v>
          </cell>
          <cell r="C6232" t="str">
            <v>副司机左旁接板总成</v>
          </cell>
          <cell r="D6232" t="str">
            <v>B40前排</v>
          </cell>
          <cell r="E6232" t="str">
            <v>AC</v>
          </cell>
          <cell r="F6232" t="str">
            <v>EA</v>
          </cell>
          <cell r="G6232" t="str">
            <v>P</v>
          </cell>
          <cell r="H6232" t="str">
            <v>standard</v>
          </cell>
          <cell r="I6232">
            <v>14.9346</v>
          </cell>
        </row>
        <row r="6233">
          <cell r="B6233" t="str">
            <v>SHT0011978</v>
          </cell>
          <cell r="C6233" t="str">
            <v>调角器手柄钣金件左</v>
          </cell>
          <cell r="D6233" t="str">
            <v>M3000-S</v>
          </cell>
          <cell r="E6233" t="str">
            <v>AC</v>
          </cell>
          <cell r="F6233" t="str">
            <v>EA</v>
          </cell>
          <cell r="G6233" t="str">
            <v>P</v>
          </cell>
          <cell r="H6233" t="str">
            <v>standard</v>
          </cell>
          <cell r="I6233">
            <v>0.5797</v>
          </cell>
          <cell r="J6233">
            <v>0.579654831858407</v>
          </cell>
        </row>
        <row r="6234">
          <cell r="B6234" t="str">
            <v>SHT0001171</v>
          </cell>
          <cell r="C6234" t="str">
            <v>后挂簧板组件</v>
          </cell>
          <cell r="D6234" t="str">
            <v>机械减震外绞架</v>
          </cell>
          <cell r="E6234" t="str">
            <v>AC</v>
          </cell>
          <cell r="F6234" t="str">
            <v>EA</v>
          </cell>
          <cell r="G6234" t="str">
            <v>P</v>
          </cell>
          <cell r="H6234" t="str">
            <v>standard</v>
          </cell>
          <cell r="I6234">
            <v>3.5128</v>
          </cell>
        </row>
        <row r="6235">
          <cell r="B6235" t="str">
            <v>TST0000165</v>
          </cell>
          <cell r="C6235" t="str">
            <v>ф17*80冲针</v>
          </cell>
        </row>
        <row r="6235">
          <cell r="E6235" t="str">
            <v>NA</v>
          </cell>
          <cell r="F6235" t="str">
            <v>EA</v>
          </cell>
          <cell r="G6235" t="str">
            <v>P</v>
          </cell>
          <cell r="H6235" t="str">
            <v>Standard</v>
          </cell>
          <cell r="I6235">
            <v>18</v>
          </cell>
        </row>
        <row r="6236">
          <cell r="B6236" t="str">
            <v>SLT0002563</v>
          </cell>
          <cell r="C6236" t="str">
            <v>驾驶员头枕加强钢丝</v>
          </cell>
          <cell r="D6236" t="str">
            <v>J6F-AA95</v>
          </cell>
          <cell r="E6236" t="str">
            <v>AC</v>
          </cell>
          <cell r="F6236" t="str">
            <v>EA</v>
          </cell>
          <cell r="G6236" t="str">
            <v>P</v>
          </cell>
          <cell r="H6236" t="str">
            <v>standard</v>
          </cell>
          <cell r="I6236">
            <v>1.26</v>
          </cell>
        </row>
        <row r="6237">
          <cell r="B6237" t="str">
            <v>SCS0004792</v>
          </cell>
          <cell r="C6237" t="str">
            <v>前排调角器连动杆</v>
          </cell>
          <cell r="D6237" t="str">
            <v>B40V</v>
          </cell>
          <cell r="E6237" t="str">
            <v>AC</v>
          </cell>
          <cell r="F6237" t="str">
            <v>EA</v>
          </cell>
          <cell r="G6237" t="str">
            <v>P</v>
          </cell>
          <cell r="H6237" t="str">
            <v>standard</v>
          </cell>
          <cell r="I6237">
            <v>2.9052</v>
          </cell>
        </row>
        <row r="6238">
          <cell r="B6238" t="str">
            <v>SHT0010841</v>
          </cell>
          <cell r="C6238" t="str">
            <v>仰角调节轴套</v>
          </cell>
          <cell r="D6238" t="str">
            <v>H6</v>
          </cell>
          <cell r="E6238" t="str">
            <v>AC</v>
          </cell>
          <cell r="F6238" t="str">
            <v>EA</v>
          </cell>
          <cell r="G6238" t="str">
            <v>P</v>
          </cell>
          <cell r="H6238" t="str">
            <v>standard</v>
          </cell>
          <cell r="I6238">
            <v>0.2832</v>
          </cell>
          <cell r="J6238">
            <v>2.655</v>
          </cell>
        </row>
        <row r="6239">
          <cell r="B6239" t="str">
            <v>SHT0001174</v>
          </cell>
          <cell r="C6239" t="str">
            <v>绞架上滑槽</v>
          </cell>
          <cell r="D6239" t="str">
            <v>机械减震上框</v>
          </cell>
          <cell r="E6239" t="str">
            <v>AC</v>
          </cell>
          <cell r="F6239" t="str">
            <v>EA</v>
          </cell>
          <cell r="G6239" t="str">
            <v>P</v>
          </cell>
          <cell r="H6239" t="str">
            <v>standard</v>
          </cell>
          <cell r="I6239">
            <v>0.4948</v>
          </cell>
          <cell r="J6239">
            <v>0.49476</v>
          </cell>
        </row>
        <row r="6240">
          <cell r="B6240" t="str">
            <v>TST0000096</v>
          </cell>
          <cell r="C6240" t="str">
            <v>ф3.5（钻头）</v>
          </cell>
        </row>
        <row r="6240">
          <cell r="E6240" t="str">
            <v>NA</v>
          </cell>
          <cell r="F6240" t="str">
            <v>EA</v>
          </cell>
          <cell r="G6240" t="str">
            <v>P</v>
          </cell>
          <cell r="H6240" t="str">
            <v>standard</v>
          </cell>
          <cell r="I6240">
            <v>1.5385</v>
          </cell>
        </row>
        <row r="6241">
          <cell r="B6241" t="str">
            <v>SCS0004793</v>
          </cell>
          <cell r="C6241" t="str">
            <v>连接板1铸件</v>
          </cell>
          <cell r="D6241" t="str">
            <v>B40前排</v>
          </cell>
          <cell r="E6241" t="str">
            <v>AC</v>
          </cell>
          <cell r="F6241" t="str">
            <v>EA</v>
          </cell>
          <cell r="G6241" t="str">
            <v>P</v>
          </cell>
          <cell r="H6241" t="str">
            <v>standard</v>
          </cell>
          <cell r="I6241">
            <v>3.6018</v>
          </cell>
        </row>
        <row r="6242">
          <cell r="B6242" t="str">
            <v>SHT0001176</v>
          </cell>
          <cell r="C6242" t="str">
            <v>减震扣</v>
          </cell>
          <cell r="D6242" t="str">
            <v>欧曼/陕汽</v>
          </cell>
          <cell r="E6242" t="str">
            <v>NA</v>
          </cell>
          <cell r="F6242" t="str">
            <v>EA</v>
          </cell>
          <cell r="G6242" t="str">
            <v>P</v>
          </cell>
          <cell r="H6242" t="str">
            <v>standard</v>
          </cell>
          <cell r="I6242">
            <v>0.7469</v>
          </cell>
          <cell r="J6242">
            <v>0.7469</v>
          </cell>
        </row>
        <row r="6243">
          <cell r="B6243" t="str">
            <v>TST0000167</v>
          </cell>
          <cell r="C6243" t="str">
            <v>ф8.1*80冲针</v>
          </cell>
        </row>
        <row r="6243">
          <cell r="E6243" t="str">
            <v>NA</v>
          </cell>
          <cell r="F6243" t="str">
            <v>EA</v>
          </cell>
          <cell r="G6243" t="str">
            <v>P</v>
          </cell>
          <cell r="H6243" t="str">
            <v>Standard</v>
          </cell>
          <cell r="I6243">
            <v>2.0513</v>
          </cell>
        </row>
        <row r="6244">
          <cell r="B6244" t="str">
            <v>SLT0002562</v>
          </cell>
          <cell r="C6244" t="str">
            <v>驾驶员头枕支撑杆</v>
          </cell>
          <cell r="D6244" t="str">
            <v>J7F-AA95</v>
          </cell>
          <cell r="E6244" t="str">
            <v>AC</v>
          </cell>
          <cell r="F6244" t="str">
            <v>EA</v>
          </cell>
          <cell r="G6244" t="str">
            <v>P</v>
          </cell>
          <cell r="H6244" t="str">
            <v>standard</v>
          </cell>
          <cell r="I6244">
            <v>1.85</v>
          </cell>
          <cell r="J6244">
            <v>1.85</v>
          </cell>
        </row>
        <row r="6245">
          <cell r="B6245" t="str">
            <v>SCS0004794</v>
          </cell>
          <cell r="C6245" t="str">
            <v>涡簧固定座</v>
          </cell>
          <cell r="D6245" t="str">
            <v>H4A/X3000/一汽</v>
          </cell>
          <cell r="E6245" t="str">
            <v>AC</v>
          </cell>
          <cell r="F6245" t="str">
            <v>EA</v>
          </cell>
          <cell r="G6245" t="str">
            <v>P</v>
          </cell>
          <cell r="H6245" t="str">
            <v>standard</v>
          </cell>
          <cell r="I6245">
            <v>0.2626</v>
          </cell>
          <cell r="J6245">
            <v>0.3598674851</v>
          </cell>
        </row>
        <row r="6246">
          <cell r="B6246" t="str">
            <v>SHT0011990</v>
          </cell>
          <cell r="C6246" t="str">
            <v>气囊下支撑钣金</v>
          </cell>
          <cell r="D6246" t="str">
            <v>1.3平台</v>
          </cell>
          <cell r="E6246" t="str">
            <v>AC</v>
          </cell>
          <cell r="F6246" t="str">
            <v>EA</v>
          </cell>
          <cell r="G6246" t="str">
            <v>P</v>
          </cell>
          <cell r="H6246" t="str">
            <v>standard</v>
          </cell>
          <cell r="I6246">
            <v>7.3599</v>
          </cell>
          <cell r="J6246">
            <v>7.35990969911504</v>
          </cell>
        </row>
        <row r="6247">
          <cell r="B6247" t="str">
            <v>SHT0001178</v>
          </cell>
          <cell r="C6247" t="str">
            <v>调节螺杆支架</v>
          </cell>
          <cell r="D6247" t="str">
            <v>机械前调</v>
          </cell>
          <cell r="E6247" t="str">
            <v>AC</v>
          </cell>
          <cell r="F6247" t="str">
            <v>EA</v>
          </cell>
          <cell r="G6247" t="str">
            <v>P</v>
          </cell>
          <cell r="H6247" t="str">
            <v>standard</v>
          </cell>
          <cell r="I6247">
            <v>0.2538</v>
          </cell>
        </row>
        <row r="6248">
          <cell r="B6248" t="str">
            <v>TST0000169</v>
          </cell>
          <cell r="C6248" t="str">
            <v>ф9.5*80冲针</v>
          </cell>
        </row>
        <row r="6248">
          <cell r="E6248" t="str">
            <v>NA</v>
          </cell>
          <cell r="F6248" t="str">
            <v>EA</v>
          </cell>
          <cell r="G6248" t="str">
            <v>P</v>
          </cell>
          <cell r="H6248" t="str">
            <v>standard</v>
          </cell>
          <cell r="I6248">
            <v>36.27</v>
          </cell>
        </row>
        <row r="6249">
          <cell r="B6249" t="str">
            <v>SLT0002556</v>
          </cell>
          <cell r="C6249" t="str">
            <v>驾驶员右侧侧翼支撑钢丝</v>
          </cell>
          <cell r="D6249" t="str">
            <v>J7F/虎V靠背骨架</v>
          </cell>
          <cell r="E6249" t="str">
            <v>AC</v>
          </cell>
          <cell r="F6249" t="str">
            <v>EA</v>
          </cell>
          <cell r="G6249" t="str">
            <v>P</v>
          </cell>
          <cell r="H6249" t="str">
            <v>standard</v>
          </cell>
          <cell r="I6249">
            <v>0.85</v>
          </cell>
          <cell r="J6249">
            <v>0.85</v>
          </cell>
        </row>
        <row r="6250">
          <cell r="B6250" t="str">
            <v>SCS0004800</v>
          </cell>
          <cell r="C6250" t="str">
            <v>主头枕管</v>
          </cell>
          <cell r="D6250" t="str">
            <v>J7F/虎V靠背骨架</v>
          </cell>
          <cell r="E6250" t="str">
            <v>AC</v>
          </cell>
          <cell r="F6250" t="str">
            <v>EA</v>
          </cell>
          <cell r="G6250" t="str">
            <v>P</v>
          </cell>
          <cell r="H6250" t="str">
            <v>standard</v>
          </cell>
          <cell r="I6250">
            <v>0.3776</v>
          </cell>
          <cell r="J6250">
            <v>0.37755</v>
          </cell>
        </row>
        <row r="6251">
          <cell r="B6251" t="str">
            <v>SHT0011991</v>
          </cell>
          <cell r="C6251" t="str">
            <v>升降前固定钣金</v>
          </cell>
          <cell r="D6251" t="str">
            <v>1.3平台</v>
          </cell>
          <cell r="E6251" t="str">
            <v>AC</v>
          </cell>
          <cell r="F6251" t="str">
            <v>EA</v>
          </cell>
          <cell r="G6251" t="str">
            <v>P</v>
          </cell>
          <cell r="H6251" t="str">
            <v>Standard</v>
          </cell>
          <cell r="I6251">
            <v>0</v>
          </cell>
          <cell r="J6251">
            <v>0.6387</v>
          </cell>
        </row>
        <row r="6252">
          <cell r="B6252" t="str">
            <v>SHT0001179</v>
          </cell>
          <cell r="C6252" t="str">
            <v>气囊上支架</v>
          </cell>
          <cell r="D6252" t="str">
            <v>1.0平台</v>
          </cell>
          <cell r="E6252" t="str">
            <v>AC</v>
          </cell>
          <cell r="F6252" t="str">
            <v>EA</v>
          </cell>
          <cell r="G6252" t="str">
            <v>P</v>
          </cell>
          <cell r="H6252" t="str">
            <v>standard</v>
          </cell>
          <cell r="I6252">
            <v>2.4708</v>
          </cell>
          <cell r="J6252">
            <v>3.34664615384616</v>
          </cell>
        </row>
        <row r="6253">
          <cell r="B6253" t="str">
            <v>TST0000170</v>
          </cell>
          <cell r="C6253" t="str">
            <v>ф6.8*80冲针</v>
          </cell>
        </row>
        <row r="6253">
          <cell r="E6253" t="str">
            <v>NA</v>
          </cell>
          <cell r="F6253" t="str">
            <v>EA</v>
          </cell>
          <cell r="G6253" t="str">
            <v>P</v>
          </cell>
          <cell r="H6253" t="str">
            <v>Standard</v>
          </cell>
          <cell r="I6253">
            <v>4.5</v>
          </cell>
        </row>
        <row r="6254">
          <cell r="B6254" t="str">
            <v>SLT0002555</v>
          </cell>
          <cell r="C6254" t="str">
            <v>驾驶员左侧侧翼支撑钢丝</v>
          </cell>
          <cell r="D6254" t="str">
            <v>J7F/虎V靠背骨架</v>
          </cell>
          <cell r="E6254" t="str">
            <v>AC</v>
          </cell>
          <cell r="F6254" t="str">
            <v>EA</v>
          </cell>
          <cell r="G6254" t="str">
            <v>P</v>
          </cell>
          <cell r="H6254" t="str">
            <v>standard</v>
          </cell>
          <cell r="I6254">
            <v>0.83</v>
          </cell>
          <cell r="J6254">
            <v>0.621</v>
          </cell>
        </row>
        <row r="6255">
          <cell r="B6255" t="str">
            <v>SHT0011995</v>
          </cell>
          <cell r="C6255" t="str">
            <v>气囊上支撑板</v>
          </cell>
          <cell r="D6255" t="str">
            <v>1.3平台</v>
          </cell>
          <cell r="E6255" t="str">
            <v>AC</v>
          </cell>
          <cell r="F6255" t="str">
            <v>EA</v>
          </cell>
          <cell r="G6255" t="str">
            <v>P</v>
          </cell>
          <cell r="H6255" t="str">
            <v>standard</v>
          </cell>
          <cell r="I6255">
            <v>5.4517</v>
          </cell>
          <cell r="J6255">
            <v>5.4517</v>
          </cell>
        </row>
        <row r="6256">
          <cell r="B6256" t="str">
            <v>SHT0001180</v>
          </cell>
          <cell r="C6256" t="str">
            <v>手轮支架</v>
          </cell>
          <cell r="D6256" t="str">
            <v>陕汽机械侧调</v>
          </cell>
          <cell r="E6256" t="str">
            <v>AC</v>
          </cell>
          <cell r="F6256" t="str">
            <v>EA</v>
          </cell>
          <cell r="G6256" t="str">
            <v>P</v>
          </cell>
          <cell r="H6256" t="str">
            <v>standard</v>
          </cell>
          <cell r="I6256">
            <v>0.68</v>
          </cell>
          <cell r="J6256">
            <v>0.67997</v>
          </cell>
        </row>
        <row r="6257">
          <cell r="B6257" t="str">
            <v>TST0000171</v>
          </cell>
          <cell r="C6257" t="str">
            <v>ф10.1*60冲针</v>
          </cell>
        </row>
        <row r="6257">
          <cell r="E6257" t="str">
            <v>NA</v>
          </cell>
          <cell r="F6257" t="str">
            <v>EA</v>
          </cell>
          <cell r="G6257" t="str">
            <v>P</v>
          </cell>
          <cell r="H6257" t="str">
            <v>Standard</v>
          </cell>
          <cell r="I6257">
            <v>7.5</v>
          </cell>
        </row>
        <row r="6258">
          <cell r="B6258" t="str">
            <v>SLT0010997</v>
          </cell>
          <cell r="C6258" t="str">
            <v>风机固定钢丝A</v>
          </cell>
          <cell r="D6258" t="str">
            <v>欧马可升级</v>
          </cell>
          <cell r="E6258" t="str">
            <v>AC</v>
          </cell>
          <cell r="F6258" t="str">
            <v>EA</v>
          </cell>
          <cell r="G6258" t="str">
            <v>P</v>
          </cell>
          <cell r="H6258" t="str">
            <v>Standard</v>
          </cell>
          <cell r="I6258">
            <v>0.325</v>
          </cell>
          <cell r="J6258">
            <v>0.325</v>
          </cell>
        </row>
        <row r="6259">
          <cell r="B6259" t="str">
            <v>SCS0004842</v>
          </cell>
          <cell r="C6259" t="str">
            <v>气囊上支架</v>
          </cell>
          <cell r="D6259" t="str">
            <v>H4-2019款</v>
          </cell>
          <cell r="E6259" t="str">
            <v>AC</v>
          </cell>
          <cell r="F6259" t="str">
            <v>EA</v>
          </cell>
          <cell r="G6259" t="str">
            <v>P</v>
          </cell>
          <cell r="H6259" t="str">
            <v>Standard</v>
          </cell>
          <cell r="I6259">
            <v>0</v>
          </cell>
        </row>
        <row r="6260">
          <cell r="B6260" t="str">
            <v>SHT0011996</v>
          </cell>
          <cell r="C6260" t="str">
            <v>气囊上支撑加强板</v>
          </cell>
          <cell r="D6260" t="str">
            <v>1.3平台</v>
          </cell>
          <cell r="E6260" t="str">
            <v>AC</v>
          </cell>
          <cell r="F6260" t="str">
            <v>EA</v>
          </cell>
          <cell r="G6260" t="str">
            <v>P</v>
          </cell>
          <cell r="H6260" t="str">
            <v>standard</v>
          </cell>
          <cell r="I6260">
            <v>1.0669</v>
          </cell>
          <cell r="J6260">
            <v>1.0669</v>
          </cell>
        </row>
        <row r="6261">
          <cell r="B6261" t="str">
            <v>SHT0001181</v>
          </cell>
          <cell r="C6261" t="str">
            <v>调节手轮</v>
          </cell>
          <cell r="D6261" t="str">
            <v>陕汽机械侧调</v>
          </cell>
          <cell r="E6261" t="str">
            <v>AC</v>
          </cell>
          <cell r="F6261" t="str">
            <v>EA</v>
          </cell>
          <cell r="G6261" t="str">
            <v>P</v>
          </cell>
          <cell r="H6261" t="str">
            <v>standard</v>
          </cell>
          <cell r="I6261">
            <v>5.2643</v>
          </cell>
          <cell r="J6261">
            <v>5.2643</v>
          </cell>
        </row>
        <row r="6262">
          <cell r="B6262" t="str">
            <v>TST0000172</v>
          </cell>
          <cell r="C6262" t="str">
            <v>ф11.2*80冲针</v>
          </cell>
        </row>
        <row r="6262">
          <cell r="E6262" t="str">
            <v>NA</v>
          </cell>
          <cell r="F6262" t="str">
            <v>EA</v>
          </cell>
          <cell r="G6262" t="str">
            <v>P</v>
          </cell>
          <cell r="H6262" t="str">
            <v>Standard</v>
          </cell>
          <cell r="I6262">
            <v>9</v>
          </cell>
        </row>
        <row r="6263">
          <cell r="B6263" t="str">
            <v>SLT0002553</v>
          </cell>
          <cell r="C6263" t="str">
            <v>驾驶员靠背支撑钢丝总成</v>
          </cell>
          <cell r="D6263" t="str">
            <v>J7F/虎V靠背骨架</v>
          </cell>
          <cell r="E6263" t="str">
            <v>AC</v>
          </cell>
          <cell r="F6263" t="str">
            <v>EA</v>
          </cell>
          <cell r="G6263" t="str">
            <v>P</v>
          </cell>
          <cell r="H6263" t="str">
            <v>standard</v>
          </cell>
          <cell r="I6263">
            <v>4.1963</v>
          </cell>
          <cell r="J6263">
            <v>4.19631</v>
          </cell>
        </row>
        <row r="6264">
          <cell r="B6264" t="str">
            <v>SCS0004843</v>
          </cell>
          <cell r="C6264" t="str">
            <v>下框后支架</v>
          </cell>
          <cell r="D6264" t="str">
            <v>H4-2019款</v>
          </cell>
          <cell r="E6264" t="str">
            <v>AC</v>
          </cell>
          <cell r="F6264" t="str">
            <v>EA</v>
          </cell>
          <cell r="G6264" t="str">
            <v>P</v>
          </cell>
          <cell r="H6264" t="str">
            <v>Standard</v>
          </cell>
          <cell r="I6264">
            <v>0</v>
          </cell>
        </row>
        <row r="6265">
          <cell r="B6265" t="str">
            <v>SHT0011997</v>
          </cell>
          <cell r="C6265" t="str">
            <v>阻尼器支架</v>
          </cell>
          <cell r="D6265" t="str">
            <v>1.3平台</v>
          </cell>
          <cell r="E6265" t="str">
            <v>AC</v>
          </cell>
          <cell r="F6265" t="str">
            <v>EA</v>
          </cell>
          <cell r="G6265" t="str">
            <v>P</v>
          </cell>
          <cell r="H6265" t="str">
            <v>standard</v>
          </cell>
          <cell r="I6265">
            <v>1</v>
          </cell>
          <cell r="J6265">
            <v>0.62868778761062</v>
          </cell>
        </row>
        <row r="6266">
          <cell r="B6266" t="str">
            <v>SHT0001185</v>
          </cell>
          <cell r="C6266" t="str">
            <v>连接杆1</v>
          </cell>
          <cell r="D6266" t="str">
            <v>机械减震外绞架</v>
          </cell>
          <cell r="E6266" t="str">
            <v>AC</v>
          </cell>
          <cell r="F6266" t="str">
            <v>EA</v>
          </cell>
          <cell r="G6266" t="str">
            <v>P</v>
          </cell>
          <cell r="H6266" t="str">
            <v>standard</v>
          </cell>
          <cell r="I6266">
            <v>1.9744</v>
          </cell>
          <cell r="J6266">
            <v>3.7</v>
          </cell>
        </row>
        <row r="6267">
          <cell r="B6267" t="str">
            <v>TST0000102</v>
          </cell>
          <cell r="C6267" t="str">
            <v>ф8（钻头）</v>
          </cell>
        </row>
        <row r="6267">
          <cell r="E6267" t="str">
            <v>NA</v>
          </cell>
          <cell r="F6267" t="str">
            <v>EA</v>
          </cell>
          <cell r="G6267" t="str">
            <v>P</v>
          </cell>
          <cell r="H6267" t="str">
            <v>standard</v>
          </cell>
          <cell r="I6267">
            <v>3.4188</v>
          </cell>
        </row>
        <row r="6268">
          <cell r="B6268" t="str">
            <v>SLT0011002</v>
          </cell>
          <cell r="C6268" t="str">
            <v>座垫骨架焊接总成</v>
          </cell>
          <cell r="D6268" t="str">
            <v>欧马可升级通风配置</v>
          </cell>
          <cell r="E6268" t="str">
            <v>AC</v>
          </cell>
          <cell r="F6268" t="str">
            <v>EA</v>
          </cell>
          <cell r="G6268" t="str">
            <v>P</v>
          </cell>
          <cell r="H6268" t="str">
            <v>Standard</v>
          </cell>
          <cell r="I6268">
            <v>28.9212</v>
          </cell>
          <cell r="J6268">
            <v>28.9212</v>
          </cell>
        </row>
        <row r="6269">
          <cell r="B6269" t="str">
            <v>SCS0004844</v>
          </cell>
          <cell r="C6269" t="str">
            <v>座垫前倾角锁舌</v>
          </cell>
          <cell r="D6269" t="str">
            <v>H4-2019款</v>
          </cell>
          <cell r="E6269" t="str">
            <v>AC</v>
          </cell>
          <cell r="F6269" t="str">
            <v>EA</v>
          </cell>
          <cell r="G6269" t="str">
            <v>P</v>
          </cell>
          <cell r="H6269" t="str">
            <v>Standard</v>
          </cell>
          <cell r="I6269">
            <v>0</v>
          </cell>
          <cell r="J6269">
            <v>0.936154194690266</v>
          </cell>
        </row>
        <row r="6270">
          <cell r="B6270" t="str">
            <v>SHT0011999</v>
          </cell>
          <cell r="C6270" t="str">
            <v>座框前横梁</v>
          </cell>
          <cell r="D6270" t="str">
            <v>1.3平台</v>
          </cell>
          <cell r="E6270" t="str">
            <v>AC</v>
          </cell>
          <cell r="F6270" t="str">
            <v>EA</v>
          </cell>
          <cell r="G6270" t="str">
            <v>P</v>
          </cell>
          <cell r="H6270" t="str">
            <v>standard</v>
          </cell>
          <cell r="I6270">
            <v>2.9605</v>
          </cell>
          <cell r="J6270">
            <v>2.96050016283186</v>
          </cell>
        </row>
        <row r="6271">
          <cell r="B6271" t="str">
            <v>SHT0001186</v>
          </cell>
          <cell r="C6271" t="str">
            <v>减震扣塑料手柄</v>
          </cell>
        </row>
        <row r="6271">
          <cell r="E6271" t="str">
            <v>AC</v>
          </cell>
          <cell r="F6271" t="str">
            <v>EA</v>
          </cell>
          <cell r="G6271" t="str">
            <v>P</v>
          </cell>
          <cell r="H6271" t="str">
            <v>standard</v>
          </cell>
          <cell r="I6271">
            <v>0.1</v>
          </cell>
          <cell r="J6271">
            <v>0.1</v>
          </cell>
        </row>
        <row r="6272">
          <cell r="B6272" t="str">
            <v>TST0000174</v>
          </cell>
          <cell r="C6272" t="str">
            <v>ф16.2*80冲针</v>
          </cell>
        </row>
        <row r="6272">
          <cell r="E6272" t="str">
            <v>NA</v>
          </cell>
          <cell r="F6272" t="str">
            <v>EA</v>
          </cell>
          <cell r="G6272" t="str">
            <v>P</v>
          </cell>
          <cell r="H6272" t="str">
            <v>Standard</v>
          </cell>
          <cell r="I6272">
            <v>18</v>
          </cell>
        </row>
        <row r="6273">
          <cell r="B6273" t="str">
            <v>SLT0002551</v>
          </cell>
          <cell r="C6273" t="str">
            <v>驾驶员座垫右侧安装板</v>
          </cell>
          <cell r="D6273" t="str">
            <v>J7F/虎V靠背骨架</v>
          </cell>
          <cell r="E6273" t="str">
            <v>AC</v>
          </cell>
          <cell r="F6273" t="str">
            <v>EA</v>
          </cell>
          <cell r="G6273" t="str">
            <v>P</v>
          </cell>
          <cell r="H6273" t="str">
            <v>standard</v>
          </cell>
          <cell r="I6273">
            <v>7.3345</v>
          </cell>
          <cell r="J6273">
            <v>7.3345</v>
          </cell>
        </row>
        <row r="6274">
          <cell r="B6274" t="str">
            <v>SCS0004845</v>
          </cell>
          <cell r="C6274" t="str">
            <v>前倾角右档位固定板</v>
          </cell>
          <cell r="D6274" t="str">
            <v>H4-2019款</v>
          </cell>
          <cell r="E6274" t="str">
            <v>AC</v>
          </cell>
          <cell r="F6274" t="str">
            <v>EA</v>
          </cell>
          <cell r="G6274" t="str">
            <v>P</v>
          </cell>
          <cell r="H6274" t="str">
            <v>Standard</v>
          </cell>
          <cell r="I6274">
            <v>0</v>
          </cell>
        </row>
        <row r="6275">
          <cell r="B6275" t="str">
            <v>SHT0012003</v>
          </cell>
          <cell r="C6275" t="str">
            <v>升降拉线固定钣金</v>
          </cell>
          <cell r="D6275" t="str">
            <v>1.3平台</v>
          </cell>
          <cell r="E6275" t="str">
            <v>AC</v>
          </cell>
          <cell r="F6275" t="str">
            <v>EA</v>
          </cell>
          <cell r="G6275" t="str">
            <v>P</v>
          </cell>
          <cell r="H6275" t="str">
            <v>standard</v>
          </cell>
          <cell r="I6275">
            <v>0.2131</v>
          </cell>
          <cell r="J6275">
            <v>0.183143084070796</v>
          </cell>
        </row>
        <row r="6276">
          <cell r="B6276" t="str">
            <v>SHT0000993</v>
          </cell>
          <cell r="C6276" t="str">
            <v>底座支架总成</v>
          </cell>
          <cell r="D6276" t="str">
            <v>M4左舵</v>
          </cell>
          <cell r="E6276" t="str">
            <v>AC</v>
          </cell>
          <cell r="F6276" t="str">
            <v>EA</v>
          </cell>
          <cell r="G6276" t="str">
            <v>P</v>
          </cell>
          <cell r="H6276" t="str">
            <v>standard</v>
          </cell>
          <cell r="I6276">
            <v>25.2873</v>
          </cell>
          <cell r="J6276">
            <v>25.28733</v>
          </cell>
        </row>
        <row r="6277">
          <cell r="B6277" t="str">
            <v>TST0000175</v>
          </cell>
          <cell r="C6277" t="str">
            <v>ф7.6*80冲针</v>
          </cell>
        </row>
        <row r="6277">
          <cell r="E6277" t="str">
            <v>NA</v>
          </cell>
          <cell r="F6277" t="str">
            <v>EA</v>
          </cell>
          <cell r="G6277" t="str">
            <v>P</v>
          </cell>
          <cell r="H6277" t="str">
            <v>Standard</v>
          </cell>
          <cell r="I6277">
            <v>4.5</v>
          </cell>
        </row>
        <row r="6278">
          <cell r="B6278" t="str">
            <v>SLT0002546</v>
          </cell>
          <cell r="C6278" t="str">
            <v>靠背调角器涡簧</v>
          </cell>
          <cell r="D6278" t="str">
            <v>J7F/虎V靠背骨架</v>
          </cell>
          <cell r="E6278" t="str">
            <v>AC</v>
          </cell>
          <cell r="F6278" t="str">
            <v>EA</v>
          </cell>
          <cell r="G6278" t="str">
            <v>P</v>
          </cell>
          <cell r="H6278" t="str">
            <v>standard</v>
          </cell>
          <cell r="I6278">
            <v>1.96</v>
          </cell>
          <cell r="J6278">
            <v>1.96</v>
          </cell>
        </row>
        <row r="6279">
          <cell r="B6279" t="str">
            <v>SCS0004846</v>
          </cell>
          <cell r="C6279" t="str">
            <v>前倾角左档位固定板</v>
          </cell>
          <cell r="D6279" t="str">
            <v>H4-2019款</v>
          </cell>
          <cell r="E6279" t="str">
            <v>AC</v>
          </cell>
          <cell r="F6279" t="str">
            <v>EA</v>
          </cell>
          <cell r="G6279" t="str">
            <v>P</v>
          </cell>
          <cell r="H6279" t="str">
            <v>Standard</v>
          </cell>
          <cell r="I6279">
            <v>0</v>
          </cell>
        </row>
        <row r="6280">
          <cell r="B6280" t="str">
            <v>SHT0012004</v>
          </cell>
          <cell r="C6280" t="str">
            <v>左旁侧板</v>
          </cell>
          <cell r="D6280" t="str">
            <v>1.3平台-D03</v>
          </cell>
          <cell r="E6280" t="str">
            <v>AC</v>
          </cell>
          <cell r="F6280" t="str">
            <v>EA</v>
          </cell>
          <cell r="G6280" t="str">
            <v>P</v>
          </cell>
          <cell r="H6280" t="str">
            <v>standard</v>
          </cell>
          <cell r="I6280">
            <v>3.1567</v>
          </cell>
          <cell r="J6280">
            <v>3.1567</v>
          </cell>
        </row>
        <row r="6281">
          <cell r="B6281" t="str">
            <v>TST0000094</v>
          </cell>
          <cell r="C6281" t="str">
            <v>断路器</v>
          </cell>
        </row>
        <row r="6281">
          <cell r="E6281" t="str">
            <v>NA</v>
          </cell>
          <cell r="F6281" t="str">
            <v>EA</v>
          </cell>
          <cell r="G6281" t="str">
            <v>P</v>
          </cell>
          <cell r="H6281" t="str">
            <v>Standard</v>
          </cell>
          <cell r="I6281">
            <v>125.932</v>
          </cell>
        </row>
        <row r="6282">
          <cell r="B6282" t="str">
            <v>SLT0011028</v>
          </cell>
          <cell r="C6282" t="str">
            <v>副驾靠背左固定板铆接总成</v>
          </cell>
          <cell r="D6282" t="str">
            <v>欧马可升级</v>
          </cell>
          <cell r="E6282" t="str">
            <v>AC</v>
          </cell>
          <cell r="F6282" t="str">
            <v>EA</v>
          </cell>
          <cell r="G6282" t="str">
            <v>P</v>
          </cell>
          <cell r="H6282" t="str">
            <v>Standard</v>
          </cell>
          <cell r="I6282">
            <v>4.9</v>
          </cell>
          <cell r="J6282">
            <v>5.1</v>
          </cell>
        </row>
        <row r="6283">
          <cell r="B6283" t="str">
            <v>SHT0012005</v>
          </cell>
          <cell r="C6283" t="str">
            <v>右旁侧板</v>
          </cell>
          <cell r="D6283" t="str">
            <v>1.3平台-D03</v>
          </cell>
          <cell r="E6283" t="str">
            <v>AC</v>
          </cell>
          <cell r="F6283" t="str">
            <v>EA</v>
          </cell>
          <cell r="G6283" t="str">
            <v>P</v>
          </cell>
          <cell r="H6283" t="str">
            <v>standard</v>
          </cell>
          <cell r="I6283">
            <v>3.1567</v>
          </cell>
          <cell r="J6283">
            <v>3.1567</v>
          </cell>
        </row>
        <row r="6284">
          <cell r="B6284" t="str">
            <v>SHT0001188</v>
          </cell>
          <cell r="C6284" t="str">
            <v>下限位缓冲块</v>
          </cell>
          <cell r="D6284" t="str">
            <v>陕汽机械</v>
          </cell>
          <cell r="E6284" t="str">
            <v>AC</v>
          </cell>
          <cell r="F6284" t="str">
            <v>EA</v>
          </cell>
          <cell r="G6284" t="str">
            <v>P</v>
          </cell>
          <cell r="H6284" t="str">
            <v>standard</v>
          </cell>
          <cell r="I6284">
            <v>0.7522</v>
          </cell>
          <cell r="J6284">
            <v>0.7522</v>
          </cell>
        </row>
        <row r="6285">
          <cell r="B6285" t="str">
            <v>TST0000177</v>
          </cell>
          <cell r="C6285" t="str">
            <v>ф5.3*80冲针</v>
          </cell>
        </row>
        <row r="6285">
          <cell r="E6285" t="str">
            <v>NA</v>
          </cell>
          <cell r="F6285" t="str">
            <v>EA</v>
          </cell>
          <cell r="G6285" t="str">
            <v>P</v>
          </cell>
          <cell r="H6285" t="str">
            <v>Standard</v>
          </cell>
          <cell r="I6285">
            <v>1.7094</v>
          </cell>
        </row>
        <row r="6286">
          <cell r="B6286" t="str">
            <v>SLT0011033</v>
          </cell>
          <cell r="C6286" t="str">
            <v>副驾靠背右侧装车钣金焊接</v>
          </cell>
          <cell r="D6286" t="str">
            <v>欧马可升级</v>
          </cell>
          <cell r="E6286" t="str">
            <v>AC</v>
          </cell>
          <cell r="F6286" t="str">
            <v>EA</v>
          </cell>
          <cell r="G6286" t="str">
            <v>P</v>
          </cell>
          <cell r="H6286" t="str">
            <v>Standard</v>
          </cell>
          <cell r="I6286">
            <v>5.25</v>
          </cell>
          <cell r="J6286">
            <v>5.25</v>
          </cell>
        </row>
        <row r="6287">
          <cell r="B6287" t="str">
            <v>SHT0012006</v>
          </cell>
          <cell r="C6287" t="str">
            <v>升降锁止轴安装卡箍</v>
          </cell>
          <cell r="D6287" t="str">
            <v>1.3平台</v>
          </cell>
          <cell r="E6287" t="str">
            <v>AC</v>
          </cell>
          <cell r="F6287" t="str">
            <v>EA</v>
          </cell>
          <cell r="G6287" t="str">
            <v>P</v>
          </cell>
          <cell r="H6287" t="str">
            <v>standard</v>
          </cell>
          <cell r="I6287">
            <v>0.293</v>
          </cell>
          <cell r="J6287">
            <v>0.293</v>
          </cell>
        </row>
        <row r="6288">
          <cell r="B6288" t="str">
            <v>SHT0001189</v>
          </cell>
          <cell r="C6288" t="str">
            <v>手轮连接杆</v>
          </cell>
          <cell r="D6288" t="str">
            <v>机械前调</v>
          </cell>
          <cell r="E6288" t="str">
            <v>AC</v>
          </cell>
          <cell r="F6288" t="str">
            <v>EA</v>
          </cell>
          <cell r="G6288" t="str">
            <v>P</v>
          </cell>
          <cell r="H6288" t="str">
            <v>standard</v>
          </cell>
          <cell r="I6288">
            <v>1.605</v>
          </cell>
          <cell r="J6288">
            <v>0.9904</v>
          </cell>
        </row>
        <row r="6289">
          <cell r="B6289" t="str">
            <v>TST0000122</v>
          </cell>
          <cell r="C6289" t="str">
            <v>M18(黑螺母)</v>
          </cell>
        </row>
        <row r="6289">
          <cell r="E6289" t="str">
            <v>NA</v>
          </cell>
          <cell r="F6289" t="str">
            <v>EA</v>
          </cell>
          <cell r="G6289" t="str">
            <v>P</v>
          </cell>
          <cell r="H6289" t="str">
            <v>Standard</v>
          </cell>
          <cell r="I6289">
            <v>0.6838</v>
          </cell>
        </row>
        <row r="6290">
          <cell r="B6290" t="str">
            <v>SLT0011039</v>
          </cell>
          <cell r="C6290" t="str">
            <v>侧翼支撑钢丝</v>
          </cell>
          <cell r="D6290" t="str">
            <v>欧马可升级</v>
          </cell>
          <cell r="E6290" t="str">
            <v>AC</v>
          </cell>
          <cell r="F6290" t="str">
            <v>EA</v>
          </cell>
          <cell r="G6290" t="str">
            <v>P</v>
          </cell>
          <cell r="H6290" t="str">
            <v>Standard</v>
          </cell>
          <cell r="I6290">
            <v>0.6982</v>
          </cell>
          <cell r="J6290">
            <v>0.6982</v>
          </cell>
        </row>
        <row r="6291">
          <cell r="B6291" t="str">
            <v>SHT0012010</v>
          </cell>
          <cell r="C6291" t="str">
            <v>升降调节左侧固定钣金</v>
          </cell>
          <cell r="D6291" t="str">
            <v>1.3平台</v>
          </cell>
          <cell r="E6291" t="str">
            <v>AC</v>
          </cell>
          <cell r="F6291" t="str">
            <v>EA</v>
          </cell>
          <cell r="G6291" t="str">
            <v>P</v>
          </cell>
          <cell r="H6291" t="str">
            <v>standard</v>
          </cell>
          <cell r="I6291">
            <v>1.643</v>
          </cell>
          <cell r="J6291">
            <v>1.643</v>
          </cell>
        </row>
        <row r="6292">
          <cell r="B6292" t="str">
            <v>SHT0001190</v>
          </cell>
          <cell r="C6292" t="str">
            <v>调节螺杆(短)</v>
          </cell>
          <cell r="D6292" t="str">
            <v>机械前调</v>
          </cell>
          <cell r="E6292" t="str">
            <v>AC</v>
          </cell>
          <cell r="F6292" t="str">
            <v>EA</v>
          </cell>
          <cell r="G6292" t="str">
            <v>P</v>
          </cell>
          <cell r="H6292" t="str">
            <v>standard</v>
          </cell>
          <cell r="I6292">
            <v>2.5343</v>
          </cell>
          <cell r="J6292">
            <v>2.98</v>
          </cell>
        </row>
        <row r="6293">
          <cell r="B6293" t="str">
            <v>TST0000180</v>
          </cell>
          <cell r="C6293" t="str">
            <v>ф6.2*80冲针</v>
          </cell>
        </row>
        <row r="6293">
          <cell r="E6293" t="str">
            <v>NA</v>
          </cell>
          <cell r="F6293" t="str">
            <v>EA</v>
          </cell>
          <cell r="G6293" t="str">
            <v>P</v>
          </cell>
          <cell r="H6293" t="str">
            <v>Standard</v>
          </cell>
          <cell r="I6293">
            <v>4.5</v>
          </cell>
        </row>
        <row r="6294">
          <cell r="B6294" t="str">
            <v>SLT0011040</v>
          </cell>
          <cell r="C6294" t="str">
            <v>副驾中间固定支架旋转轴</v>
          </cell>
          <cell r="D6294" t="str">
            <v>欧马可升级</v>
          </cell>
          <cell r="E6294" t="str">
            <v>AC</v>
          </cell>
          <cell r="F6294" t="str">
            <v>EA</v>
          </cell>
          <cell r="G6294" t="str">
            <v>P</v>
          </cell>
          <cell r="H6294" t="str">
            <v>Standard</v>
          </cell>
          <cell r="I6294">
            <v>1.7</v>
          </cell>
          <cell r="J6294">
            <v>1.7</v>
          </cell>
        </row>
        <row r="6295">
          <cell r="B6295" t="str">
            <v>SCS0004962</v>
          </cell>
          <cell r="C6295" t="str">
            <v>六分头枕内侧保护钣金</v>
          </cell>
          <cell r="D6295" t="str">
            <v>B40L后排</v>
          </cell>
          <cell r="E6295" t="str">
            <v>AC</v>
          </cell>
          <cell r="F6295" t="str">
            <v>EA</v>
          </cell>
          <cell r="G6295" t="str">
            <v>P</v>
          </cell>
          <cell r="H6295" t="str">
            <v>standard</v>
          </cell>
          <cell r="I6295">
            <v>0.2672</v>
          </cell>
        </row>
        <row r="6296">
          <cell r="B6296" t="str">
            <v>SHT0012011</v>
          </cell>
          <cell r="C6296" t="str">
            <v>升降调节右侧固定钣金</v>
          </cell>
          <cell r="D6296" t="str">
            <v>1.3平台</v>
          </cell>
          <cell r="E6296" t="str">
            <v>AC</v>
          </cell>
          <cell r="F6296" t="str">
            <v>EA</v>
          </cell>
          <cell r="G6296" t="str">
            <v>P</v>
          </cell>
          <cell r="H6296" t="str">
            <v>standard</v>
          </cell>
          <cell r="I6296">
            <v>2.0663</v>
          </cell>
          <cell r="J6296">
            <v>2.0663</v>
          </cell>
        </row>
        <row r="6297">
          <cell r="B6297" t="str">
            <v>SHT0001191</v>
          </cell>
          <cell r="C6297" t="str">
            <v>连杆板3</v>
          </cell>
          <cell r="D6297" t="str">
            <v>升降器</v>
          </cell>
          <cell r="E6297" t="str">
            <v>AC</v>
          </cell>
          <cell r="F6297" t="str">
            <v>EA</v>
          </cell>
          <cell r="G6297" t="str">
            <v>P</v>
          </cell>
          <cell r="H6297" t="str">
            <v>standard</v>
          </cell>
          <cell r="I6297">
            <v>1.2722</v>
          </cell>
          <cell r="J6297">
            <v>1.27219</v>
          </cell>
        </row>
        <row r="6298">
          <cell r="B6298" t="str">
            <v>TST0000092</v>
          </cell>
          <cell r="C6298" t="str">
            <v>接触器</v>
          </cell>
        </row>
        <row r="6298">
          <cell r="E6298" t="str">
            <v>NA</v>
          </cell>
          <cell r="F6298" t="str">
            <v>EA</v>
          </cell>
          <cell r="G6298" t="str">
            <v>P</v>
          </cell>
          <cell r="H6298" t="str">
            <v>Standard</v>
          </cell>
          <cell r="I6298">
            <v>57.4191</v>
          </cell>
        </row>
        <row r="6299">
          <cell r="B6299" t="str">
            <v>SLT0011049</v>
          </cell>
          <cell r="C6299" t="str">
            <v>背板支撑钢丝A</v>
          </cell>
          <cell r="D6299" t="str">
            <v>欧马可升级</v>
          </cell>
          <cell r="E6299" t="str">
            <v>AC</v>
          </cell>
          <cell r="F6299" t="str">
            <v>EA</v>
          </cell>
          <cell r="G6299" t="str">
            <v>P</v>
          </cell>
          <cell r="H6299" t="str">
            <v>Standard</v>
          </cell>
          <cell r="I6299">
            <v>0.6092</v>
          </cell>
          <cell r="J6299">
            <v>0.6092</v>
          </cell>
        </row>
        <row r="6300">
          <cell r="B6300" t="str">
            <v>SCS0004555</v>
          </cell>
          <cell r="C6300" t="str">
            <v>涡簧挡片</v>
          </cell>
          <cell r="D6300" t="str">
            <v>C32B</v>
          </cell>
          <cell r="E6300" t="str">
            <v>AC</v>
          </cell>
          <cell r="F6300" t="str">
            <v>EA</v>
          </cell>
          <cell r="G6300" t="str">
            <v>P</v>
          </cell>
          <cell r="H6300" t="str">
            <v>standard</v>
          </cell>
          <cell r="I6300">
            <v>0.3119</v>
          </cell>
          <cell r="J6300">
            <v>0.31189</v>
          </cell>
        </row>
        <row r="6301">
          <cell r="B6301" t="str">
            <v>SHT0001198</v>
          </cell>
          <cell r="C6301" t="str">
            <v>垫片</v>
          </cell>
          <cell r="D6301" t="str">
            <v>H3000</v>
          </cell>
          <cell r="E6301" t="str">
            <v>AC</v>
          </cell>
          <cell r="F6301" t="str">
            <v>EA</v>
          </cell>
          <cell r="G6301" t="str">
            <v>P</v>
          </cell>
          <cell r="H6301" t="str">
            <v>standard</v>
          </cell>
          <cell r="I6301">
            <v>1.2328</v>
          </cell>
          <cell r="J6301">
            <v>0.0625</v>
          </cell>
        </row>
        <row r="6302">
          <cell r="B6302" t="str">
            <v>TST0000182</v>
          </cell>
          <cell r="C6302" t="str">
            <v>ф8.7*80冲针</v>
          </cell>
        </row>
        <row r="6302">
          <cell r="E6302" t="str">
            <v>NA</v>
          </cell>
          <cell r="F6302" t="str">
            <v>EA</v>
          </cell>
          <cell r="G6302" t="str">
            <v>P</v>
          </cell>
          <cell r="H6302" t="str">
            <v>Standard</v>
          </cell>
          <cell r="I6302">
            <v>5</v>
          </cell>
        </row>
        <row r="6303">
          <cell r="B6303" t="str">
            <v>SLT0011050</v>
          </cell>
          <cell r="C6303" t="str">
            <v>背板支撑钢丝B</v>
          </cell>
          <cell r="D6303" t="str">
            <v>欧马可升级</v>
          </cell>
          <cell r="E6303" t="str">
            <v>AC</v>
          </cell>
          <cell r="F6303" t="str">
            <v>EA</v>
          </cell>
          <cell r="G6303" t="str">
            <v>P</v>
          </cell>
          <cell r="H6303" t="str">
            <v>Standard</v>
          </cell>
          <cell r="I6303">
            <v>0.46214</v>
          </cell>
          <cell r="J6303">
            <v>0.46214</v>
          </cell>
        </row>
        <row r="6304">
          <cell r="B6304" t="str">
            <v>SCS0004978</v>
          </cell>
          <cell r="C6304" t="str">
            <v>豪华型后旋转管总成</v>
          </cell>
        </row>
        <row r="6304">
          <cell r="E6304" t="str">
            <v>NEW</v>
          </cell>
          <cell r="F6304" t="str">
            <v>EA</v>
          </cell>
          <cell r="G6304" t="str">
            <v>P</v>
          </cell>
          <cell r="H6304" t="str">
            <v>Standard</v>
          </cell>
          <cell r="I6304">
            <v>1.701</v>
          </cell>
        </row>
        <row r="6305">
          <cell r="B6305" t="str">
            <v>SHT0001199</v>
          </cell>
          <cell r="C6305" t="str">
            <v>前升降齿板</v>
          </cell>
          <cell r="D6305" t="str">
            <v>H3A</v>
          </cell>
          <cell r="E6305" t="str">
            <v>AC</v>
          </cell>
          <cell r="F6305" t="str">
            <v>EA</v>
          </cell>
          <cell r="G6305" t="str">
            <v>P</v>
          </cell>
          <cell r="H6305" t="str">
            <v>Standard</v>
          </cell>
          <cell r="I6305">
            <v>0</v>
          </cell>
          <cell r="J6305">
            <v>1.3865</v>
          </cell>
        </row>
        <row r="6306">
          <cell r="B6306" t="str">
            <v>TST0000183</v>
          </cell>
          <cell r="C6306" t="str">
            <v>ф32*80冲针</v>
          </cell>
        </row>
        <row r="6306">
          <cell r="E6306" t="str">
            <v>NA</v>
          </cell>
          <cell r="F6306" t="str">
            <v>EA</v>
          </cell>
          <cell r="G6306" t="str">
            <v>P</v>
          </cell>
          <cell r="H6306" t="str">
            <v>Standard</v>
          </cell>
          <cell r="I6306">
            <v>39</v>
          </cell>
        </row>
        <row r="6307">
          <cell r="B6307" t="str">
            <v>SLT0011051</v>
          </cell>
          <cell r="C6307" t="str">
            <v>固定板锁付螺纹套筒</v>
          </cell>
        </row>
        <row r="6307">
          <cell r="E6307" t="str">
            <v>AC</v>
          </cell>
          <cell r="F6307" t="str">
            <v>EA</v>
          </cell>
          <cell r="G6307" t="str">
            <v>P</v>
          </cell>
          <cell r="H6307" t="str">
            <v>Standard</v>
          </cell>
          <cell r="I6307">
            <v>1.1</v>
          </cell>
          <cell r="J6307">
            <v>1.1</v>
          </cell>
        </row>
        <row r="6308">
          <cell r="B6308" t="str">
            <v>SCS0004540</v>
          </cell>
          <cell r="C6308" t="str">
            <v>主驾侧气囊支撑板</v>
          </cell>
          <cell r="D6308" t="str">
            <v>C32B富昌泰</v>
          </cell>
          <cell r="E6308" t="str">
            <v>AC</v>
          </cell>
          <cell r="F6308" t="str">
            <v>EA</v>
          </cell>
          <cell r="G6308" t="str">
            <v>P</v>
          </cell>
          <cell r="H6308" t="str">
            <v>standard</v>
          </cell>
          <cell r="I6308">
            <v>0.7778</v>
          </cell>
        </row>
        <row r="6309">
          <cell r="B6309" t="str">
            <v>SHT0010788</v>
          </cell>
          <cell r="C6309" t="str">
            <v>仰角调节限位柱</v>
          </cell>
          <cell r="D6309" t="str">
            <v>H6</v>
          </cell>
          <cell r="E6309" t="str">
            <v>AC</v>
          </cell>
          <cell r="F6309" t="str">
            <v>EA</v>
          </cell>
          <cell r="G6309" t="str">
            <v>P</v>
          </cell>
          <cell r="H6309" t="str">
            <v>standard</v>
          </cell>
          <cell r="I6309">
            <v>1.77</v>
          </cell>
          <cell r="J6309">
            <v>1.77</v>
          </cell>
        </row>
        <row r="6310">
          <cell r="B6310" t="str">
            <v>SHT0001204</v>
          </cell>
          <cell r="C6310" t="str">
            <v>上框右纵梁</v>
          </cell>
        </row>
        <row r="6310">
          <cell r="E6310" t="str">
            <v>AC</v>
          </cell>
          <cell r="F6310" t="str">
            <v>EA</v>
          </cell>
          <cell r="G6310" t="str">
            <v>P</v>
          </cell>
          <cell r="H6310" t="str">
            <v>standard</v>
          </cell>
          <cell r="I6310">
            <v>0.0001</v>
          </cell>
        </row>
        <row r="6311">
          <cell r="B6311" t="str">
            <v>TST0000184</v>
          </cell>
          <cell r="C6311" t="str">
            <v>ф13.6*80冲针</v>
          </cell>
        </row>
        <row r="6311">
          <cell r="E6311" t="str">
            <v>NA</v>
          </cell>
          <cell r="F6311" t="str">
            <v>EA</v>
          </cell>
          <cell r="G6311" t="str">
            <v>P</v>
          </cell>
          <cell r="H6311" t="str">
            <v>Standard</v>
          </cell>
          <cell r="I6311">
            <v>13</v>
          </cell>
        </row>
        <row r="6312">
          <cell r="B6312" t="str">
            <v>SLT0002545</v>
          </cell>
          <cell r="C6312" t="str">
            <v>左侧手动调角器总成含芯轴</v>
          </cell>
          <cell r="D6312" t="str">
            <v>J7F/虎V靠背骨架</v>
          </cell>
          <cell r="E6312" t="str">
            <v>AC</v>
          </cell>
          <cell r="F6312" t="str">
            <v>EA</v>
          </cell>
          <cell r="G6312" t="str">
            <v>P</v>
          </cell>
          <cell r="H6312" t="str">
            <v>standard</v>
          </cell>
          <cell r="I6312">
            <v>16.6</v>
          </cell>
          <cell r="J6312">
            <v>15.1802</v>
          </cell>
        </row>
        <row r="6313">
          <cell r="B6313" t="str">
            <v>SCS0004535</v>
          </cell>
          <cell r="C6313" t="str">
            <v>左下连接板总成</v>
          </cell>
          <cell r="D6313" t="str">
            <v>C32B力乐</v>
          </cell>
          <cell r="E6313" t="str">
            <v>AC</v>
          </cell>
          <cell r="F6313" t="str">
            <v>EA</v>
          </cell>
          <cell r="G6313" t="str">
            <v>P</v>
          </cell>
          <cell r="H6313" t="str">
            <v>standard</v>
          </cell>
          <cell r="I6313">
            <v>2.7838</v>
          </cell>
          <cell r="J6313">
            <v>2.78385</v>
          </cell>
        </row>
        <row r="6314">
          <cell r="B6314" t="str">
            <v>SHT0001205</v>
          </cell>
          <cell r="C6314" t="str">
            <v>上框左纵梁</v>
          </cell>
        </row>
        <row r="6314">
          <cell r="E6314" t="str">
            <v>AC</v>
          </cell>
          <cell r="F6314" t="str">
            <v>EA</v>
          </cell>
          <cell r="G6314" t="str">
            <v>P</v>
          </cell>
          <cell r="H6314" t="str">
            <v>standard</v>
          </cell>
          <cell r="I6314">
            <v>0.0001</v>
          </cell>
        </row>
        <row r="6315">
          <cell r="B6315" t="str">
            <v>TST0000185</v>
          </cell>
          <cell r="C6315" t="str">
            <v>ф15.1*60冲针</v>
          </cell>
        </row>
        <row r="6315">
          <cell r="E6315" t="str">
            <v>NA</v>
          </cell>
          <cell r="F6315" t="str">
            <v>EA</v>
          </cell>
          <cell r="G6315" t="str">
            <v>P</v>
          </cell>
          <cell r="H6315" t="str">
            <v>standard</v>
          </cell>
          <cell r="I6315">
            <v>11.9</v>
          </cell>
        </row>
        <row r="6316">
          <cell r="B6316" t="str">
            <v>SLT0002544</v>
          </cell>
          <cell r="C6316" t="str">
            <v>调角器下连接板下加强板</v>
          </cell>
          <cell r="D6316" t="str">
            <v>J7F/虎V靠背骨架</v>
          </cell>
          <cell r="E6316" t="str">
            <v>AC</v>
          </cell>
          <cell r="F6316" t="str">
            <v>EA</v>
          </cell>
          <cell r="G6316" t="str">
            <v>P</v>
          </cell>
          <cell r="H6316" t="str">
            <v>standard</v>
          </cell>
          <cell r="I6316">
            <v>0.6195</v>
          </cell>
          <cell r="J6316">
            <v>0.61947</v>
          </cell>
        </row>
        <row r="6317">
          <cell r="B6317" t="str">
            <v>SCS0004534</v>
          </cell>
          <cell r="C6317" t="str">
            <v>右下连接板总成</v>
          </cell>
          <cell r="D6317" t="str">
            <v>C32B力乐</v>
          </cell>
          <cell r="E6317" t="str">
            <v>AC</v>
          </cell>
          <cell r="F6317" t="str">
            <v>EA</v>
          </cell>
          <cell r="G6317" t="str">
            <v>P</v>
          </cell>
          <cell r="H6317" t="str">
            <v>standard</v>
          </cell>
          <cell r="I6317">
            <v>2.7838</v>
          </cell>
          <cell r="J6317">
            <v>2.78385</v>
          </cell>
        </row>
        <row r="6318">
          <cell r="B6318" t="str">
            <v>SHT0012023</v>
          </cell>
          <cell r="C6318" t="str">
            <v>升降器拉线总成</v>
          </cell>
          <cell r="D6318" t="str">
            <v>1.3平台</v>
          </cell>
          <cell r="E6318" t="str">
            <v>AC</v>
          </cell>
          <cell r="F6318" t="str">
            <v>EA</v>
          </cell>
          <cell r="G6318" t="str">
            <v>P</v>
          </cell>
          <cell r="H6318" t="str">
            <v>standard</v>
          </cell>
          <cell r="I6318">
            <v>4.5989</v>
          </cell>
          <cell r="J6318">
            <v>4.5985</v>
          </cell>
        </row>
        <row r="6319">
          <cell r="B6319" t="str">
            <v>SHT0001242</v>
          </cell>
          <cell r="C6319" t="str">
            <v>金王子底座左</v>
          </cell>
        </row>
        <row r="6319">
          <cell r="E6319" t="str">
            <v>AC</v>
          </cell>
          <cell r="F6319" t="str">
            <v>EA</v>
          </cell>
          <cell r="G6319" t="str">
            <v>P</v>
          </cell>
          <cell r="H6319" t="str">
            <v>standard</v>
          </cell>
          <cell r="I6319">
            <v>0.0001</v>
          </cell>
        </row>
        <row r="6320">
          <cell r="B6320" t="str">
            <v>TST0000186</v>
          </cell>
          <cell r="C6320" t="str">
            <v>ф26.1*80冲针</v>
          </cell>
        </row>
        <row r="6320">
          <cell r="E6320" t="str">
            <v>NA</v>
          </cell>
          <cell r="F6320" t="str">
            <v>EA</v>
          </cell>
          <cell r="G6320" t="str">
            <v>P</v>
          </cell>
          <cell r="H6320" t="str">
            <v>Standard</v>
          </cell>
          <cell r="I6320">
            <v>55.5556</v>
          </cell>
        </row>
        <row r="6321">
          <cell r="B6321" t="str">
            <v>SLT0002543</v>
          </cell>
          <cell r="C6321" t="str">
            <v>调角器下连接板上加强板</v>
          </cell>
          <cell r="D6321" t="str">
            <v>J7F/虎V靠背骨架</v>
          </cell>
          <cell r="E6321" t="str">
            <v>AC</v>
          </cell>
          <cell r="F6321" t="str">
            <v>EA</v>
          </cell>
          <cell r="G6321" t="str">
            <v>P</v>
          </cell>
          <cell r="H6321" t="str">
            <v>standard</v>
          </cell>
          <cell r="I6321">
            <v>1.0673</v>
          </cell>
          <cell r="J6321">
            <v>1.06726</v>
          </cell>
        </row>
        <row r="6322">
          <cell r="B6322" t="str">
            <v>SCS0005005</v>
          </cell>
          <cell r="C6322" t="str">
            <v>左上连接板铆接组件</v>
          </cell>
          <cell r="D6322" t="str">
            <v>C32B</v>
          </cell>
          <cell r="E6322" t="str">
            <v>AC</v>
          </cell>
          <cell r="F6322" t="str">
            <v>EA</v>
          </cell>
          <cell r="G6322" t="str">
            <v>P</v>
          </cell>
          <cell r="H6322" t="str">
            <v>standard</v>
          </cell>
          <cell r="I6322">
            <v>7.0442</v>
          </cell>
          <cell r="J6322">
            <v>7.04425</v>
          </cell>
        </row>
        <row r="6323">
          <cell r="B6323" t="str">
            <v>SHT0012024</v>
          </cell>
          <cell r="C6323" t="str">
            <v>悬浮阀总成</v>
          </cell>
          <cell r="D6323" t="str">
            <v>1.3平台</v>
          </cell>
          <cell r="E6323" t="str">
            <v>AC</v>
          </cell>
          <cell r="F6323" t="str">
            <v>EA</v>
          </cell>
          <cell r="G6323" t="str">
            <v>P</v>
          </cell>
          <cell r="H6323" t="str">
            <v>standard</v>
          </cell>
          <cell r="I6323">
            <v>32.67</v>
          </cell>
          <cell r="J6323">
            <v>32.67</v>
          </cell>
        </row>
        <row r="6324">
          <cell r="B6324" t="str">
            <v>SHT0001247</v>
          </cell>
          <cell r="C6324" t="str">
            <v>上框后横梁总成</v>
          </cell>
        </row>
        <row r="6324">
          <cell r="E6324" t="str">
            <v>AC</v>
          </cell>
          <cell r="F6324" t="str">
            <v>EA</v>
          </cell>
          <cell r="G6324" t="str">
            <v>P</v>
          </cell>
          <cell r="H6324" t="str">
            <v>standard</v>
          </cell>
          <cell r="I6324">
            <v>2.5983</v>
          </cell>
          <cell r="J6324">
            <v>2.5983</v>
          </cell>
        </row>
        <row r="6325">
          <cell r="B6325" t="str">
            <v>TST0000187</v>
          </cell>
          <cell r="C6325" t="str">
            <v>ф16.1*80冲针</v>
          </cell>
        </row>
        <row r="6325">
          <cell r="E6325" t="str">
            <v>NA</v>
          </cell>
          <cell r="F6325" t="str">
            <v>EA</v>
          </cell>
          <cell r="G6325" t="str">
            <v>P</v>
          </cell>
          <cell r="H6325" t="str">
            <v>Standard</v>
          </cell>
          <cell r="I6325">
            <v>18.1</v>
          </cell>
        </row>
        <row r="6326">
          <cell r="B6326" t="str">
            <v>SLT0002542</v>
          </cell>
          <cell r="C6326" t="str">
            <v>前排靠背复位卷簧安装支架</v>
          </cell>
          <cell r="D6326" t="str">
            <v>J7F/虎V靠背骨架</v>
          </cell>
          <cell r="E6326" t="str">
            <v>AC</v>
          </cell>
          <cell r="F6326" t="str">
            <v>EA</v>
          </cell>
          <cell r="G6326" t="str">
            <v>P</v>
          </cell>
          <cell r="H6326" t="str">
            <v>standard</v>
          </cell>
          <cell r="I6326">
            <v>0.503</v>
          </cell>
          <cell r="J6326">
            <v>0.503</v>
          </cell>
        </row>
        <row r="6327">
          <cell r="B6327" t="str">
            <v>SCS0005009</v>
          </cell>
          <cell r="C6327" t="str">
            <v>右侧上连接板铆接组件</v>
          </cell>
          <cell r="D6327" t="str">
            <v>C32B富昌泰无侧气囊</v>
          </cell>
          <cell r="E6327" t="str">
            <v>AC</v>
          </cell>
          <cell r="F6327" t="str">
            <v>EA</v>
          </cell>
          <cell r="G6327" t="str">
            <v>P</v>
          </cell>
          <cell r="H6327" t="str">
            <v>Standard</v>
          </cell>
          <cell r="I6327">
            <v>0</v>
          </cell>
        </row>
        <row r="6328">
          <cell r="B6328" t="str">
            <v>SHT0012030</v>
          </cell>
          <cell r="C6328" t="str">
            <v>内绞架左侧轴套</v>
          </cell>
          <cell r="D6328" t="str">
            <v>1.3平台</v>
          </cell>
          <cell r="E6328" t="str">
            <v>AC</v>
          </cell>
          <cell r="F6328" t="str">
            <v>EA</v>
          </cell>
          <cell r="G6328" t="str">
            <v>P</v>
          </cell>
          <cell r="H6328" t="str">
            <v>standard</v>
          </cell>
          <cell r="I6328">
            <v>2</v>
          </cell>
          <cell r="J6328">
            <v>0.97</v>
          </cell>
        </row>
        <row r="6329">
          <cell r="B6329" t="str">
            <v>SHT0001248</v>
          </cell>
          <cell r="C6329" t="str">
            <v>下框前后横梁</v>
          </cell>
        </row>
        <row r="6329">
          <cell r="E6329" t="str">
            <v>AC</v>
          </cell>
          <cell r="F6329" t="str">
            <v>EA</v>
          </cell>
          <cell r="G6329" t="str">
            <v>P</v>
          </cell>
          <cell r="H6329" t="str">
            <v>standard</v>
          </cell>
          <cell r="I6329">
            <v>4.0171</v>
          </cell>
          <cell r="J6329">
            <v>4.01709</v>
          </cell>
        </row>
        <row r="6330">
          <cell r="B6330" t="str">
            <v>TST0000188</v>
          </cell>
          <cell r="C6330" t="str">
            <v>冲针φ15.5*80</v>
          </cell>
        </row>
        <row r="6330">
          <cell r="E6330" t="str">
            <v>NA</v>
          </cell>
          <cell r="F6330" t="str">
            <v>EA</v>
          </cell>
          <cell r="G6330" t="str">
            <v>P</v>
          </cell>
          <cell r="H6330" t="str">
            <v>Standard</v>
          </cell>
          <cell r="I6330">
            <v>15</v>
          </cell>
        </row>
        <row r="6331">
          <cell r="B6331" t="str">
            <v>SLT0002538</v>
          </cell>
          <cell r="C6331" t="str">
            <v>前排靠背复位卷簧限位支架</v>
          </cell>
          <cell r="D6331" t="str">
            <v>J7F/虎威</v>
          </cell>
          <cell r="E6331" t="str">
            <v>AC</v>
          </cell>
          <cell r="F6331" t="str">
            <v>EA</v>
          </cell>
          <cell r="G6331" t="str">
            <v>P</v>
          </cell>
          <cell r="H6331" t="str">
            <v>standard</v>
          </cell>
          <cell r="I6331">
            <v>0.0001</v>
          </cell>
        </row>
        <row r="6332">
          <cell r="B6332" t="str">
            <v>SCS0005131</v>
          </cell>
          <cell r="C6332" t="str">
            <v>扶手骨架总成</v>
          </cell>
          <cell r="D6332" t="str">
            <v>B40L后排</v>
          </cell>
          <cell r="E6332" t="str">
            <v>AC</v>
          </cell>
          <cell r="F6332" t="str">
            <v>EA</v>
          </cell>
          <cell r="G6332" t="str">
            <v>P</v>
          </cell>
          <cell r="H6332" t="str">
            <v>standard</v>
          </cell>
          <cell r="I6332">
            <v>0.0001</v>
          </cell>
        </row>
        <row r="6333">
          <cell r="B6333" t="str">
            <v>SHT0012032</v>
          </cell>
          <cell r="C6333" t="str">
            <v>内绞架右侧轴套</v>
          </cell>
          <cell r="D6333" t="str">
            <v>1.3平台</v>
          </cell>
          <cell r="E6333" t="str">
            <v>AC</v>
          </cell>
          <cell r="F6333" t="str">
            <v>EA</v>
          </cell>
          <cell r="G6333" t="str">
            <v>P</v>
          </cell>
          <cell r="H6333" t="str">
            <v>standard</v>
          </cell>
          <cell r="I6333">
            <v>0.8</v>
          </cell>
          <cell r="J6333">
            <v>0.8</v>
          </cell>
        </row>
        <row r="6334">
          <cell r="B6334" t="str">
            <v>SHT0001252</v>
          </cell>
          <cell r="C6334" t="str">
            <v>连杆板2(前)右</v>
          </cell>
        </row>
        <row r="6334">
          <cell r="E6334" t="str">
            <v>AC</v>
          </cell>
          <cell r="F6334" t="str">
            <v>EA</v>
          </cell>
          <cell r="G6334" t="str">
            <v>P</v>
          </cell>
          <cell r="H6334" t="str">
            <v>standard</v>
          </cell>
          <cell r="I6334">
            <v>0.81248</v>
          </cell>
          <cell r="J6334">
            <v>0.8125</v>
          </cell>
        </row>
        <row r="6335">
          <cell r="B6335" t="str">
            <v>TST0000189</v>
          </cell>
          <cell r="C6335" t="str">
            <v>冲针φ15*60</v>
          </cell>
        </row>
        <row r="6335">
          <cell r="E6335" t="str">
            <v>NA</v>
          </cell>
          <cell r="F6335" t="str">
            <v>EA</v>
          </cell>
          <cell r="G6335" t="str">
            <v>P</v>
          </cell>
          <cell r="H6335" t="str">
            <v>Standard</v>
          </cell>
          <cell r="I6335">
            <v>11</v>
          </cell>
        </row>
        <row r="6336">
          <cell r="B6336" t="str">
            <v>SLT0002537</v>
          </cell>
          <cell r="C6336" t="str">
            <v>驾驶员调角器上连接板</v>
          </cell>
          <cell r="D6336" t="str">
            <v>J7F/虎V靠背骨架</v>
          </cell>
          <cell r="E6336" t="str">
            <v>AC</v>
          </cell>
          <cell r="F6336" t="str">
            <v>EA</v>
          </cell>
          <cell r="G6336" t="str">
            <v>P</v>
          </cell>
          <cell r="H6336" t="str">
            <v>standard</v>
          </cell>
          <cell r="I6336">
            <v>3.5271</v>
          </cell>
          <cell r="J6336">
            <v>3.4070796460177</v>
          </cell>
        </row>
        <row r="6337">
          <cell r="B6337" t="str">
            <v>SHT0012033</v>
          </cell>
          <cell r="C6337" t="str">
            <v>塑料轴套GFM-1214-17</v>
          </cell>
          <cell r="D6337" t="str">
            <v>1.3平台</v>
          </cell>
          <cell r="E6337" t="str">
            <v>AC</v>
          </cell>
          <cell r="F6337" t="str">
            <v>EA</v>
          </cell>
          <cell r="G6337" t="str">
            <v>P</v>
          </cell>
          <cell r="H6337" t="str">
            <v>standard</v>
          </cell>
          <cell r="I6337">
            <v>1.1858</v>
          </cell>
          <cell r="J6337">
            <v>1.19</v>
          </cell>
        </row>
        <row r="6338">
          <cell r="B6338" t="str">
            <v>SHT0001253</v>
          </cell>
          <cell r="C6338" t="str">
            <v>连杆板2(前）左</v>
          </cell>
          <cell r="D6338" t="str">
            <v>升降器</v>
          </cell>
          <cell r="E6338" t="str">
            <v>AC</v>
          </cell>
          <cell r="F6338" t="str">
            <v>EA</v>
          </cell>
          <cell r="G6338" t="str">
            <v>P</v>
          </cell>
          <cell r="H6338" t="str">
            <v>standard</v>
          </cell>
          <cell r="I6338">
            <v>0.8125</v>
          </cell>
          <cell r="J6338">
            <v>0.81248</v>
          </cell>
        </row>
        <row r="6339">
          <cell r="B6339" t="str">
            <v>TST0000190</v>
          </cell>
          <cell r="C6339" t="str">
            <v>冲针φ14.2*80</v>
          </cell>
        </row>
        <row r="6339">
          <cell r="E6339" t="str">
            <v>NA</v>
          </cell>
          <cell r="F6339" t="str">
            <v>EA</v>
          </cell>
          <cell r="G6339" t="str">
            <v>P</v>
          </cell>
          <cell r="H6339" t="str">
            <v>Standard</v>
          </cell>
          <cell r="I6339">
            <v>14</v>
          </cell>
        </row>
        <row r="6340">
          <cell r="B6340" t="str">
            <v>SHT0012034</v>
          </cell>
          <cell r="C6340" t="str">
            <v>气阀固定钢丝</v>
          </cell>
          <cell r="D6340" t="str">
            <v>1.3平台</v>
          </cell>
          <cell r="E6340" t="str">
            <v>AC</v>
          </cell>
          <cell r="F6340" t="str">
            <v>EA</v>
          </cell>
          <cell r="G6340" t="str">
            <v>P</v>
          </cell>
          <cell r="H6340" t="str">
            <v>standard</v>
          </cell>
          <cell r="I6340">
            <v>0.35</v>
          </cell>
          <cell r="J6340">
            <v>0.35</v>
          </cell>
        </row>
        <row r="6341">
          <cell r="B6341" t="str">
            <v>SHT0001256</v>
          </cell>
          <cell r="C6341" t="str">
            <v>阻尼器连接螺栓</v>
          </cell>
          <cell r="D6341" t="str">
            <v>2.0平台</v>
          </cell>
          <cell r="E6341" t="str">
            <v>AC</v>
          </cell>
          <cell r="F6341" t="str">
            <v>EA</v>
          </cell>
          <cell r="G6341" t="str">
            <v>P</v>
          </cell>
          <cell r="H6341" t="str">
            <v>standard</v>
          </cell>
          <cell r="I6341">
            <v>0.531</v>
          </cell>
          <cell r="J6341">
            <v>0.531</v>
          </cell>
        </row>
        <row r="6342">
          <cell r="B6342" t="str">
            <v>TST0000191</v>
          </cell>
          <cell r="C6342" t="str">
            <v>冲针φ13*60</v>
          </cell>
        </row>
        <row r="6342">
          <cell r="E6342" t="str">
            <v>NA</v>
          </cell>
          <cell r="F6342" t="str">
            <v>EA</v>
          </cell>
          <cell r="G6342" t="str">
            <v>P</v>
          </cell>
          <cell r="H6342" t="str">
            <v>standard</v>
          </cell>
          <cell r="I6342">
            <v>6.4655</v>
          </cell>
        </row>
        <row r="6343">
          <cell r="B6343" t="str">
            <v>SLT0002535</v>
          </cell>
          <cell r="C6343" t="str">
            <v>驾驶员座垫固定支架</v>
          </cell>
          <cell r="D6343" t="str">
            <v>J7F/虎V座垫横梁</v>
          </cell>
          <cell r="E6343" t="str">
            <v>AC</v>
          </cell>
          <cell r="F6343" t="str">
            <v>EA</v>
          </cell>
          <cell r="G6343" t="str">
            <v>P</v>
          </cell>
          <cell r="H6343" t="str">
            <v>standard</v>
          </cell>
          <cell r="I6343">
            <v>0.4867</v>
          </cell>
          <cell r="J6343">
            <v>0.4867</v>
          </cell>
        </row>
        <row r="6344">
          <cell r="B6344" t="str">
            <v>SHT0012035</v>
          </cell>
          <cell r="C6344" t="str">
            <v>升级外绞架转轴</v>
          </cell>
          <cell r="D6344" t="str">
            <v>1.3平台</v>
          </cell>
          <cell r="E6344" t="str">
            <v>AC</v>
          </cell>
          <cell r="F6344" t="str">
            <v>EA</v>
          </cell>
          <cell r="G6344" t="str">
            <v>P</v>
          </cell>
          <cell r="H6344" t="str">
            <v>standard</v>
          </cell>
          <cell r="I6344">
            <v>0.89</v>
          </cell>
          <cell r="J6344">
            <v>0.89</v>
          </cell>
        </row>
        <row r="6345">
          <cell r="B6345" t="str">
            <v>SHT0001313</v>
          </cell>
          <cell r="C6345" t="str">
            <v>减震扣组件电泳</v>
          </cell>
          <cell r="D6345" t="str">
            <v>欧曼气囊</v>
          </cell>
          <cell r="E6345" t="str">
            <v>AC</v>
          </cell>
          <cell r="F6345" t="str">
            <v>EA</v>
          </cell>
          <cell r="G6345" t="str">
            <v>P</v>
          </cell>
          <cell r="H6345" t="str">
            <v>standard</v>
          </cell>
          <cell r="I6345">
            <v>0.2205</v>
          </cell>
          <cell r="J6345">
            <v>2.82031768665487</v>
          </cell>
        </row>
        <row r="6346">
          <cell r="B6346" t="str">
            <v>TST0000192</v>
          </cell>
          <cell r="C6346" t="str">
            <v>冲针φ12.7*80</v>
          </cell>
        </row>
        <row r="6346">
          <cell r="E6346" t="str">
            <v>NA</v>
          </cell>
          <cell r="F6346" t="str">
            <v>EA</v>
          </cell>
          <cell r="G6346" t="str">
            <v>P</v>
          </cell>
          <cell r="H6346" t="str">
            <v>Standard</v>
          </cell>
          <cell r="I6346">
            <v>11</v>
          </cell>
        </row>
        <row r="6347">
          <cell r="B6347" t="str">
            <v>SLT0001988</v>
          </cell>
          <cell r="C6347" t="str">
            <v>靠背支撑钢丝</v>
          </cell>
          <cell r="D6347" t="str">
            <v>L项目司机背</v>
          </cell>
          <cell r="E6347" t="str">
            <v>AC</v>
          </cell>
          <cell r="F6347" t="str">
            <v>EA</v>
          </cell>
          <cell r="G6347" t="str">
            <v>P</v>
          </cell>
          <cell r="H6347" t="str">
            <v>standard</v>
          </cell>
          <cell r="I6347">
            <v>0.0001</v>
          </cell>
        </row>
        <row r="6348">
          <cell r="B6348" t="str">
            <v>SCS0004517</v>
          </cell>
          <cell r="C6348" t="str">
            <v>左侧调角器上连接板总成</v>
          </cell>
          <cell r="D6348" t="str">
            <v>C32B力乐</v>
          </cell>
          <cell r="E6348" t="str">
            <v>AC</v>
          </cell>
          <cell r="F6348" t="str">
            <v>EA</v>
          </cell>
          <cell r="G6348" t="str">
            <v>P</v>
          </cell>
          <cell r="H6348" t="str">
            <v>standard</v>
          </cell>
          <cell r="I6348">
            <v>6.7607</v>
          </cell>
        </row>
        <row r="6349">
          <cell r="B6349" t="str">
            <v>SHT0012037</v>
          </cell>
          <cell r="C6349" t="str">
            <v>升降连杆固定轴套</v>
          </cell>
          <cell r="D6349" t="str">
            <v>1.3平台</v>
          </cell>
          <cell r="E6349" t="str">
            <v>AC</v>
          </cell>
          <cell r="F6349" t="str">
            <v>EA</v>
          </cell>
          <cell r="G6349" t="str">
            <v>P</v>
          </cell>
          <cell r="H6349" t="str">
            <v>standard</v>
          </cell>
          <cell r="I6349">
            <v>0.685</v>
          </cell>
          <cell r="J6349">
            <v>0.685</v>
          </cell>
        </row>
        <row r="6350">
          <cell r="B6350" t="str">
            <v>SHT0001343</v>
          </cell>
          <cell r="C6350" t="str">
            <v>减震扣组件电泳</v>
          </cell>
          <cell r="D6350" t="str">
            <v>一汽</v>
          </cell>
          <cell r="E6350" t="str">
            <v>AC</v>
          </cell>
          <cell r="F6350" t="str">
            <v>EA</v>
          </cell>
          <cell r="G6350" t="str">
            <v>P</v>
          </cell>
          <cell r="H6350" t="str">
            <v>standard</v>
          </cell>
          <cell r="I6350">
            <v>0.1485</v>
          </cell>
        </row>
        <row r="6351">
          <cell r="B6351" t="str">
            <v>TST0000193</v>
          </cell>
          <cell r="C6351" t="str">
            <v>冲针φ12.5*80</v>
          </cell>
        </row>
        <row r="6351">
          <cell r="E6351" t="str">
            <v>NA</v>
          </cell>
          <cell r="F6351" t="str">
            <v>EA</v>
          </cell>
          <cell r="G6351" t="str">
            <v>P</v>
          </cell>
          <cell r="H6351" t="str">
            <v>Standard</v>
          </cell>
          <cell r="I6351">
            <v>11</v>
          </cell>
        </row>
        <row r="6352">
          <cell r="B6352" t="str">
            <v>TCT0000040</v>
          </cell>
          <cell r="C6352" t="str">
            <v>H7107磷化添加剂</v>
          </cell>
        </row>
        <row r="6352">
          <cell r="E6352" t="str">
            <v>AC</v>
          </cell>
          <cell r="F6352" t="str">
            <v>KG</v>
          </cell>
          <cell r="G6352" t="str">
            <v>P</v>
          </cell>
          <cell r="H6352" t="str">
            <v>standard</v>
          </cell>
          <cell r="I6352">
            <v>14.58</v>
          </cell>
        </row>
        <row r="6353">
          <cell r="B6353" t="str">
            <v>SCS0004498</v>
          </cell>
          <cell r="C6353" t="str">
            <v>背面套成型钢丝左</v>
          </cell>
          <cell r="D6353" t="str">
            <v>C32B力乐</v>
          </cell>
          <cell r="E6353" t="str">
            <v>AC</v>
          </cell>
          <cell r="F6353" t="str">
            <v>EA</v>
          </cell>
          <cell r="G6353" t="str">
            <v>P</v>
          </cell>
          <cell r="H6353" t="str">
            <v>standard</v>
          </cell>
          <cell r="I6353">
            <v>0.5462</v>
          </cell>
        </row>
        <row r="6354">
          <cell r="B6354" t="str">
            <v>SHT0012038</v>
          </cell>
          <cell r="C6354" t="str">
            <v>解锁总成安装轴</v>
          </cell>
          <cell r="D6354" t="str">
            <v>1.3平台</v>
          </cell>
          <cell r="E6354" t="str">
            <v>AC</v>
          </cell>
          <cell r="F6354" t="str">
            <v>EA</v>
          </cell>
          <cell r="G6354" t="str">
            <v>P</v>
          </cell>
          <cell r="H6354" t="str">
            <v>standard</v>
          </cell>
          <cell r="I6354">
            <v>0.5</v>
          </cell>
          <cell r="J6354">
            <v>0.245</v>
          </cell>
        </row>
        <row r="6355">
          <cell r="B6355" t="str">
            <v>SHT0001376</v>
          </cell>
          <cell r="C6355" t="str">
            <v>下框前支架</v>
          </cell>
          <cell r="D6355" t="str">
            <v>H4-2019款</v>
          </cell>
          <cell r="E6355" t="str">
            <v>AC</v>
          </cell>
          <cell r="F6355" t="str">
            <v>EA</v>
          </cell>
          <cell r="G6355" t="str">
            <v>P</v>
          </cell>
          <cell r="H6355" t="str">
            <v>Standard</v>
          </cell>
          <cell r="I6355">
            <v>0</v>
          </cell>
        </row>
        <row r="6356">
          <cell r="B6356" t="str">
            <v>TST0000194</v>
          </cell>
          <cell r="C6356" t="str">
            <v>冲针φ12.3*60</v>
          </cell>
        </row>
        <row r="6356">
          <cell r="E6356" t="str">
            <v>NA</v>
          </cell>
          <cell r="F6356" t="str">
            <v>EA</v>
          </cell>
          <cell r="G6356" t="str">
            <v>P</v>
          </cell>
          <cell r="H6356" t="str">
            <v>Standard</v>
          </cell>
          <cell r="I6356">
            <v>6</v>
          </cell>
        </row>
        <row r="6357">
          <cell r="B6357" t="str">
            <v>SCS0004497</v>
          </cell>
          <cell r="C6357" t="str">
            <v>背面套成型钢丝右</v>
          </cell>
          <cell r="D6357" t="str">
            <v>C32B力乐</v>
          </cell>
          <cell r="E6357" t="str">
            <v>AC</v>
          </cell>
          <cell r="F6357" t="str">
            <v>EA</v>
          </cell>
          <cell r="G6357" t="str">
            <v>P</v>
          </cell>
          <cell r="H6357" t="str">
            <v>standard</v>
          </cell>
          <cell r="I6357">
            <v>1.0153</v>
          </cell>
        </row>
        <row r="6358">
          <cell r="B6358" t="str">
            <v>SHT0010699</v>
          </cell>
          <cell r="C6358" t="str">
            <v>橡胶垫安装支架</v>
          </cell>
          <cell r="D6358" t="str">
            <v>H6</v>
          </cell>
          <cell r="E6358" t="str">
            <v>AC</v>
          </cell>
          <cell r="F6358" t="str">
            <v>EA</v>
          </cell>
          <cell r="G6358" t="str">
            <v>P</v>
          </cell>
          <cell r="H6358" t="str">
            <v>standard</v>
          </cell>
          <cell r="I6358">
            <v>0.4593</v>
          </cell>
          <cell r="J6358">
            <v>0.418308700884956</v>
          </cell>
        </row>
        <row r="6359">
          <cell r="B6359" t="str">
            <v>SHT0001387</v>
          </cell>
          <cell r="C6359" t="str">
            <v>调角器左下连接板组件</v>
          </cell>
          <cell r="D6359" t="str">
            <v>H4A</v>
          </cell>
          <cell r="E6359" t="str">
            <v>AC</v>
          </cell>
          <cell r="F6359" t="str">
            <v>EA</v>
          </cell>
          <cell r="G6359" t="str">
            <v>P</v>
          </cell>
          <cell r="H6359" t="str">
            <v>Standard</v>
          </cell>
          <cell r="I6359">
            <v>4.1599</v>
          </cell>
          <cell r="J6359">
            <v>4.1599</v>
          </cell>
        </row>
        <row r="6360">
          <cell r="B6360" t="str">
            <v>TST0000195</v>
          </cell>
          <cell r="C6360" t="str">
            <v>冲针φ12.2*80</v>
          </cell>
        </row>
        <row r="6360">
          <cell r="E6360" t="str">
            <v>NA</v>
          </cell>
          <cell r="F6360" t="str">
            <v>EA</v>
          </cell>
          <cell r="G6360" t="str">
            <v>P</v>
          </cell>
          <cell r="H6360" t="str">
            <v>Standard</v>
          </cell>
          <cell r="I6360">
            <v>11</v>
          </cell>
        </row>
        <row r="6361">
          <cell r="B6361" t="str">
            <v>SHT0001388</v>
          </cell>
          <cell r="C6361" t="str">
            <v>调角器左上连接板组件</v>
          </cell>
          <cell r="D6361" t="str">
            <v>H4A</v>
          </cell>
          <cell r="E6361" t="str">
            <v>AC</v>
          </cell>
          <cell r="F6361" t="str">
            <v>EA</v>
          </cell>
          <cell r="G6361" t="str">
            <v>P</v>
          </cell>
          <cell r="H6361" t="str">
            <v>Standard</v>
          </cell>
          <cell r="I6361">
            <v>3.3508</v>
          </cell>
          <cell r="J6361">
            <v>3.3508</v>
          </cell>
        </row>
        <row r="6362">
          <cell r="B6362" t="str">
            <v>TST0000196</v>
          </cell>
          <cell r="C6362" t="str">
            <v>冲针φ12.1*80</v>
          </cell>
        </row>
        <row r="6362">
          <cell r="E6362" t="str">
            <v>NA</v>
          </cell>
          <cell r="F6362" t="str">
            <v>EA</v>
          </cell>
          <cell r="G6362" t="str">
            <v>P</v>
          </cell>
          <cell r="H6362" t="str">
            <v>Standard</v>
          </cell>
          <cell r="I6362">
            <v>11</v>
          </cell>
        </row>
        <row r="6363">
          <cell r="B6363" t="str">
            <v>SCS0004459</v>
          </cell>
          <cell r="C6363" t="str">
            <v>头枕中间保护钣金</v>
          </cell>
          <cell r="D6363" t="str">
            <v>B40L</v>
          </cell>
          <cell r="E6363" t="str">
            <v>AC</v>
          </cell>
          <cell r="F6363" t="str">
            <v>EA</v>
          </cell>
          <cell r="G6363" t="str">
            <v>P</v>
          </cell>
          <cell r="H6363" t="str">
            <v>standard</v>
          </cell>
          <cell r="I6363">
            <v>0.1477</v>
          </cell>
          <cell r="J6363">
            <v>0.14774</v>
          </cell>
        </row>
        <row r="6364">
          <cell r="B6364" t="str">
            <v>SHT0010523</v>
          </cell>
          <cell r="C6364" t="str">
            <v>阻尼销轴</v>
          </cell>
          <cell r="D6364" t="str">
            <v>2.0平台内绞架</v>
          </cell>
          <cell r="E6364" t="str">
            <v>AC</v>
          </cell>
          <cell r="F6364" t="str">
            <v>EA</v>
          </cell>
          <cell r="G6364" t="str">
            <v>P</v>
          </cell>
          <cell r="H6364" t="str">
            <v>standard</v>
          </cell>
          <cell r="I6364">
            <v>2.4</v>
          </cell>
          <cell r="J6364">
            <v>2.328</v>
          </cell>
        </row>
        <row r="6365">
          <cell r="B6365" t="str">
            <v>SHT0001389</v>
          </cell>
          <cell r="C6365" t="str">
            <v>调角器右下连接板组件</v>
          </cell>
          <cell r="D6365" t="str">
            <v>H4A</v>
          </cell>
          <cell r="E6365" t="str">
            <v>AC</v>
          </cell>
          <cell r="F6365" t="str">
            <v>EA</v>
          </cell>
          <cell r="G6365" t="str">
            <v>P</v>
          </cell>
          <cell r="H6365" t="str">
            <v>Standard</v>
          </cell>
          <cell r="I6365">
            <v>4.1599</v>
          </cell>
          <cell r="J6365">
            <v>4.1599</v>
          </cell>
        </row>
        <row r="6366">
          <cell r="B6366" t="str">
            <v>TST0000197</v>
          </cell>
          <cell r="C6366" t="str">
            <v>冲针φ5.2*80</v>
          </cell>
        </row>
        <row r="6366">
          <cell r="E6366" t="str">
            <v>NA</v>
          </cell>
          <cell r="F6366" t="str">
            <v>EA</v>
          </cell>
          <cell r="G6366" t="str">
            <v>P</v>
          </cell>
          <cell r="H6366" t="str">
            <v>Standard</v>
          </cell>
          <cell r="I6366">
            <v>4</v>
          </cell>
        </row>
        <row r="6367">
          <cell r="B6367" t="str">
            <v>SCS0003842</v>
          </cell>
          <cell r="C6367" t="str">
            <v>副驾座骨架总成</v>
          </cell>
          <cell r="D6367" t="str">
            <v>H40D</v>
          </cell>
          <cell r="E6367" t="str">
            <v>AC</v>
          </cell>
          <cell r="F6367" t="str">
            <v>EA</v>
          </cell>
          <cell r="G6367" t="str">
            <v>P</v>
          </cell>
          <cell r="H6367" t="str">
            <v>standard</v>
          </cell>
          <cell r="I6367">
            <v>0.0001</v>
          </cell>
        </row>
        <row r="6368">
          <cell r="B6368" t="str">
            <v>SHT0001390</v>
          </cell>
          <cell r="C6368" t="str">
            <v>调角器右上连接板组件</v>
          </cell>
          <cell r="D6368" t="str">
            <v>H4A</v>
          </cell>
          <cell r="E6368" t="str">
            <v>AC</v>
          </cell>
          <cell r="F6368" t="str">
            <v>EA</v>
          </cell>
          <cell r="G6368" t="str">
            <v>P</v>
          </cell>
          <cell r="H6368" t="str">
            <v>Standard</v>
          </cell>
          <cell r="I6368">
            <v>3.3508</v>
          </cell>
          <cell r="J6368">
            <v>3.3508</v>
          </cell>
        </row>
        <row r="6369">
          <cell r="B6369" t="str">
            <v>TST0000198</v>
          </cell>
          <cell r="C6369" t="str">
            <v>冲针φ7.1*80</v>
          </cell>
        </row>
        <row r="6369">
          <cell r="E6369" t="str">
            <v>NA</v>
          </cell>
          <cell r="F6369" t="str">
            <v>EA</v>
          </cell>
          <cell r="G6369" t="str">
            <v>P</v>
          </cell>
          <cell r="H6369" t="str">
            <v>Standard</v>
          </cell>
          <cell r="I6369">
            <v>4.5</v>
          </cell>
        </row>
        <row r="6370">
          <cell r="B6370" t="str">
            <v>SCS0003845</v>
          </cell>
          <cell r="C6370" t="str">
            <v>主驾座骨架总成四向</v>
          </cell>
          <cell r="D6370" t="str">
            <v>H40D</v>
          </cell>
          <cell r="E6370" t="str">
            <v>AC</v>
          </cell>
          <cell r="F6370" t="str">
            <v>EA</v>
          </cell>
          <cell r="G6370" t="str">
            <v>P</v>
          </cell>
          <cell r="H6370" t="str">
            <v>standard</v>
          </cell>
          <cell r="I6370">
            <v>0.0001</v>
          </cell>
        </row>
        <row r="6371">
          <cell r="B6371" t="str">
            <v>SHT0012042</v>
          </cell>
          <cell r="C6371" t="str">
            <v>升降锁止轴</v>
          </cell>
          <cell r="D6371" t="str">
            <v>1.3平台</v>
          </cell>
          <cell r="E6371" t="str">
            <v>AC</v>
          </cell>
          <cell r="F6371" t="str">
            <v>EA</v>
          </cell>
          <cell r="G6371" t="str">
            <v>P</v>
          </cell>
          <cell r="H6371" t="str">
            <v>standard</v>
          </cell>
          <cell r="I6371">
            <v>3.75</v>
          </cell>
          <cell r="J6371">
            <v>3.95</v>
          </cell>
        </row>
        <row r="6372">
          <cell r="B6372" t="str">
            <v>SHT0001391</v>
          </cell>
          <cell r="C6372" t="str">
            <v>副驾调角器解锁手柄</v>
          </cell>
          <cell r="D6372" t="str">
            <v>H4A/X3000</v>
          </cell>
          <cell r="E6372" t="str">
            <v>AC</v>
          </cell>
          <cell r="F6372" t="str">
            <v>EA</v>
          </cell>
          <cell r="G6372" t="str">
            <v>P</v>
          </cell>
          <cell r="H6372" t="str">
            <v>standard</v>
          </cell>
          <cell r="I6372">
            <v>0.5417</v>
          </cell>
          <cell r="J6372">
            <v>0.5417</v>
          </cell>
        </row>
        <row r="6373">
          <cell r="B6373" t="str">
            <v>TST0000199</v>
          </cell>
          <cell r="C6373" t="str">
            <v>冲针φ15.6*80</v>
          </cell>
        </row>
        <row r="6373">
          <cell r="E6373" t="str">
            <v>NA</v>
          </cell>
          <cell r="F6373" t="str">
            <v>EA</v>
          </cell>
          <cell r="G6373" t="str">
            <v>P</v>
          </cell>
          <cell r="H6373" t="str">
            <v>Standard</v>
          </cell>
          <cell r="I6373">
            <v>15</v>
          </cell>
        </row>
        <row r="6374">
          <cell r="B6374" t="str">
            <v>TCT0000036</v>
          </cell>
          <cell r="C6374" t="str">
            <v>2600TA磷化开缸剂</v>
          </cell>
        </row>
        <row r="6374">
          <cell r="E6374" t="str">
            <v>AC</v>
          </cell>
          <cell r="F6374" t="str">
            <v>EA</v>
          </cell>
          <cell r="G6374" t="str">
            <v>P</v>
          </cell>
          <cell r="H6374" t="str">
            <v>Standard</v>
          </cell>
          <cell r="I6374">
            <v>17.88</v>
          </cell>
        </row>
        <row r="6375">
          <cell r="B6375" t="str">
            <v>SCS0004424</v>
          </cell>
          <cell r="C6375" t="str">
            <v>中改座垫外侧儿童座椅挂钩</v>
          </cell>
          <cell r="D6375" t="str">
            <v>B40L中改后排左座椅</v>
          </cell>
          <cell r="E6375" t="str">
            <v>AC</v>
          </cell>
          <cell r="F6375" t="str">
            <v>EA</v>
          </cell>
          <cell r="G6375" t="str">
            <v>P</v>
          </cell>
          <cell r="H6375" t="str">
            <v>standard</v>
          </cell>
          <cell r="I6375">
            <v>0.2923</v>
          </cell>
          <cell r="J6375">
            <v>0.29234</v>
          </cell>
        </row>
        <row r="6376">
          <cell r="B6376" t="str">
            <v>SHT0012043</v>
          </cell>
          <cell r="C6376" t="str">
            <v>连杆固定轴</v>
          </cell>
          <cell r="D6376" t="str">
            <v>1.3平台</v>
          </cell>
          <cell r="E6376" t="str">
            <v>AC</v>
          </cell>
          <cell r="F6376" t="str">
            <v>EA</v>
          </cell>
          <cell r="G6376" t="str">
            <v>P</v>
          </cell>
          <cell r="H6376" t="str">
            <v>standard</v>
          </cell>
          <cell r="I6376">
            <v>0.9</v>
          </cell>
          <cell r="J6376">
            <v>0.9</v>
          </cell>
        </row>
        <row r="6377">
          <cell r="B6377" t="str">
            <v>SHT0001398</v>
          </cell>
          <cell r="C6377" t="str">
            <v>压力轴承（侧调小孔）</v>
          </cell>
          <cell r="D6377" t="str">
            <v>机械侧调</v>
          </cell>
          <cell r="E6377" t="str">
            <v>AC</v>
          </cell>
          <cell r="F6377" t="str">
            <v>EA</v>
          </cell>
          <cell r="G6377" t="str">
            <v>P</v>
          </cell>
          <cell r="H6377" t="str">
            <v>standard</v>
          </cell>
          <cell r="I6377">
            <v>2</v>
          </cell>
          <cell r="J6377">
            <v>2</v>
          </cell>
        </row>
        <row r="6378">
          <cell r="B6378" t="str">
            <v>TST0000200</v>
          </cell>
          <cell r="C6378" t="str">
            <v>冲针φ3.8*6*7*80</v>
          </cell>
        </row>
        <row r="6378">
          <cell r="E6378" t="str">
            <v>NA</v>
          </cell>
          <cell r="F6378" t="str">
            <v>EA</v>
          </cell>
          <cell r="G6378" t="str">
            <v>P</v>
          </cell>
          <cell r="H6378" t="str">
            <v>Standard</v>
          </cell>
          <cell r="I6378">
            <v>17</v>
          </cell>
        </row>
        <row r="6379">
          <cell r="B6379" t="str">
            <v>SHT0012049</v>
          </cell>
          <cell r="C6379" t="str">
            <v>拉簧固定钢丝</v>
          </cell>
          <cell r="D6379" t="str">
            <v>1.3平台</v>
          </cell>
          <cell r="E6379" t="str">
            <v>AC</v>
          </cell>
          <cell r="F6379" t="str">
            <v>EA</v>
          </cell>
          <cell r="G6379" t="str">
            <v>P</v>
          </cell>
          <cell r="H6379" t="str">
            <v>standard</v>
          </cell>
          <cell r="I6379">
            <v>2</v>
          </cell>
        </row>
        <row r="6380">
          <cell r="B6380" t="str">
            <v>SHT0001400</v>
          </cell>
          <cell r="C6380" t="str">
            <v>安全带固定板组件</v>
          </cell>
          <cell r="D6380" t="str">
            <v>一汽</v>
          </cell>
          <cell r="E6380" t="str">
            <v>AC</v>
          </cell>
          <cell r="F6380" t="str">
            <v>EA</v>
          </cell>
          <cell r="G6380" t="str">
            <v>P</v>
          </cell>
          <cell r="H6380" t="str">
            <v>Standard</v>
          </cell>
          <cell r="I6380">
            <v>6.27</v>
          </cell>
          <cell r="J6380">
            <v>6.27</v>
          </cell>
        </row>
        <row r="6381">
          <cell r="B6381" t="str">
            <v>TST0000201</v>
          </cell>
          <cell r="C6381" t="str">
            <v>冲针φ8.6*80</v>
          </cell>
        </row>
        <row r="6381">
          <cell r="E6381" t="str">
            <v>NA</v>
          </cell>
          <cell r="F6381" t="str">
            <v>EA</v>
          </cell>
          <cell r="G6381" t="str">
            <v>P</v>
          </cell>
          <cell r="H6381" t="str">
            <v>Standard</v>
          </cell>
          <cell r="I6381">
            <v>5</v>
          </cell>
        </row>
        <row r="6382">
          <cell r="B6382" t="str">
            <v>SCS0004422</v>
          </cell>
          <cell r="C6382" t="str">
            <v>中改座垫儿童座椅上挂钩</v>
          </cell>
          <cell r="D6382" t="str">
            <v>B40L中改后排</v>
          </cell>
          <cell r="E6382" t="str">
            <v>AC</v>
          </cell>
          <cell r="F6382" t="str">
            <v>EA</v>
          </cell>
          <cell r="G6382" t="str">
            <v>P</v>
          </cell>
          <cell r="H6382" t="str">
            <v>standard</v>
          </cell>
          <cell r="I6382">
            <v>0.3709</v>
          </cell>
          <cell r="J6382">
            <v>0.37092</v>
          </cell>
        </row>
        <row r="6383">
          <cell r="B6383" t="str">
            <v>SHT0012050</v>
          </cell>
          <cell r="C6383" t="str">
            <v>左旁侧板焊接总成</v>
          </cell>
          <cell r="D6383" t="str">
            <v>1.3-D03</v>
          </cell>
          <cell r="E6383" t="str">
            <v>AC</v>
          </cell>
          <cell r="F6383" t="str">
            <v>EA</v>
          </cell>
          <cell r="G6383" t="str">
            <v>P</v>
          </cell>
          <cell r="H6383" t="str">
            <v>standard</v>
          </cell>
          <cell r="I6383">
            <v>4</v>
          </cell>
          <cell r="J6383">
            <v>4</v>
          </cell>
        </row>
        <row r="6384">
          <cell r="B6384" t="str">
            <v>SHT0001404</v>
          </cell>
          <cell r="C6384" t="str">
            <v>调角器左上连接板组件</v>
          </cell>
          <cell r="D6384" t="str">
            <v>一汽</v>
          </cell>
          <cell r="E6384" t="str">
            <v>AC</v>
          </cell>
          <cell r="F6384" t="str">
            <v>EA</v>
          </cell>
          <cell r="G6384" t="str">
            <v>P</v>
          </cell>
          <cell r="H6384" t="str">
            <v>Standard</v>
          </cell>
          <cell r="I6384">
            <v>0</v>
          </cell>
          <cell r="J6384">
            <v>3.3508</v>
          </cell>
        </row>
        <row r="6385">
          <cell r="B6385" t="str">
            <v>TST0000202</v>
          </cell>
          <cell r="C6385" t="str">
            <v>冲针φ8.6*68</v>
          </cell>
        </row>
        <row r="6385">
          <cell r="E6385" t="str">
            <v>NA</v>
          </cell>
          <cell r="F6385" t="str">
            <v>EA</v>
          </cell>
          <cell r="G6385" t="str">
            <v>P</v>
          </cell>
          <cell r="H6385" t="str">
            <v>Standard</v>
          </cell>
          <cell r="I6385">
            <v>17.205</v>
          </cell>
        </row>
        <row r="6386">
          <cell r="B6386" t="str">
            <v>SHT0012051</v>
          </cell>
          <cell r="C6386" t="str">
            <v>右旁侧板焊接总成</v>
          </cell>
          <cell r="D6386" t="str">
            <v>1.3-D03</v>
          </cell>
          <cell r="E6386" t="str">
            <v>AC</v>
          </cell>
          <cell r="F6386" t="str">
            <v>EA</v>
          </cell>
          <cell r="G6386" t="str">
            <v>P</v>
          </cell>
          <cell r="H6386" t="str">
            <v>standard</v>
          </cell>
          <cell r="I6386">
            <v>4</v>
          </cell>
        </row>
        <row r="6387">
          <cell r="B6387" t="str">
            <v>SHT0001407</v>
          </cell>
          <cell r="C6387" t="str">
            <v>司机调角器解锁手柄</v>
          </cell>
          <cell r="D6387" t="str">
            <v>一汽</v>
          </cell>
          <cell r="E6387" t="str">
            <v>AC</v>
          </cell>
          <cell r="F6387" t="str">
            <v>EA</v>
          </cell>
          <cell r="G6387" t="str">
            <v>P</v>
          </cell>
          <cell r="H6387" t="str">
            <v>standard</v>
          </cell>
          <cell r="I6387">
            <v>0.4596</v>
          </cell>
          <cell r="J6387">
            <v>0.45963</v>
          </cell>
        </row>
        <row r="6388">
          <cell r="B6388" t="str">
            <v>TST0000203</v>
          </cell>
          <cell r="C6388" t="str">
            <v>冲针φ10.1*12*14*70</v>
          </cell>
        </row>
        <row r="6388">
          <cell r="E6388" t="str">
            <v>NA</v>
          </cell>
          <cell r="F6388" t="str">
            <v>EA</v>
          </cell>
          <cell r="G6388" t="str">
            <v>P</v>
          </cell>
          <cell r="H6388" t="str">
            <v>Standard</v>
          </cell>
          <cell r="I6388">
            <v>12</v>
          </cell>
        </row>
        <row r="6389">
          <cell r="B6389" t="str">
            <v>SBS0010134</v>
          </cell>
          <cell r="C6389" t="str">
            <v>主驾右支腿前轴套</v>
          </cell>
          <cell r="D6389" t="str">
            <v>福田奥杰EVC3</v>
          </cell>
          <cell r="E6389" t="str">
            <v>AC</v>
          </cell>
          <cell r="F6389" t="str">
            <v>EA</v>
          </cell>
          <cell r="G6389" t="str">
            <v>P</v>
          </cell>
          <cell r="H6389" t="str">
            <v>standard</v>
          </cell>
          <cell r="I6389">
            <v>3.1</v>
          </cell>
          <cell r="J6389">
            <v>3.1</v>
          </cell>
        </row>
        <row r="6390">
          <cell r="B6390" t="str">
            <v>SHT0012052</v>
          </cell>
          <cell r="C6390" t="str">
            <v>主侧罩壳固定片1</v>
          </cell>
          <cell r="D6390" t="str">
            <v>1.3平台</v>
          </cell>
          <cell r="E6390" t="str">
            <v>AC</v>
          </cell>
          <cell r="F6390" t="str">
            <v>EA</v>
          </cell>
          <cell r="G6390" t="str">
            <v>P</v>
          </cell>
          <cell r="H6390" t="str">
            <v>standard</v>
          </cell>
          <cell r="I6390">
            <v>0.1998</v>
          </cell>
          <cell r="J6390">
            <v>0.169766442477876</v>
          </cell>
        </row>
        <row r="6391">
          <cell r="B6391" t="str">
            <v>SHT0001409</v>
          </cell>
          <cell r="C6391" t="str">
            <v>角度限位片</v>
          </cell>
          <cell r="D6391" t="str">
            <v>一汽</v>
          </cell>
          <cell r="E6391" t="str">
            <v>AC</v>
          </cell>
          <cell r="F6391" t="str">
            <v>EA</v>
          </cell>
          <cell r="G6391" t="str">
            <v>P</v>
          </cell>
          <cell r="H6391" t="str">
            <v>standard</v>
          </cell>
          <cell r="I6391">
            <v>0.3554</v>
          </cell>
        </row>
        <row r="6392">
          <cell r="B6392" t="str">
            <v>TST0000204</v>
          </cell>
          <cell r="C6392" t="str">
            <v>冲针φ6.5*9*10*60</v>
          </cell>
        </row>
        <row r="6392">
          <cell r="E6392" t="str">
            <v>NA</v>
          </cell>
          <cell r="F6392" t="str">
            <v>EA</v>
          </cell>
          <cell r="G6392" t="str">
            <v>P</v>
          </cell>
          <cell r="H6392" t="str">
            <v>Standard</v>
          </cell>
          <cell r="I6392">
            <v>13.95</v>
          </cell>
        </row>
        <row r="6393">
          <cell r="B6393" t="str">
            <v>SBS0010133</v>
          </cell>
          <cell r="C6393" t="str">
            <v>主驾支腿后轴套</v>
          </cell>
          <cell r="D6393" t="str">
            <v>福田奥杰EVC3</v>
          </cell>
          <cell r="E6393" t="str">
            <v>AC</v>
          </cell>
          <cell r="F6393" t="str">
            <v>EA</v>
          </cell>
          <cell r="G6393" t="str">
            <v>P</v>
          </cell>
          <cell r="H6393" t="str">
            <v>standard</v>
          </cell>
          <cell r="I6393">
            <v>2.5</v>
          </cell>
          <cell r="J6393">
            <v>3.2</v>
          </cell>
        </row>
        <row r="6394">
          <cell r="B6394" t="str">
            <v>SHT0012053</v>
          </cell>
          <cell r="C6394" t="str">
            <v>副边罩壳固定钣金</v>
          </cell>
          <cell r="D6394" t="str">
            <v>1.3平台</v>
          </cell>
          <cell r="E6394" t="str">
            <v>AC</v>
          </cell>
          <cell r="F6394" t="str">
            <v>EA</v>
          </cell>
          <cell r="G6394" t="str">
            <v>P</v>
          </cell>
          <cell r="H6394" t="str">
            <v>standard</v>
          </cell>
          <cell r="I6394">
            <v>0.3371</v>
          </cell>
          <cell r="J6394">
            <v>0.28710562300885</v>
          </cell>
        </row>
        <row r="6395">
          <cell r="B6395" t="str">
            <v>SHT0001410</v>
          </cell>
          <cell r="C6395" t="str">
            <v>副驾调角器解锁手柄</v>
          </cell>
          <cell r="D6395" t="str">
            <v>一汽</v>
          </cell>
          <cell r="E6395" t="str">
            <v>AC</v>
          </cell>
          <cell r="F6395" t="str">
            <v>EA</v>
          </cell>
          <cell r="G6395" t="str">
            <v>P</v>
          </cell>
          <cell r="H6395" t="str">
            <v>standard</v>
          </cell>
          <cell r="I6395">
            <v>0.0001</v>
          </cell>
        </row>
        <row r="6396">
          <cell r="B6396" t="str">
            <v>TST0000205</v>
          </cell>
          <cell r="C6396" t="str">
            <v>冲针φ5.5*8*10*80</v>
          </cell>
        </row>
        <row r="6396">
          <cell r="E6396" t="str">
            <v>NA</v>
          </cell>
          <cell r="F6396" t="str">
            <v>EA</v>
          </cell>
          <cell r="G6396" t="str">
            <v>P</v>
          </cell>
          <cell r="H6396" t="str">
            <v>Standard</v>
          </cell>
          <cell r="I6396">
            <v>15</v>
          </cell>
        </row>
        <row r="6397">
          <cell r="B6397" t="str">
            <v>TMA0000175</v>
          </cell>
          <cell r="C6397" t="str">
            <v>黄油</v>
          </cell>
        </row>
        <row r="6397">
          <cell r="E6397" t="str">
            <v>AC</v>
          </cell>
          <cell r="F6397" t="str">
            <v>KG</v>
          </cell>
          <cell r="G6397" t="str">
            <v>P</v>
          </cell>
          <cell r="H6397" t="str">
            <v>standard</v>
          </cell>
          <cell r="I6397">
            <v>0.0001</v>
          </cell>
        </row>
        <row r="6398">
          <cell r="B6398" t="str">
            <v>SCS0004131</v>
          </cell>
          <cell r="C6398" t="str">
            <v>B40L六分左折叠器总成</v>
          </cell>
        </row>
        <row r="6398">
          <cell r="E6398" t="str">
            <v>AC</v>
          </cell>
          <cell r="F6398" t="str">
            <v>EA</v>
          </cell>
          <cell r="G6398" t="str">
            <v>P</v>
          </cell>
          <cell r="H6398" t="str">
            <v>standard</v>
          </cell>
          <cell r="I6398">
            <v>37.622</v>
          </cell>
          <cell r="J6398">
            <v>37.622</v>
          </cell>
        </row>
        <row r="6399">
          <cell r="B6399" t="str">
            <v>SHT0012054</v>
          </cell>
          <cell r="C6399" t="str">
            <v>主侧罩壳固定片2</v>
          </cell>
          <cell r="D6399" t="str">
            <v>1.3平台</v>
          </cell>
          <cell r="E6399" t="str">
            <v>AC</v>
          </cell>
          <cell r="F6399" t="str">
            <v>EA</v>
          </cell>
          <cell r="G6399" t="str">
            <v>P</v>
          </cell>
          <cell r="H6399" t="str">
            <v>standard</v>
          </cell>
          <cell r="I6399">
            <v>0.2369</v>
          </cell>
          <cell r="J6399">
            <v>0.191860444247788</v>
          </cell>
        </row>
        <row r="6400">
          <cell r="B6400" t="str">
            <v>SHT0001455</v>
          </cell>
          <cell r="C6400" t="str">
            <v>内绞架加强片</v>
          </cell>
          <cell r="D6400" t="str">
            <v>机械减震内绞架</v>
          </cell>
          <cell r="E6400" t="str">
            <v>AC</v>
          </cell>
          <cell r="F6400" t="str">
            <v>EA</v>
          </cell>
          <cell r="G6400" t="str">
            <v>P</v>
          </cell>
          <cell r="H6400" t="str">
            <v>standard</v>
          </cell>
          <cell r="I6400">
            <v>0.0821</v>
          </cell>
          <cell r="J6400">
            <v>0.08208</v>
          </cell>
        </row>
        <row r="6401">
          <cell r="B6401" t="str">
            <v>TST0000208</v>
          </cell>
          <cell r="C6401" t="str">
            <v>冲针φ5.1*80</v>
          </cell>
        </row>
        <row r="6401">
          <cell r="E6401" t="str">
            <v>NA</v>
          </cell>
          <cell r="F6401" t="str">
            <v>EA</v>
          </cell>
          <cell r="G6401" t="str">
            <v>P</v>
          </cell>
          <cell r="H6401" t="str">
            <v>Standard</v>
          </cell>
          <cell r="I6401">
            <v>4</v>
          </cell>
        </row>
        <row r="6402">
          <cell r="B6402" t="str">
            <v>SBS0010116</v>
          </cell>
          <cell r="C6402" t="str">
            <v>主驾左支腿前轴套</v>
          </cell>
          <cell r="D6402" t="str">
            <v>福田奥杰EVC3</v>
          </cell>
          <cell r="E6402" t="str">
            <v>AC</v>
          </cell>
          <cell r="F6402" t="str">
            <v>EA</v>
          </cell>
          <cell r="G6402" t="str">
            <v>P</v>
          </cell>
          <cell r="H6402" t="str">
            <v>standard</v>
          </cell>
          <cell r="I6402">
            <v>14.5446</v>
          </cell>
          <cell r="J6402">
            <v>2</v>
          </cell>
        </row>
        <row r="6403">
          <cell r="B6403" t="str">
            <v>SHT0012056</v>
          </cell>
          <cell r="C6403" t="str">
            <v>高调回位簧</v>
          </cell>
          <cell r="D6403" t="str">
            <v>1.3平台</v>
          </cell>
          <cell r="E6403" t="str">
            <v>AC</v>
          </cell>
          <cell r="F6403" t="str">
            <v>EA</v>
          </cell>
          <cell r="G6403" t="str">
            <v>P</v>
          </cell>
          <cell r="H6403" t="str">
            <v>standard</v>
          </cell>
          <cell r="I6403">
            <v>1.58</v>
          </cell>
          <cell r="J6403">
            <v>1.58</v>
          </cell>
        </row>
        <row r="6404">
          <cell r="B6404" t="str">
            <v>TST0000210</v>
          </cell>
          <cell r="C6404" t="str">
            <v>冲针φ4.5*7*8*60</v>
          </cell>
        </row>
        <row r="6404">
          <cell r="E6404" t="str">
            <v>NA</v>
          </cell>
          <cell r="F6404" t="str">
            <v>EA</v>
          </cell>
          <cell r="G6404" t="str">
            <v>P</v>
          </cell>
          <cell r="H6404" t="str">
            <v>Standard</v>
          </cell>
          <cell r="I6404">
            <v>12</v>
          </cell>
        </row>
        <row r="6405">
          <cell r="B6405" t="str">
            <v>SHT0012058</v>
          </cell>
          <cell r="C6405" t="str">
            <v>后长杆总成</v>
          </cell>
          <cell r="D6405" t="str">
            <v>1.3平台</v>
          </cell>
          <cell r="E6405" t="str">
            <v>AC</v>
          </cell>
          <cell r="F6405" t="str">
            <v>EA</v>
          </cell>
          <cell r="G6405" t="str">
            <v>P</v>
          </cell>
          <cell r="H6405" t="str">
            <v>standard</v>
          </cell>
          <cell r="I6405">
            <v>10</v>
          </cell>
          <cell r="J6405">
            <v>7.83</v>
          </cell>
        </row>
        <row r="6406">
          <cell r="B6406" t="str">
            <v>SHT0001527</v>
          </cell>
          <cell r="C6406" t="str">
            <v>减震扣组件电泳</v>
          </cell>
          <cell r="D6406" t="str">
            <v>H3000</v>
          </cell>
          <cell r="E6406" t="str">
            <v>AC</v>
          </cell>
          <cell r="F6406" t="str">
            <v>EA</v>
          </cell>
          <cell r="G6406" t="str">
            <v>P</v>
          </cell>
          <cell r="H6406" t="str">
            <v>standard</v>
          </cell>
          <cell r="I6406">
            <v>2.7517</v>
          </cell>
          <cell r="J6406">
            <v>2.75171591674336</v>
          </cell>
        </row>
        <row r="6407">
          <cell r="B6407" t="str">
            <v>TST0000211</v>
          </cell>
          <cell r="C6407" t="str">
            <v>冲针φ4.3*7*8*60</v>
          </cell>
        </row>
        <row r="6407">
          <cell r="E6407" t="str">
            <v>NA</v>
          </cell>
          <cell r="F6407" t="str">
            <v>EA</v>
          </cell>
          <cell r="G6407" t="str">
            <v>P</v>
          </cell>
          <cell r="H6407" t="str">
            <v>standard</v>
          </cell>
          <cell r="I6407">
            <v>4.8</v>
          </cell>
        </row>
        <row r="6408">
          <cell r="B6408" t="str">
            <v>SLT0011665</v>
          </cell>
          <cell r="C6408" t="str">
            <v>靠背调角器涡簧</v>
          </cell>
          <cell r="D6408" t="str">
            <v>欧马可升级</v>
          </cell>
          <cell r="E6408" t="str">
            <v>AC</v>
          </cell>
          <cell r="F6408" t="str">
            <v>EA</v>
          </cell>
          <cell r="G6408" t="str">
            <v>P</v>
          </cell>
          <cell r="H6408" t="str">
            <v>Standard</v>
          </cell>
          <cell r="I6408">
            <v>2.5</v>
          </cell>
          <cell r="J6408">
            <v>2.3</v>
          </cell>
        </row>
        <row r="6409">
          <cell r="B6409" t="str">
            <v>SBS0010115</v>
          </cell>
          <cell r="C6409" t="str">
            <v>支腿上固定轴套</v>
          </cell>
          <cell r="D6409" t="str">
            <v>福田奥杰EVC3</v>
          </cell>
          <cell r="E6409" t="str">
            <v>AC</v>
          </cell>
          <cell r="F6409" t="str">
            <v>EA</v>
          </cell>
          <cell r="G6409" t="str">
            <v>P</v>
          </cell>
          <cell r="H6409" t="str">
            <v>standard</v>
          </cell>
          <cell r="I6409">
            <v>2</v>
          </cell>
          <cell r="J6409">
            <v>0.5</v>
          </cell>
        </row>
        <row r="6410">
          <cell r="B6410" t="str">
            <v>SHT0012059</v>
          </cell>
          <cell r="C6410" t="str">
            <v>连接轴</v>
          </cell>
          <cell r="D6410" t="str">
            <v>1.3平台</v>
          </cell>
          <cell r="E6410" t="str">
            <v>AC</v>
          </cell>
          <cell r="F6410" t="str">
            <v>EA</v>
          </cell>
          <cell r="G6410" t="str">
            <v>P</v>
          </cell>
          <cell r="H6410" t="str">
            <v>standard</v>
          </cell>
          <cell r="I6410">
            <v>2.8195</v>
          </cell>
          <cell r="J6410">
            <v>2.8195</v>
          </cell>
        </row>
        <row r="6411">
          <cell r="B6411" t="str">
            <v>SHT0001536</v>
          </cell>
          <cell r="C6411" t="str">
            <v>调节手轮</v>
          </cell>
          <cell r="D6411" t="str">
            <v>机械前调</v>
          </cell>
          <cell r="E6411" t="str">
            <v>AC</v>
          </cell>
          <cell r="F6411" t="str">
            <v>EA</v>
          </cell>
          <cell r="G6411" t="str">
            <v>P</v>
          </cell>
          <cell r="H6411" t="str">
            <v>standard</v>
          </cell>
          <cell r="I6411">
            <v>5.1282</v>
          </cell>
          <cell r="J6411">
            <v>5.1282</v>
          </cell>
        </row>
        <row r="6412">
          <cell r="B6412" t="str">
            <v>TST0000090</v>
          </cell>
          <cell r="C6412" t="str">
            <v>卷材SAPH440</v>
          </cell>
          <cell r="D6412" t="str">
            <v>2.0*475</v>
          </cell>
          <cell r="E6412" t="str">
            <v>AC</v>
          </cell>
          <cell r="F6412" t="str">
            <v>KG</v>
          </cell>
          <cell r="G6412" t="str">
            <v>P</v>
          </cell>
          <cell r="H6412" t="str">
            <v>standard</v>
          </cell>
          <cell r="I6412">
            <v>4.3805</v>
          </cell>
        </row>
        <row r="6413">
          <cell r="B6413" t="str">
            <v>SLT0011664</v>
          </cell>
          <cell r="C6413" t="str">
            <v>靠背调角器侧板联动钣金</v>
          </cell>
          <cell r="D6413" t="str">
            <v>欧马可升级</v>
          </cell>
          <cell r="E6413" t="str">
            <v>AC</v>
          </cell>
          <cell r="F6413" t="str">
            <v>EA</v>
          </cell>
          <cell r="G6413" t="str">
            <v>P</v>
          </cell>
          <cell r="H6413" t="str">
            <v>Standard</v>
          </cell>
          <cell r="I6413">
            <v>3</v>
          </cell>
          <cell r="J6413">
            <v>3</v>
          </cell>
        </row>
        <row r="6414">
          <cell r="B6414" t="str">
            <v>SBS0010111</v>
          </cell>
          <cell r="C6414" t="str">
            <v>副驾驶员座垫右侧安装板</v>
          </cell>
          <cell r="D6414" t="str">
            <v>福田奥杰EVC3</v>
          </cell>
          <cell r="E6414" t="str">
            <v>AC</v>
          </cell>
          <cell r="F6414" t="str">
            <v>EA</v>
          </cell>
          <cell r="G6414" t="str">
            <v>P</v>
          </cell>
          <cell r="H6414" t="str">
            <v>standard</v>
          </cell>
          <cell r="I6414">
            <v>7.554</v>
          </cell>
          <cell r="J6414">
            <v>7.464</v>
          </cell>
        </row>
        <row r="6415">
          <cell r="B6415" t="str">
            <v>SHT0012060</v>
          </cell>
          <cell r="C6415" t="str">
            <v>短杆总成</v>
          </cell>
          <cell r="D6415" t="str">
            <v>1.3平台</v>
          </cell>
          <cell r="E6415" t="str">
            <v>AC</v>
          </cell>
          <cell r="F6415" t="str">
            <v>EA</v>
          </cell>
          <cell r="G6415" t="str">
            <v>P</v>
          </cell>
          <cell r="H6415" t="str">
            <v>standard</v>
          </cell>
          <cell r="I6415">
            <v>5</v>
          </cell>
          <cell r="J6415">
            <v>5.65</v>
          </cell>
        </row>
        <row r="6416">
          <cell r="B6416" t="str">
            <v>SHT0001556</v>
          </cell>
          <cell r="C6416" t="str">
            <v>罩壳上固定片</v>
          </cell>
          <cell r="D6416" t="str">
            <v>一汽</v>
          </cell>
          <cell r="E6416" t="str">
            <v>NA</v>
          </cell>
          <cell r="F6416" t="str">
            <v>EA</v>
          </cell>
          <cell r="G6416" t="str">
            <v>P</v>
          </cell>
          <cell r="H6416" t="str">
            <v>standard</v>
          </cell>
          <cell r="I6416">
            <v>0.0001</v>
          </cell>
        </row>
        <row r="6417">
          <cell r="B6417" t="str">
            <v>TST0000213</v>
          </cell>
          <cell r="C6417" t="str">
            <v>冲针φ4.2*7*8*60</v>
          </cell>
        </row>
        <row r="6417">
          <cell r="E6417" t="str">
            <v>NA</v>
          </cell>
          <cell r="F6417" t="str">
            <v>EA</v>
          </cell>
          <cell r="G6417" t="str">
            <v>P</v>
          </cell>
          <cell r="H6417" t="str">
            <v>Standard</v>
          </cell>
          <cell r="I6417">
            <v>7.88</v>
          </cell>
        </row>
        <row r="6418">
          <cell r="B6418" t="str">
            <v>SHT0012061</v>
          </cell>
          <cell r="C6418" t="str">
            <v>升降器主边锁止组件</v>
          </cell>
          <cell r="D6418" t="str">
            <v>1.3平台</v>
          </cell>
          <cell r="E6418" t="str">
            <v>AC</v>
          </cell>
          <cell r="F6418" t="str">
            <v>EA</v>
          </cell>
          <cell r="G6418" t="str">
            <v>P</v>
          </cell>
          <cell r="H6418" t="str">
            <v>standard</v>
          </cell>
          <cell r="I6418">
            <v>7.08</v>
          </cell>
          <cell r="J6418">
            <v>7.08</v>
          </cell>
        </row>
        <row r="6419">
          <cell r="B6419" t="str">
            <v>TST0000215</v>
          </cell>
          <cell r="C6419" t="str">
            <v>冲针φ3.6*6*7*60</v>
          </cell>
        </row>
        <row r="6419">
          <cell r="E6419" t="str">
            <v>NA</v>
          </cell>
          <cell r="F6419" t="str">
            <v>EA</v>
          </cell>
          <cell r="G6419" t="str">
            <v>P</v>
          </cell>
          <cell r="H6419" t="str">
            <v>Standard</v>
          </cell>
          <cell r="I6419">
            <v>6</v>
          </cell>
        </row>
        <row r="6420">
          <cell r="B6420" t="str">
            <v>SLT0011654</v>
          </cell>
          <cell r="C6420" t="str">
            <v>防滑铝板安装钣金分总成</v>
          </cell>
          <cell r="D6420" t="str">
            <v>铁马</v>
          </cell>
          <cell r="E6420" t="str">
            <v>AC</v>
          </cell>
          <cell r="F6420" t="str">
            <v>EA</v>
          </cell>
          <cell r="G6420" t="str">
            <v>P</v>
          </cell>
          <cell r="H6420" t="str">
            <v>Standard</v>
          </cell>
          <cell r="I6420">
            <v>1.25</v>
          </cell>
          <cell r="J6420">
            <v>7.095</v>
          </cell>
        </row>
        <row r="6421">
          <cell r="B6421" t="str">
            <v>SHT0012062</v>
          </cell>
          <cell r="C6421" t="str">
            <v>升降解锁总成安装弹簧</v>
          </cell>
          <cell r="D6421" t="str">
            <v>1.3平台</v>
          </cell>
          <cell r="E6421" t="str">
            <v>AC</v>
          </cell>
          <cell r="F6421" t="str">
            <v>EA</v>
          </cell>
          <cell r="G6421" t="str">
            <v>P</v>
          </cell>
          <cell r="H6421" t="str">
            <v>standard</v>
          </cell>
          <cell r="I6421">
            <v>0.259</v>
          </cell>
          <cell r="J6421">
            <v>0.259</v>
          </cell>
        </row>
        <row r="6422">
          <cell r="B6422" t="str">
            <v>TST0000216</v>
          </cell>
          <cell r="C6422" t="str">
            <v>冲针φ10.2*16*18*80</v>
          </cell>
        </row>
        <row r="6422">
          <cell r="E6422" t="str">
            <v>NA</v>
          </cell>
          <cell r="F6422" t="str">
            <v>EA</v>
          </cell>
          <cell r="G6422" t="str">
            <v>P</v>
          </cell>
          <cell r="H6422" t="str">
            <v>Standard</v>
          </cell>
          <cell r="I6422">
            <v>27</v>
          </cell>
        </row>
        <row r="6423">
          <cell r="B6423" t="str">
            <v>SCS0004411</v>
          </cell>
          <cell r="C6423" t="str">
            <v>中改右座椅左侧调角器组合</v>
          </cell>
          <cell r="D6423" t="str">
            <v>B40L中改后排</v>
          </cell>
          <cell r="E6423" t="str">
            <v>AC</v>
          </cell>
          <cell r="F6423" t="str">
            <v>EA</v>
          </cell>
          <cell r="G6423" t="str">
            <v>P</v>
          </cell>
          <cell r="H6423" t="str">
            <v>standard</v>
          </cell>
          <cell r="I6423">
            <v>18.6</v>
          </cell>
          <cell r="J6423">
            <v>18.6</v>
          </cell>
        </row>
        <row r="6424">
          <cell r="B6424" t="str">
            <v>SHT0012065</v>
          </cell>
          <cell r="C6424" t="str">
            <v>右侧前升降锁止焊接总成</v>
          </cell>
          <cell r="D6424" t="str">
            <v>1.3平台</v>
          </cell>
          <cell r="E6424" t="str">
            <v>AC</v>
          </cell>
          <cell r="F6424" t="str">
            <v>EA</v>
          </cell>
          <cell r="G6424" t="str">
            <v>P</v>
          </cell>
          <cell r="H6424" t="str">
            <v>standard</v>
          </cell>
          <cell r="I6424">
            <v>8.6</v>
          </cell>
          <cell r="J6424">
            <v>8.6</v>
          </cell>
        </row>
        <row r="6425">
          <cell r="B6425" t="str">
            <v>TST0000093</v>
          </cell>
          <cell r="C6425" t="str">
            <v>无功率补偿控制器</v>
          </cell>
        </row>
        <row r="6425">
          <cell r="E6425" t="str">
            <v>NA</v>
          </cell>
          <cell r="F6425" t="str">
            <v>EA</v>
          </cell>
          <cell r="G6425" t="str">
            <v>P</v>
          </cell>
          <cell r="H6425" t="str">
            <v>Standard</v>
          </cell>
          <cell r="I6425">
            <v>181.0345</v>
          </cell>
        </row>
        <row r="6426">
          <cell r="B6426" t="str">
            <v>SCS0005279</v>
          </cell>
          <cell r="C6426" t="str">
            <v>压簧</v>
          </cell>
          <cell r="D6426" t="str">
            <v>C50E</v>
          </cell>
          <cell r="E6426" t="str">
            <v>AC</v>
          </cell>
          <cell r="F6426" t="str">
            <v>EA</v>
          </cell>
          <cell r="G6426" t="str">
            <v>P</v>
          </cell>
          <cell r="H6426" t="str">
            <v>standard</v>
          </cell>
          <cell r="I6426">
            <v>0.2792</v>
          </cell>
          <cell r="J6426">
            <v>0.27918</v>
          </cell>
        </row>
        <row r="6427">
          <cell r="B6427" t="str">
            <v>SHT0012068</v>
          </cell>
          <cell r="C6427" t="str">
            <v>右侧后升降锁止焊接总成</v>
          </cell>
          <cell r="D6427" t="str">
            <v>1.3平台</v>
          </cell>
          <cell r="E6427" t="str">
            <v>AC</v>
          </cell>
          <cell r="F6427" t="str">
            <v>EA</v>
          </cell>
          <cell r="G6427" t="str">
            <v>P</v>
          </cell>
          <cell r="H6427" t="str">
            <v>standard</v>
          </cell>
          <cell r="I6427">
            <v>8.73</v>
          </cell>
          <cell r="J6427">
            <v>8.73</v>
          </cell>
        </row>
        <row r="6428">
          <cell r="B6428" t="str">
            <v>TST0000088</v>
          </cell>
          <cell r="C6428" t="str">
            <v>板材SAPH440</v>
          </cell>
          <cell r="D6428" t="str">
            <v>2.5*1250*2500</v>
          </cell>
          <cell r="E6428" t="str">
            <v>NA</v>
          </cell>
          <cell r="F6428" t="str">
            <v>KG</v>
          </cell>
          <cell r="G6428" t="str">
            <v>P</v>
          </cell>
          <cell r="H6428" t="str">
            <v>standard</v>
          </cell>
          <cell r="I6428">
            <v>6.6</v>
          </cell>
        </row>
        <row r="6429">
          <cell r="B6429" t="str">
            <v>SCS0005280</v>
          </cell>
          <cell r="C6429" t="str">
            <v>四分背钢丝</v>
          </cell>
          <cell r="D6429" t="str">
            <v>C50E</v>
          </cell>
          <cell r="E6429" t="str">
            <v>AC</v>
          </cell>
          <cell r="F6429" t="str">
            <v>EA</v>
          </cell>
          <cell r="G6429" t="str">
            <v>P</v>
          </cell>
          <cell r="H6429" t="str">
            <v>standard</v>
          </cell>
          <cell r="I6429">
            <v>1.0237</v>
          </cell>
          <cell r="J6429">
            <v>1.02366</v>
          </cell>
        </row>
        <row r="6430">
          <cell r="B6430" t="str">
            <v>SHT0012070</v>
          </cell>
          <cell r="C6430" t="str">
            <v>D03前升降手柄焊接总成</v>
          </cell>
        </row>
        <row r="6430">
          <cell r="E6430" t="str">
            <v>AC</v>
          </cell>
          <cell r="F6430" t="str">
            <v>EA</v>
          </cell>
          <cell r="G6430" t="str">
            <v>P</v>
          </cell>
          <cell r="H6430" t="str">
            <v>Standard</v>
          </cell>
          <cell r="I6430">
            <v>2.5</v>
          </cell>
          <cell r="J6430">
            <v>1.7546</v>
          </cell>
        </row>
        <row r="6431">
          <cell r="B6431" t="str">
            <v>SHT0001639</v>
          </cell>
          <cell r="C6431" t="str">
            <v>滑轨总成</v>
          </cell>
          <cell r="D6431" t="str">
            <v>X3000</v>
          </cell>
          <cell r="E6431" t="str">
            <v>AC</v>
          </cell>
          <cell r="F6431" t="str">
            <v>EA</v>
          </cell>
          <cell r="G6431" t="str">
            <v>P</v>
          </cell>
          <cell r="H6431" t="str">
            <v>standard</v>
          </cell>
          <cell r="I6431">
            <v>0.0001</v>
          </cell>
        </row>
        <row r="6432">
          <cell r="B6432" t="str">
            <v>TST0000219</v>
          </cell>
          <cell r="C6432" t="str">
            <v>冲针φ25.1*110</v>
          </cell>
        </row>
        <row r="6432">
          <cell r="E6432" t="str">
            <v>NA</v>
          </cell>
          <cell r="F6432" t="str">
            <v>EA</v>
          </cell>
          <cell r="G6432" t="str">
            <v>P</v>
          </cell>
          <cell r="H6432" t="str">
            <v>Standard</v>
          </cell>
          <cell r="I6432">
            <v>37.905</v>
          </cell>
        </row>
        <row r="6433">
          <cell r="B6433" t="str">
            <v>SCS0005281</v>
          </cell>
          <cell r="C6433" t="str">
            <v>六分背钢丝</v>
          </cell>
          <cell r="D6433" t="str">
            <v>C50E</v>
          </cell>
          <cell r="E6433" t="str">
            <v>AC</v>
          </cell>
          <cell r="F6433" t="str">
            <v>EA</v>
          </cell>
          <cell r="G6433" t="str">
            <v>P</v>
          </cell>
          <cell r="H6433" t="str">
            <v>standard</v>
          </cell>
          <cell r="I6433">
            <v>1.2098</v>
          </cell>
          <cell r="J6433">
            <v>1.20978</v>
          </cell>
        </row>
        <row r="6434">
          <cell r="B6434" t="str">
            <v>SHT0012072</v>
          </cell>
          <cell r="C6434" t="str">
            <v>D03后升降手柄焊接总成</v>
          </cell>
        </row>
        <row r="6434">
          <cell r="E6434" t="str">
            <v>AC</v>
          </cell>
          <cell r="F6434" t="str">
            <v>EA</v>
          </cell>
          <cell r="G6434" t="str">
            <v>P</v>
          </cell>
          <cell r="H6434" t="str">
            <v>Standard</v>
          </cell>
          <cell r="I6434">
            <v>2.5</v>
          </cell>
          <cell r="J6434">
            <v>1.7688</v>
          </cell>
        </row>
        <row r="6435">
          <cell r="B6435" t="str">
            <v>TST0000220</v>
          </cell>
          <cell r="C6435" t="str">
            <v>冲针φ9.1*60</v>
          </cell>
        </row>
        <row r="6435">
          <cell r="E6435" t="str">
            <v>NA</v>
          </cell>
          <cell r="F6435" t="str">
            <v>EA</v>
          </cell>
          <cell r="G6435" t="str">
            <v>P</v>
          </cell>
          <cell r="H6435" t="str">
            <v>Standard</v>
          </cell>
          <cell r="I6435">
            <v>3.11</v>
          </cell>
        </row>
        <row r="6436">
          <cell r="B6436" t="str">
            <v>SCS0005282</v>
          </cell>
          <cell r="C6436" t="str">
            <v>垂直靠背钢丝</v>
          </cell>
          <cell r="D6436" t="str">
            <v>C50E</v>
          </cell>
          <cell r="E6436" t="str">
            <v>AC</v>
          </cell>
          <cell r="F6436" t="str">
            <v>EA</v>
          </cell>
          <cell r="G6436" t="str">
            <v>P</v>
          </cell>
          <cell r="H6436" t="str">
            <v>standard</v>
          </cell>
          <cell r="I6436">
            <v>1.3959</v>
          </cell>
          <cell r="J6436">
            <v>1.3959</v>
          </cell>
        </row>
        <row r="6437">
          <cell r="B6437" t="str">
            <v>SHT0012081</v>
          </cell>
          <cell r="C6437" t="str">
            <v>前升降连接杆总成</v>
          </cell>
          <cell r="D6437" t="str">
            <v>1.3平台</v>
          </cell>
          <cell r="E6437" t="str">
            <v>AC</v>
          </cell>
          <cell r="F6437" t="str">
            <v>EA</v>
          </cell>
          <cell r="G6437" t="str">
            <v>P</v>
          </cell>
          <cell r="H6437" t="str">
            <v>standard</v>
          </cell>
          <cell r="I6437">
            <v>1</v>
          </cell>
          <cell r="J6437">
            <v>19.14</v>
          </cell>
        </row>
        <row r="6438">
          <cell r="B6438" t="str">
            <v>TST0000221</v>
          </cell>
          <cell r="C6438" t="str">
            <v>冲针φ9.1*68</v>
          </cell>
        </row>
        <row r="6438">
          <cell r="E6438" t="str">
            <v>NA</v>
          </cell>
          <cell r="F6438" t="str">
            <v>EA</v>
          </cell>
          <cell r="G6438" t="str">
            <v>P</v>
          </cell>
          <cell r="H6438" t="str">
            <v>Standard</v>
          </cell>
          <cell r="I6438">
            <v>15.2705</v>
          </cell>
        </row>
        <row r="6439">
          <cell r="B6439" t="str">
            <v>SCS0005283</v>
          </cell>
          <cell r="C6439" t="str">
            <v>滑槽总成NO.1</v>
          </cell>
          <cell r="D6439" t="str">
            <v>C32B</v>
          </cell>
          <cell r="E6439" t="str">
            <v>AC</v>
          </cell>
          <cell r="F6439" t="str">
            <v>EA</v>
          </cell>
          <cell r="G6439" t="str">
            <v>P</v>
          </cell>
          <cell r="H6439" t="str">
            <v>standard</v>
          </cell>
          <cell r="I6439">
            <v>29.555</v>
          </cell>
        </row>
        <row r="6440">
          <cell r="B6440" t="str">
            <v>SHT0012082</v>
          </cell>
          <cell r="C6440" t="str">
            <v>前长杆总成</v>
          </cell>
          <cell r="D6440" t="str">
            <v>1.3平台</v>
          </cell>
          <cell r="E6440" t="str">
            <v>AC</v>
          </cell>
          <cell r="F6440" t="str">
            <v>EA</v>
          </cell>
          <cell r="G6440" t="str">
            <v>P</v>
          </cell>
          <cell r="H6440" t="str">
            <v>standard</v>
          </cell>
          <cell r="I6440">
            <v>10</v>
          </cell>
          <cell r="J6440">
            <v>7.83</v>
          </cell>
        </row>
        <row r="6441">
          <cell r="B6441" t="str">
            <v>TST0000223</v>
          </cell>
          <cell r="C6441" t="str">
            <v>冲针φ11.1*76</v>
          </cell>
        </row>
        <row r="6441">
          <cell r="E6441" t="str">
            <v>NA</v>
          </cell>
          <cell r="F6441" t="str">
            <v>EA</v>
          </cell>
          <cell r="G6441" t="str">
            <v>P</v>
          </cell>
          <cell r="H6441" t="str">
            <v>standard</v>
          </cell>
          <cell r="I6441">
            <v>4.8</v>
          </cell>
        </row>
        <row r="6442">
          <cell r="B6442" t="str">
            <v>SCS0005284</v>
          </cell>
          <cell r="C6442" t="str">
            <v>滑槽总成NO.2</v>
          </cell>
          <cell r="D6442" t="str">
            <v>C32B</v>
          </cell>
          <cell r="E6442" t="str">
            <v>AC</v>
          </cell>
          <cell r="F6442" t="str">
            <v>EA</v>
          </cell>
          <cell r="G6442" t="str">
            <v>P</v>
          </cell>
          <cell r="H6442" t="str">
            <v>standard</v>
          </cell>
          <cell r="I6442">
            <v>31.3075</v>
          </cell>
        </row>
        <row r="6443">
          <cell r="B6443" t="str">
            <v>SHT0012083</v>
          </cell>
          <cell r="C6443" t="str">
            <v>上框前横梁焊接总成</v>
          </cell>
          <cell r="D6443" t="str">
            <v>1.3平台</v>
          </cell>
          <cell r="E6443" t="str">
            <v>AC</v>
          </cell>
          <cell r="F6443" t="str">
            <v>EA</v>
          </cell>
          <cell r="G6443" t="str">
            <v>P</v>
          </cell>
          <cell r="H6443" t="str">
            <v>standard</v>
          </cell>
          <cell r="I6443">
            <v>5.9358</v>
          </cell>
          <cell r="J6443">
            <v>5.9358</v>
          </cell>
        </row>
        <row r="6444">
          <cell r="B6444" t="str">
            <v>TST0000224</v>
          </cell>
          <cell r="C6444" t="str">
            <v>冲针φ5*8*80.7</v>
          </cell>
        </row>
        <row r="6444">
          <cell r="E6444" t="str">
            <v>NA</v>
          </cell>
          <cell r="F6444" t="str">
            <v>EA</v>
          </cell>
          <cell r="G6444" t="str">
            <v>P</v>
          </cell>
          <cell r="H6444" t="str">
            <v>standard</v>
          </cell>
          <cell r="I6444">
            <v>7.2</v>
          </cell>
        </row>
        <row r="6445">
          <cell r="B6445" t="str">
            <v>SCS0005287</v>
          </cell>
          <cell r="C6445" t="str">
            <v>滑槽总成No.1</v>
          </cell>
          <cell r="D6445" t="str">
            <v>C61X</v>
          </cell>
          <cell r="E6445" t="str">
            <v>AC</v>
          </cell>
          <cell r="F6445" t="str">
            <v>EA</v>
          </cell>
          <cell r="G6445" t="str">
            <v>P</v>
          </cell>
          <cell r="H6445" t="str">
            <v>standard</v>
          </cell>
          <cell r="I6445">
            <v>0.0001</v>
          </cell>
        </row>
        <row r="6446">
          <cell r="B6446" t="str">
            <v>SHT0012085</v>
          </cell>
          <cell r="C6446" t="str">
            <v>下框前横梁组件无减震扣</v>
          </cell>
          <cell r="D6446" t="str">
            <v>1.3平台</v>
          </cell>
          <cell r="E6446" t="str">
            <v>AC</v>
          </cell>
          <cell r="F6446" t="str">
            <v>EA</v>
          </cell>
          <cell r="G6446" t="str">
            <v>P</v>
          </cell>
          <cell r="H6446" t="str">
            <v>standard</v>
          </cell>
          <cell r="I6446">
            <v>5.2948</v>
          </cell>
          <cell r="J6446">
            <v>5.2948</v>
          </cell>
        </row>
        <row r="6447">
          <cell r="B6447" t="str">
            <v>TST0000226</v>
          </cell>
          <cell r="C6447" t="str">
            <v>冲针ф6*8*60</v>
          </cell>
        </row>
        <row r="6447">
          <cell r="E6447" t="str">
            <v>NA</v>
          </cell>
          <cell r="F6447" t="str">
            <v>EA</v>
          </cell>
          <cell r="G6447" t="str">
            <v>P</v>
          </cell>
          <cell r="H6447" t="str">
            <v>standard</v>
          </cell>
          <cell r="I6447">
            <v>3.0172</v>
          </cell>
        </row>
        <row r="6448">
          <cell r="B6448" t="str">
            <v>SCS0005288</v>
          </cell>
          <cell r="C6448" t="str">
            <v>滑槽总成No.2</v>
          </cell>
          <cell r="D6448" t="str">
            <v>C61X</v>
          </cell>
          <cell r="E6448" t="str">
            <v>AC</v>
          </cell>
          <cell r="F6448" t="str">
            <v>EA</v>
          </cell>
          <cell r="G6448" t="str">
            <v>P</v>
          </cell>
          <cell r="H6448" t="str">
            <v>standard</v>
          </cell>
          <cell r="I6448">
            <v>0.0001</v>
          </cell>
        </row>
        <row r="6449">
          <cell r="B6449" t="str">
            <v>SHT0012089</v>
          </cell>
          <cell r="C6449" t="str">
            <v>外绞架连接杆</v>
          </cell>
          <cell r="D6449" t="str">
            <v>1.3平台</v>
          </cell>
          <cell r="E6449" t="str">
            <v>AC</v>
          </cell>
          <cell r="F6449" t="str">
            <v>EA</v>
          </cell>
          <cell r="G6449" t="str">
            <v>P</v>
          </cell>
          <cell r="H6449" t="str">
            <v>standard</v>
          </cell>
          <cell r="I6449">
            <v>4.1288</v>
          </cell>
          <cell r="J6449">
            <v>4.1288</v>
          </cell>
        </row>
        <row r="6450">
          <cell r="B6450" t="str">
            <v>TST0000227</v>
          </cell>
          <cell r="C6450" t="str">
            <v>冲针ф10.6*11*80</v>
          </cell>
        </row>
        <row r="6450">
          <cell r="E6450" t="str">
            <v>NA</v>
          </cell>
          <cell r="F6450" t="str">
            <v>EA</v>
          </cell>
          <cell r="G6450" t="str">
            <v>P</v>
          </cell>
          <cell r="H6450" t="str">
            <v>standard</v>
          </cell>
          <cell r="I6450">
            <v>0.3103</v>
          </cell>
        </row>
        <row r="6451">
          <cell r="B6451" t="str">
            <v>SCS0005291</v>
          </cell>
          <cell r="C6451" t="str">
            <v>电动滑槽总成No.3</v>
          </cell>
          <cell r="D6451" t="str">
            <v>C61X</v>
          </cell>
          <cell r="E6451" t="str">
            <v>AC</v>
          </cell>
          <cell r="F6451" t="str">
            <v>EA</v>
          </cell>
          <cell r="G6451" t="str">
            <v>P</v>
          </cell>
          <cell r="H6451" t="str">
            <v>standard</v>
          </cell>
          <cell r="I6451">
            <v>0.0001</v>
          </cell>
        </row>
        <row r="6452">
          <cell r="B6452" t="str">
            <v>SHT0012090</v>
          </cell>
          <cell r="C6452" t="str">
            <v>减震垫支撑板组件</v>
          </cell>
          <cell r="D6452" t="str">
            <v>1.3平台</v>
          </cell>
          <cell r="E6452" t="str">
            <v>AC</v>
          </cell>
          <cell r="F6452" t="str">
            <v>EA</v>
          </cell>
          <cell r="G6452" t="str">
            <v>P</v>
          </cell>
          <cell r="H6452" t="str">
            <v>standard</v>
          </cell>
          <cell r="I6452">
            <v>1.2</v>
          </cell>
        </row>
        <row r="6453">
          <cell r="B6453" t="str">
            <v>TST0000228</v>
          </cell>
          <cell r="C6453" t="str">
            <v>矩形簧ф18*300（红）</v>
          </cell>
        </row>
        <row r="6453">
          <cell r="E6453" t="str">
            <v>NA</v>
          </cell>
          <cell r="F6453" t="str">
            <v>EA</v>
          </cell>
          <cell r="G6453" t="str">
            <v>P</v>
          </cell>
          <cell r="H6453" t="str">
            <v>Standard</v>
          </cell>
          <cell r="I6453">
            <v>11</v>
          </cell>
        </row>
        <row r="6454">
          <cell r="B6454" t="str">
            <v>SLT0011602</v>
          </cell>
          <cell r="C6454" t="str">
            <v>坐垫横梁焊接总成</v>
          </cell>
          <cell r="D6454" t="str">
            <v>铁马</v>
          </cell>
          <cell r="E6454" t="str">
            <v>AC</v>
          </cell>
          <cell r="F6454" t="str">
            <v>EA</v>
          </cell>
          <cell r="G6454" t="str">
            <v>P</v>
          </cell>
          <cell r="H6454" t="str">
            <v>Standard</v>
          </cell>
          <cell r="I6454">
            <v>25.4</v>
          </cell>
          <cell r="J6454">
            <v>27.9</v>
          </cell>
        </row>
        <row r="6455">
          <cell r="B6455" t="str">
            <v>SCS0005292</v>
          </cell>
          <cell r="C6455" t="str">
            <v>电动滑槽总成No.4</v>
          </cell>
          <cell r="D6455" t="str">
            <v>C61X</v>
          </cell>
          <cell r="E6455" t="str">
            <v>AC</v>
          </cell>
          <cell r="F6455" t="str">
            <v>EA</v>
          </cell>
          <cell r="G6455" t="str">
            <v>P</v>
          </cell>
          <cell r="H6455" t="str">
            <v>standard</v>
          </cell>
          <cell r="I6455">
            <v>0.0001</v>
          </cell>
        </row>
        <row r="6456">
          <cell r="B6456" t="str">
            <v>SHT0012092</v>
          </cell>
          <cell r="C6456" t="str">
            <v>挡块</v>
          </cell>
          <cell r="D6456" t="str">
            <v>1.3平台</v>
          </cell>
          <cell r="E6456" t="str">
            <v>AC</v>
          </cell>
          <cell r="F6456" t="str">
            <v>EA</v>
          </cell>
          <cell r="G6456" t="str">
            <v>P</v>
          </cell>
          <cell r="H6456" t="str">
            <v>standard</v>
          </cell>
          <cell r="I6456">
            <v>0.5</v>
          </cell>
        </row>
        <row r="6457">
          <cell r="B6457" t="str">
            <v>TST0000229</v>
          </cell>
          <cell r="C6457" t="str">
            <v>SWB30-80矩形螺旋弹簧</v>
          </cell>
        </row>
        <row r="6457">
          <cell r="E6457" t="str">
            <v>NA</v>
          </cell>
          <cell r="F6457" t="str">
            <v>EA</v>
          </cell>
          <cell r="G6457" t="str">
            <v>P</v>
          </cell>
          <cell r="H6457" t="str">
            <v>Standard</v>
          </cell>
          <cell r="I6457">
            <v>51.2571</v>
          </cell>
        </row>
        <row r="6458">
          <cell r="B6458" t="str">
            <v>SLT0011593</v>
          </cell>
          <cell r="C6458" t="str">
            <v>驾驶员调角器下连接板</v>
          </cell>
          <cell r="D6458" t="str">
            <v>铁马</v>
          </cell>
          <cell r="E6458" t="str">
            <v>AC</v>
          </cell>
          <cell r="F6458" t="str">
            <v>EA</v>
          </cell>
          <cell r="G6458" t="str">
            <v>P</v>
          </cell>
          <cell r="H6458" t="str">
            <v>Standard</v>
          </cell>
          <cell r="I6458">
            <v>3</v>
          </cell>
          <cell r="J6458">
            <v>14.05</v>
          </cell>
        </row>
        <row r="6459">
          <cell r="B6459" t="str">
            <v>SCS0005293</v>
          </cell>
          <cell r="C6459" t="str">
            <v>马达组合</v>
          </cell>
        </row>
        <row r="6459">
          <cell r="E6459" t="str">
            <v>AC</v>
          </cell>
          <cell r="F6459" t="str">
            <v>EA</v>
          </cell>
          <cell r="G6459" t="str">
            <v>P</v>
          </cell>
          <cell r="H6459" t="str">
            <v>standard</v>
          </cell>
          <cell r="I6459">
            <v>0.0001</v>
          </cell>
        </row>
        <row r="6460">
          <cell r="B6460" t="str">
            <v>SHT0012093</v>
          </cell>
          <cell r="C6460" t="str">
            <v>上限位胶敦</v>
          </cell>
          <cell r="D6460" t="str">
            <v>1.3平台</v>
          </cell>
          <cell r="E6460" t="str">
            <v>AC</v>
          </cell>
          <cell r="F6460" t="str">
            <v>EA</v>
          </cell>
          <cell r="G6460" t="str">
            <v>P</v>
          </cell>
          <cell r="H6460" t="str">
            <v>standard</v>
          </cell>
          <cell r="I6460">
            <v>0.87</v>
          </cell>
          <cell r="J6460">
            <v>0.87</v>
          </cell>
        </row>
        <row r="6461">
          <cell r="B6461" t="str">
            <v>TST0000230</v>
          </cell>
          <cell r="C6461" t="str">
            <v>矩形螺旋弹簧SWH30-70</v>
          </cell>
        </row>
        <row r="6461">
          <cell r="E6461" t="str">
            <v>NA</v>
          </cell>
          <cell r="F6461" t="str">
            <v>EA</v>
          </cell>
          <cell r="G6461" t="str">
            <v>P</v>
          </cell>
          <cell r="H6461" t="str">
            <v>Standard</v>
          </cell>
          <cell r="I6461">
            <v>16</v>
          </cell>
        </row>
        <row r="6462">
          <cell r="B6462" t="str">
            <v>SLT0011546</v>
          </cell>
          <cell r="C6462" t="str">
            <v>扶手旋转轴</v>
          </cell>
          <cell r="D6462" t="str">
            <v>一汽轻卡减震</v>
          </cell>
          <cell r="E6462" t="str">
            <v>AC</v>
          </cell>
          <cell r="F6462" t="str">
            <v>EA</v>
          </cell>
          <cell r="G6462" t="str">
            <v>P</v>
          </cell>
          <cell r="H6462" t="str">
            <v>Standard</v>
          </cell>
          <cell r="I6462">
            <v>2.2</v>
          </cell>
          <cell r="J6462">
            <v>2.2</v>
          </cell>
        </row>
        <row r="6463">
          <cell r="B6463" t="str">
            <v>SCS0004399</v>
          </cell>
          <cell r="C6463" t="str">
            <v>中改卷收器固定钣金组合</v>
          </cell>
          <cell r="D6463" t="str">
            <v>B40L中改后排</v>
          </cell>
          <cell r="E6463" t="str">
            <v>AC</v>
          </cell>
          <cell r="F6463" t="str">
            <v>EA</v>
          </cell>
          <cell r="G6463" t="str">
            <v>P</v>
          </cell>
          <cell r="H6463" t="str">
            <v>standard</v>
          </cell>
          <cell r="I6463">
            <v>3.0192</v>
          </cell>
          <cell r="J6463">
            <v>3.01922</v>
          </cell>
        </row>
        <row r="6464">
          <cell r="B6464" t="str">
            <v>SHT0012094</v>
          </cell>
          <cell r="C6464" t="str">
            <v>下限位胶敦</v>
          </cell>
          <cell r="D6464" t="str">
            <v>1.3平台</v>
          </cell>
          <cell r="E6464" t="str">
            <v>AC</v>
          </cell>
          <cell r="F6464" t="str">
            <v>EA</v>
          </cell>
          <cell r="G6464" t="str">
            <v>P</v>
          </cell>
          <cell r="H6464" t="str">
            <v>standard</v>
          </cell>
          <cell r="I6464">
            <v>1.9</v>
          </cell>
          <cell r="J6464">
            <v>1.9</v>
          </cell>
        </row>
        <row r="6465">
          <cell r="B6465" t="str">
            <v>TST0000231</v>
          </cell>
          <cell r="C6465" t="str">
            <v>矩形簧ф20*300蓝色</v>
          </cell>
        </row>
        <row r="6465">
          <cell r="E6465" t="str">
            <v>NA</v>
          </cell>
          <cell r="F6465" t="str">
            <v>EA</v>
          </cell>
          <cell r="G6465" t="str">
            <v>P</v>
          </cell>
          <cell r="H6465" t="str">
            <v>standard</v>
          </cell>
          <cell r="I6465">
            <v>13.6752</v>
          </cell>
        </row>
        <row r="6466">
          <cell r="B6466" t="str">
            <v>SLT0011609</v>
          </cell>
          <cell r="C6466" t="str">
            <v>驾驶员左侧滑轨总成</v>
          </cell>
          <cell r="D6466" t="str">
            <v>铁马</v>
          </cell>
          <cell r="E6466" t="str">
            <v>AC</v>
          </cell>
          <cell r="F6466" t="str">
            <v>EA</v>
          </cell>
          <cell r="G6466" t="str">
            <v>P</v>
          </cell>
          <cell r="H6466" t="str">
            <v>Standard</v>
          </cell>
          <cell r="I6466">
            <v>31.7</v>
          </cell>
          <cell r="J6466">
            <v>31.7</v>
          </cell>
        </row>
        <row r="6467">
          <cell r="B6467" t="str">
            <v>SHT0012095</v>
          </cell>
          <cell r="C6467" t="str">
            <v>阻尼器总成</v>
          </cell>
          <cell r="D6467" t="str">
            <v>1.3平台</v>
          </cell>
          <cell r="E6467" t="str">
            <v>AC</v>
          </cell>
          <cell r="F6467" t="str">
            <v>EA</v>
          </cell>
          <cell r="G6467" t="str">
            <v>P</v>
          </cell>
          <cell r="H6467" t="str">
            <v>standard</v>
          </cell>
          <cell r="I6467">
            <v>28.5</v>
          </cell>
          <cell r="J6467">
            <v>28.5</v>
          </cell>
        </row>
        <row r="6468">
          <cell r="B6468" t="str">
            <v>TST0000232</v>
          </cell>
          <cell r="C6468" t="str">
            <v>矩形簧ф20*300红色</v>
          </cell>
        </row>
        <row r="6468">
          <cell r="E6468" t="str">
            <v>NA</v>
          </cell>
          <cell r="F6468" t="str">
            <v>EA</v>
          </cell>
          <cell r="G6468" t="str">
            <v>P</v>
          </cell>
          <cell r="H6468" t="str">
            <v>Standard</v>
          </cell>
          <cell r="I6468">
            <v>11</v>
          </cell>
        </row>
        <row r="6469">
          <cell r="B6469" t="str">
            <v>SLT0011610</v>
          </cell>
          <cell r="C6469" t="str">
            <v>驾驶员滑轨U型把手</v>
          </cell>
          <cell r="D6469" t="str">
            <v>铁马</v>
          </cell>
          <cell r="E6469" t="str">
            <v>AC</v>
          </cell>
          <cell r="F6469" t="str">
            <v>EA</v>
          </cell>
          <cell r="G6469" t="str">
            <v>P</v>
          </cell>
          <cell r="H6469" t="str">
            <v>Standard</v>
          </cell>
          <cell r="I6469">
            <v>5.1</v>
          </cell>
          <cell r="J6469">
            <v>5.1</v>
          </cell>
        </row>
        <row r="6470">
          <cell r="B6470" t="str">
            <v>SCS0004397</v>
          </cell>
          <cell r="C6470" t="str">
            <v>左侧地锁安装支架点焊组件</v>
          </cell>
          <cell r="D6470" t="str">
            <v>B40L中改后排左座椅</v>
          </cell>
          <cell r="E6470" t="str">
            <v>AC</v>
          </cell>
          <cell r="F6470" t="str">
            <v>EA</v>
          </cell>
          <cell r="G6470" t="str">
            <v>P</v>
          </cell>
          <cell r="H6470" t="str">
            <v>standard</v>
          </cell>
          <cell r="I6470">
            <v>5.2931</v>
          </cell>
          <cell r="J6470">
            <v>4.97</v>
          </cell>
        </row>
        <row r="6471">
          <cell r="B6471" t="str">
            <v>SHT0012096</v>
          </cell>
          <cell r="C6471" t="str">
            <v>减震器链接立柱</v>
          </cell>
          <cell r="D6471" t="str">
            <v>1.3平台</v>
          </cell>
          <cell r="E6471" t="str">
            <v>AC</v>
          </cell>
          <cell r="F6471" t="str">
            <v>EA</v>
          </cell>
          <cell r="G6471" t="str">
            <v>P</v>
          </cell>
          <cell r="H6471" t="str">
            <v>standard</v>
          </cell>
          <cell r="I6471">
            <v>2.5</v>
          </cell>
          <cell r="J6471">
            <v>1.38</v>
          </cell>
        </row>
        <row r="6472">
          <cell r="B6472" t="str">
            <v>SHT0000502</v>
          </cell>
          <cell r="C6472" t="str">
            <v>H4正副安全带导向塑料件</v>
          </cell>
        </row>
        <row r="6472">
          <cell r="E6472" t="str">
            <v>AC</v>
          </cell>
          <cell r="F6472" t="str">
            <v>Ea</v>
          </cell>
          <cell r="G6472" t="str">
            <v>P</v>
          </cell>
          <cell r="H6472" t="str">
            <v>standard</v>
          </cell>
          <cell r="I6472">
            <v>0.18</v>
          </cell>
          <cell r="J6472">
            <v>0.19</v>
          </cell>
        </row>
        <row r="6473">
          <cell r="B6473" t="str">
            <v>TST0000233</v>
          </cell>
          <cell r="C6473" t="str">
            <v>矩形簧ф40*300红色</v>
          </cell>
        </row>
        <row r="6473">
          <cell r="E6473" t="str">
            <v>NA</v>
          </cell>
          <cell r="F6473" t="str">
            <v>EA</v>
          </cell>
          <cell r="G6473" t="str">
            <v>P</v>
          </cell>
          <cell r="H6473" t="str">
            <v>Standard</v>
          </cell>
          <cell r="I6473">
            <v>20.5128</v>
          </cell>
        </row>
        <row r="6474">
          <cell r="B6474" t="str">
            <v>SLT0011616</v>
          </cell>
          <cell r="C6474" t="str">
            <v>下底板焊接分总成</v>
          </cell>
          <cell r="D6474" t="str">
            <v>铁马</v>
          </cell>
          <cell r="E6474" t="str">
            <v>AC</v>
          </cell>
          <cell r="F6474" t="str">
            <v>EA</v>
          </cell>
          <cell r="G6474" t="str">
            <v>P</v>
          </cell>
          <cell r="H6474" t="str">
            <v>Standard</v>
          </cell>
          <cell r="I6474">
            <v>80.87</v>
          </cell>
          <cell r="J6474">
            <v>80.87</v>
          </cell>
        </row>
        <row r="6475">
          <cell r="B6475" t="str">
            <v>SHT0012097</v>
          </cell>
          <cell r="C6475" t="str">
            <v>升降解锁总成安装长轴</v>
          </cell>
          <cell r="D6475" t="str">
            <v>1.3平台</v>
          </cell>
          <cell r="E6475" t="str">
            <v>AC</v>
          </cell>
          <cell r="F6475" t="str">
            <v>EA</v>
          </cell>
          <cell r="G6475" t="str">
            <v>P</v>
          </cell>
          <cell r="H6475" t="str">
            <v>standard</v>
          </cell>
          <cell r="I6475">
            <v>1</v>
          </cell>
          <cell r="J6475">
            <v>0.25</v>
          </cell>
        </row>
        <row r="6476">
          <cell r="B6476" t="str">
            <v>TST0000234</v>
          </cell>
          <cell r="C6476" t="str">
            <v>可调绞刀</v>
          </cell>
        </row>
        <row r="6476">
          <cell r="E6476" t="str">
            <v>NA</v>
          </cell>
          <cell r="F6476" t="str">
            <v>EA</v>
          </cell>
          <cell r="G6476" t="str">
            <v>P</v>
          </cell>
          <cell r="H6476" t="str">
            <v>standard</v>
          </cell>
          <cell r="I6476">
            <v>13</v>
          </cell>
        </row>
        <row r="6477">
          <cell r="B6477" t="str">
            <v>SLT0011620</v>
          </cell>
          <cell r="C6477" t="str">
            <v>减震器上盖板分总成</v>
          </cell>
          <cell r="D6477" t="str">
            <v>铁马</v>
          </cell>
          <cell r="E6477" t="str">
            <v>AC</v>
          </cell>
          <cell r="F6477" t="str">
            <v>EA</v>
          </cell>
          <cell r="G6477" t="str">
            <v>P</v>
          </cell>
          <cell r="H6477" t="str">
            <v>Standard</v>
          </cell>
          <cell r="I6477">
            <v>70</v>
          </cell>
          <cell r="J6477">
            <v>70</v>
          </cell>
        </row>
        <row r="6478">
          <cell r="B6478" t="str">
            <v>SHT0012098</v>
          </cell>
          <cell r="C6478" t="str">
            <v>后升降手柄焊接总成</v>
          </cell>
          <cell r="D6478" t="str">
            <v>1.3平台-M4</v>
          </cell>
          <cell r="E6478" t="str">
            <v>AC</v>
          </cell>
          <cell r="F6478" t="str">
            <v>EA</v>
          </cell>
          <cell r="G6478" t="str">
            <v>P</v>
          </cell>
          <cell r="H6478" t="str">
            <v>standard</v>
          </cell>
          <cell r="I6478">
            <v>0.56</v>
          </cell>
          <cell r="J6478">
            <v>1.8571</v>
          </cell>
        </row>
        <row r="6479">
          <cell r="B6479" t="str">
            <v>TST0000235</v>
          </cell>
          <cell r="C6479" t="str">
            <v>ф22铣刀</v>
          </cell>
        </row>
        <row r="6479">
          <cell r="E6479" t="str">
            <v>NA</v>
          </cell>
          <cell r="F6479" t="str">
            <v>EA</v>
          </cell>
          <cell r="G6479" t="str">
            <v>P</v>
          </cell>
          <cell r="H6479" t="str">
            <v>Standard</v>
          </cell>
          <cell r="I6479">
            <v>31</v>
          </cell>
        </row>
        <row r="6480">
          <cell r="B6480" t="str">
            <v>SLT0011638</v>
          </cell>
          <cell r="C6480" t="str">
            <v>驾驶员座垫固定支架</v>
          </cell>
          <cell r="D6480" t="str">
            <v>铁马</v>
          </cell>
          <cell r="E6480" t="str">
            <v>AC</v>
          </cell>
          <cell r="F6480" t="str">
            <v>EA</v>
          </cell>
          <cell r="G6480" t="str">
            <v>P</v>
          </cell>
          <cell r="H6480" t="str">
            <v>Standard</v>
          </cell>
          <cell r="I6480">
            <v>1.5</v>
          </cell>
          <cell r="J6480">
            <v>1.1</v>
          </cell>
        </row>
        <row r="6481">
          <cell r="B6481" t="str">
            <v>SCS0004394</v>
          </cell>
          <cell r="C6481" t="str">
            <v>中改右侧地锁支架</v>
          </cell>
          <cell r="D6481" t="str">
            <v>B40L中改后排</v>
          </cell>
          <cell r="E6481" t="str">
            <v>AC</v>
          </cell>
          <cell r="F6481" t="str">
            <v>EA</v>
          </cell>
          <cell r="G6481" t="str">
            <v>P</v>
          </cell>
          <cell r="H6481" t="str">
            <v>standard</v>
          </cell>
          <cell r="I6481">
            <v>0.3094</v>
          </cell>
          <cell r="J6481">
            <v>0.3094</v>
          </cell>
        </row>
        <row r="6482">
          <cell r="B6482" t="str">
            <v>SHT0012102</v>
          </cell>
          <cell r="C6482" t="str">
            <v>前升降手柄焊接总成</v>
          </cell>
          <cell r="D6482" t="str">
            <v>1.3平台-M4</v>
          </cell>
          <cell r="E6482" t="str">
            <v>AC</v>
          </cell>
          <cell r="F6482" t="str">
            <v>EA</v>
          </cell>
          <cell r="G6482" t="str">
            <v>P</v>
          </cell>
          <cell r="H6482" t="str">
            <v>standard</v>
          </cell>
          <cell r="I6482">
            <v>0.56</v>
          </cell>
          <cell r="J6482">
            <v>2.0124</v>
          </cell>
        </row>
        <row r="6483">
          <cell r="B6483" t="str">
            <v>TST0000236</v>
          </cell>
          <cell r="C6483" t="str">
            <v>ф14铰刀</v>
          </cell>
        </row>
        <row r="6483">
          <cell r="E6483" t="str">
            <v>NA</v>
          </cell>
          <cell r="F6483" t="str">
            <v>EA</v>
          </cell>
          <cell r="G6483" t="str">
            <v>P</v>
          </cell>
          <cell r="H6483" t="str">
            <v>Standard</v>
          </cell>
          <cell r="I6483">
            <v>26</v>
          </cell>
        </row>
        <row r="6484">
          <cell r="B6484" t="str">
            <v>SLT0011649</v>
          </cell>
          <cell r="C6484" t="str">
            <v>驾驶员右侧滑轨总成</v>
          </cell>
          <cell r="D6484" t="str">
            <v>铁马</v>
          </cell>
          <cell r="E6484" t="str">
            <v>AC</v>
          </cell>
          <cell r="F6484" t="str">
            <v>EA</v>
          </cell>
          <cell r="G6484" t="str">
            <v>P</v>
          </cell>
          <cell r="H6484" t="str">
            <v>Standard</v>
          </cell>
          <cell r="I6484">
            <v>31.7</v>
          </cell>
          <cell r="J6484">
            <v>31.7</v>
          </cell>
        </row>
        <row r="6485">
          <cell r="B6485" t="str">
            <v>SHT0012110</v>
          </cell>
          <cell r="C6485" t="str">
            <v>主边罩壳固定钢丝</v>
          </cell>
          <cell r="D6485" t="str">
            <v>M4</v>
          </cell>
          <cell r="E6485" t="str">
            <v>AC</v>
          </cell>
          <cell r="F6485" t="str">
            <v>EA</v>
          </cell>
          <cell r="G6485" t="str">
            <v>P</v>
          </cell>
          <cell r="H6485" t="str">
            <v>standard</v>
          </cell>
          <cell r="I6485">
            <v>0.716</v>
          </cell>
          <cell r="J6485">
            <v>0.716</v>
          </cell>
        </row>
        <row r="6486">
          <cell r="B6486" t="str">
            <v>TST0000238</v>
          </cell>
          <cell r="C6486" t="str">
            <v>小切割片</v>
          </cell>
        </row>
        <row r="6486">
          <cell r="E6486" t="str">
            <v>NA</v>
          </cell>
          <cell r="F6486" t="str">
            <v>EA</v>
          </cell>
          <cell r="G6486" t="str">
            <v>P</v>
          </cell>
          <cell r="H6486" t="str">
            <v>standard</v>
          </cell>
          <cell r="I6486">
            <v>0.885</v>
          </cell>
        </row>
        <row r="6487">
          <cell r="B6487" t="str">
            <v>SLT0011650</v>
          </cell>
          <cell r="C6487" t="str">
            <v>驾驶员座垫安装板分总成</v>
          </cell>
          <cell r="D6487" t="str">
            <v>铁马座垫右侧</v>
          </cell>
          <cell r="E6487" t="str">
            <v>AC</v>
          </cell>
          <cell r="F6487" t="str">
            <v>EA</v>
          </cell>
          <cell r="G6487" t="str">
            <v>P</v>
          </cell>
          <cell r="H6487" t="str">
            <v>Standard</v>
          </cell>
          <cell r="I6487">
            <v>7.8</v>
          </cell>
          <cell r="J6487">
            <v>13.85</v>
          </cell>
        </row>
        <row r="6488">
          <cell r="B6488" t="str">
            <v>SCS0004392</v>
          </cell>
          <cell r="C6488" t="str">
            <v>右侧地脚固定板组合</v>
          </cell>
          <cell r="D6488" t="str">
            <v>B40L中改后排左座椅</v>
          </cell>
          <cell r="E6488" t="str">
            <v>AC</v>
          </cell>
          <cell r="F6488" t="str">
            <v>EA</v>
          </cell>
          <cell r="G6488" t="str">
            <v>P</v>
          </cell>
          <cell r="H6488" t="str">
            <v>standard</v>
          </cell>
          <cell r="I6488">
            <v>11.4</v>
          </cell>
          <cell r="J6488">
            <v>12.0018265302021</v>
          </cell>
        </row>
        <row r="6489">
          <cell r="B6489" t="str">
            <v>SHT0012111</v>
          </cell>
          <cell r="C6489" t="str">
            <v>主边罩壳后固定板</v>
          </cell>
          <cell r="D6489" t="str">
            <v>1.3平台-M4</v>
          </cell>
          <cell r="E6489" t="str">
            <v>AC</v>
          </cell>
          <cell r="F6489" t="str">
            <v>EA</v>
          </cell>
          <cell r="G6489" t="str">
            <v>P</v>
          </cell>
          <cell r="H6489" t="str">
            <v>standard</v>
          </cell>
          <cell r="I6489">
            <v>0.2595</v>
          </cell>
          <cell r="J6489">
            <v>0.229537985840708</v>
          </cell>
        </row>
        <row r="6490">
          <cell r="B6490" t="str">
            <v>TST0000239</v>
          </cell>
          <cell r="C6490" t="str">
            <v>角磨片</v>
          </cell>
        </row>
        <row r="6490">
          <cell r="E6490" t="str">
            <v>NA</v>
          </cell>
          <cell r="F6490" t="str">
            <v>EA</v>
          </cell>
          <cell r="G6490" t="str">
            <v>P</v>
          </cell>
          <cell r="H6490" t="str">
            <v>standard</v>
          </cell>
          <cell r="I6490">
            <v>2.2</v>
          </cell>
        </row>
        <row r="6491">
          <cell r="B6491" t="str">
            <v>SLT0011652</v>
          </cell>
          <cell r="C6491" t="str">
            <v>防滑铝板安装钣金分总成</v>
          </cell>
          <cell r="D6491" t="str">
            <v>铁马</v>
          </cell>
          <cell r="E6491" t="str">
            <v>AC</v>
          </cell>
          <cell r="F6491" t="str">
            <v>EA</v>
          </cell>
          <cell r="G6491" t="str">
            <v>P</v>
          </cell>
          <cell r="H6491" t="str">
            <v>Standard</v>
          </cell>
          <cell r="I6491">
            <v>1.25</v>
          </cell>
          <cell r="J6491">
            <v>6.675</v>
          </cell>
        </row>
        <row r="6492">
          <cell r="B6492" t="str">
            <v>SHT0012112</v>
          </cell>
          <cell r="C6492" t="str">
            <v>副边罩壳钢丝</v>
          </cell>
          <cell r="D6492" t="str">
            <v>M3000</v>
          </cell>
          <cell r="E6492" t="str">
            <v>AC</v>
          </cell>
          <cell r="F6492" t="str">
            <v>EA</v>
          </cell>
          <cell r="G6492" t="str">
            <v>P</v>
          </cell>
          <cell r="H6492" t="str">
            <v>standard</v>
          </cell>
          <cell r="I6492">
            <v>0.208</v>
          </cell>
          <cell r="J6492">
            <v>0.208</v>
          </cell>
        </row>
        <row r="6493">
          <cell r="B6493" t="str">
            <v>TST0000240</v>
          </cell>
          <cell r="C6493" t="str">
            <v>大切割片</v>
          </cell>
        </row>
        <row r="6493">
          <cell r="E6493" t="str">
            <v>NA</v>
          </cell>
          <cell r="F6493" t="str">
            <v>EA</v>
          </cell>
          <cell r="G6493" t="str">
            <v>P</v>
          </cell>
          <cell r="H6493" t="str">
            <v>Standard</v>
          </cell>
          <cell r="I6493">
            <v>10.2564</v>
          </cell>
        </row>
        <row r="6494">
          <cell r="B6494" t="str">
            <v>SLT0011491</v>
          </cell>
          <cell r="C6494" t="str">
            <v>副驾左上连接板轴套</v>
          </cell>
          <cell r="D6494" t="str">
            <v>统帅1880</v>
          </cell>
          <cell r="E6494" t="str">
            <v>AC</v>
          </cell>
          <cell r="F6494" t="str">
            <v>EA</v>
          </cell>
          <cell r="G6494" t="str">
            <v>P</v>
          </cell>
          <cell r="H6494" t="str">
            <v>Standard</v>
          </cell>
          <cell r="I6494">
            <v>0.73</v>
          </cell>
          <cell r="J6494">
            <v>0.73</v>
          </cell>
        </row>
        <row r="6495">
          <cell r="B6495" t="str">
            <v>SCS0005506</v>
          </cell>
          <cell r="C6495" t="str">
            <v>主驾调角器手柄钣金</v>
          </cell>
          <cell r="D6495" t="str">
            <v>P203</v>
          </cell>
          <cell r="E6495" t="str">
            <v>AC</v>
          </cell>
          <cell r="F6495" t="str">
            <v>EA</v>
          </cell>
          <cell r="G6495" t="str">
            <v>P</v>
          </cell>
          <cell r="H6495" t="str">
            <v>standard</v>
          </cell>
          <cell r="I6495">
            <v>1.4702</v>
          </cell>
          <cell r="J6495">
            <v>1.47016</v>
          </cell>
        </row>
        <row r="6496">
          <cell r="B6496" t="str">
            <v>SHT0012113</v>
          </cell>
          <cell r="C6496" t="str">
            <v>副边罩壳固定钣金</v>
          </cell>
          <cell r="D6496" t="str">
            <v>1.3平台-M3000</v>
          </cell>
          <cell r="E6496" t="str">
            <v>AC</v>
          </cell>
          <cell r="F6496" t="str">
            <v>EA</v>
          </cell>
          <cell r="G6496" t="str">
            <v>P</v>
          </cell>
          <cell r="H6496" t="str">
            <v>standard</v>
          </cell>
          <cell r="I6496">
            <v>0.4188</v>
          </cell>
          <cell r="J6496">
            <v>0.363847911504425</v>
          </cell>
        </row>
        <row r="6497">
          <cell r="B6497" t="str">
            <v>TST0000086</v>
          </cell>
          <cell r="C6497" t="str">
            <v>板材SAPH440</v>
          </cell>
          <cell r="D6497" t="str">
            <v>4.0</v>
          </cell>
          <cell r="E6497" t="str">
            <v>NA</v>
          </cell>
          <cell r="F6497" t="str">
            <v>KG</v>
          </cell>
          <cell r="G6497" t="str">
            <v>P</v>
          </cell>
          <cell r="H6497" t="str">
            <v>standard</v>
          </cell>
          <cell r="I6497">
            <v>6.6</v>
          </cell>
        </row>
        <row r="6498">
          <cell r="B6498" t="str">
            <v>SLT0011656</v>
          </cell>
          <cell r="C6498" t="str">
            <v>阻尼器总成</v>
          </cell>
          <cell r="D6498" t="str">
            <v>铁马</v>
          </cell>
          <cell r="E6498" t="str">
            <v>AC</v>
          </cell>
          <cell r="F6498" t="str">
            <v>EA</v>
          </cell>
          <cell r="G6498" t="str">
            <v>P</v>
          </cell>
          <cell r="H6498" t="str">
            <v>Standard</v>
          </cell>
          <cell r="I6498">
            <v>26.92</v>
          </cell>
          <cell r="J6498">
            <v>26.92</v>
          </cell>
        </row>
        <row r="6499">
          <cell r="B6499" t="str">
            <v>SCS0005512</v>
          </cell>
          <cell r="C6499" t="str">
            <v>副驾调角器手柄钣金</v>
          </cell>
          <cell r="D6499" t="str">
            <v>P203</v>
          </cell>
          <cell r="E6499" t="str">
            <v>AC</v>
          </cell>
          <cell r="F6499" t="str">
            <v>EA</v>
          </cell>
          <cell r="G6499" t="str">
            <v>P</v>
          </cell>
          <cell r="H6499" t="str">
            <v>standard</v>
          </cell>
          <cell r="I6499">
            <v>1.4702</v>
          </cell>
          <cell r="J6499">
            <v>1.47016</v>
          </cell>
        </row>
        <row r="6500">
          <cell r="B6500" t="str">
            <v>SHT0012114</v>
          </cell>
          <cell r="C6500" t="str">
            <v>左旁侧板</v>
          </cell>
          <cell r="D6500" t="str">
            <v>1.3平台-M4</v>
          </cell>
          <cell r="E6500" t="str">
            <v>AC</v>
          </cell>
          <cell r="F6500" t="str">
            <v>EA</v>
          </cell>
          <cell r="G6500" t="str">
            <v>P</v>
          </cell>
          <cell r="H6500" t="str">
            <v>standard</v>
          </cell>
          <cell r="I6500">
            <v>3.096</v>
          </cell>
          <cell r="J6500">
            <v>3.18097660176991</v>
          </cell>
        </row>
        <row r="6501">
          <cell r="B6501" t="str">
            <v>TST0000242</v>
          </cell>
          <cell r="C6501" t="str">
            <v>ф20×120</v>
          </cell>
        </row>
        <row r="6501">
          <cell r="E6501" t="str">
            <v>NA</v>
          </cell>
          <cell r="F6501" t="str">
            <v>EA</v>
          </cell>
          <cell r="G6501" t="str">
            <v>P</v>
          </cell>
          <cell r="H6501" t="str">
            <v>standard</v>
          </cell>
          <cell r="I6501">
            <v>11.5</v>
          </cell>
        </row>
        <row r="6502">
          <cell r="B6502" t="str">
            <v>SLT0011489</v>
          </cell>
          <cell r="C6502" t="str">
            <v>副驾靠背左侧装车钣金</v>
          </cell>
          <cell r="D6502" t="str">
            <v>统帅1880</v>
          </cell>
          <cell r="E6502" t="str">
            <v>AC</v>
          </cell>
          <cell r="F6502" t="str">
            <v>EA</v>
          </cell>
          <cell r="G6502" t="str">
            <v>P</v>
          </cell>
          <cell r="H6502" t="str">
            <v>Standard</v>
          </cell>
          <cell r="I6502">
            <v>6</v>
          </cell>
          <cell r="J6502">
            <v>6</v>
          </cell>
        </row>
        <row r="6503">
          <cell r="B6503" t="str">
            <v>SCS0005541</v>
          </cell>
          <cell r="C6503" t="str">
            <v>主驾右侧调角器不带气囊</v>
          </cell>
          <cell r="D6503" t="str">
            <v>MA501手动</v>
          </cell>
          <cell r="E6503" t="str">
            <v>NEW</v>
          </cell>
          <cell r="F6503" t="str">
            <v>EA</v>
          </cell>
          <cell r="G6503" t="str">
            <v>P</v>
          </cell>
          <cell r="H6503" t="str">
            <v>Standard</v>
          </cell>
          <cell r="I6503">
            <v>0</v>
          </cell>
        </row>
        <row r="6504">
          <cell r="B6504" t="str">
            <v>SHT0012116</v>
          </cell>
          <cell r="C6504" t="str">
            <v>右旁侧板</v>
          </cell>
          <cell r="D6504" t="str">
            <v>1.3平台-M4</v>
          </cell>
          <cell r="E6504" t="str">
            <v>AC</v>
          </cell>
          <cell r="F6504" t="str">
            <v>EA</v>
          </cell>
          <cell r="G6504" t="str">
            <v>P</v>
          </cell>
          <cell r="H6504" t="str">
            <v>standard</v>
          </cell>
          <cell r="I6504">
            <v>3.096</v>
          </cell>
          <cell r="J6504">
            <v>3.18097660176991</v>
          </cell>
        </row>
        <row r="6505">
          <cell r="B6505" t="str">
            <v>SHT0001689</v>
          </cell>
          <cell r="C6505" t="str">
            <v>防尘罩总成</v>
          </cell>
          <cell r="D6505" t="str">
            <v>F3000/轩德6</v>
          </cell>
          <cell r="E6505" t="str">
            <v>AC</v>
          </cell>
          <cell r="F6505" t="str">
            <v>EA</v>
          </cell>
          <cell r="G6505" t="str">
            <v>P</v>
          </cell>
          <cell r="H6505" t="str">
            <v>standard</v>
          </cell>
          <cell r="I6505">
            <v>36.8584</v>
          </cell>
          <cell r="J6505">
            <v>36.858407079646</v>
          </cell>
        </row>
        <row r="6506">
          <cell r="B6506" t="str">
            <v>TST0000243</v>
          </cell>
          <cell r="C6506" t="str">
            <v>ф20×140</v>
          </cell>
        </row>
        <row r="6506">
          <cell r="E6506" t="str">
            <v>NA</v>
          </cell>
          <cell r="F6506" t="str">
            <v>EA</v>
          </cell>
          <cell r="G6506" t="str">
            <v>P</v>
          </cell>
          <cell r="H6506" t="str">
            <v>standard</v>
          </cell>
          <cell r="I6506">
            <v>11.2</v>
          </cell>
        </row>
        <row r="6507">
          <cell r="B6507" t="str">
            <v>SLT0011487</v>
          </cell>
          <cell r="C6507" t="str">
            <v>副驾左侧旋转台阶螺栓</v>
          </cell>
          <cell r="D6507" t="str">
            <v>统帅1880</v>
          </cell>
          <cell r="E6507" t="str">
            <v>AC</v>
          </cell>
          <cell r="F6507" t="str">
            <v>EA</v>
          </cell>
          <cell r="G6507" t="str">
            <v>P</v>
          </cell>
          <cell r="H6507" t="str">
            <v>Standard</v>
          </cell>
          <cell r="I6507">
            <v>1.08</v>
          </cell>
          <cell r="J6507">
            <v>1.08</v>
          </cell>
        </row>
        <row r="6508">
          <cell r="B6508" t="str">
            <v>SCS0005542</v>
          </cell>
          <cell r="C6508" t="str">
            <v>副驾左侧调角器不带气囊</v>
          </cell>
          <cell r="D6508" t="str">
            <v>MA501手动电动通用</v>
          </cell>
          <cell r="E6508" t="str">
            <v>NEW</v>
          </cell>
          <cell r="F6508" t="str">
            <v>EA</v>
          </cell>
          <cell r="G6508" t="str">
            <v>P</v>
          </cell>
          <cell r="H6508" t="str">
            <v>Standard</v>
          </cell>
          <cell r="I6508">
            <v>0</v>
          </cell>
        </row>
        <row r="6509">
          <cell r="B6509" t="str">
            <v>SHT0012118</v>
          </cell>
          <cell r="C6509" t="str">
            <v>纵梁支撑轴套</v>
          </cell>
          <cell r="D6509" t="str">
            <v>1.3平台</v>
          </cell>
          <cell r="E6509" t="str">
            <v>AC</v>
          </cell>
          <cell r="F6509" t="str">
            <v>EA</v>
          </cell>
          <cell r="G6509" t="str">
            <v>P</v>
          </cell>
          <cell r="H6509" t="str">
            <v>standard</v>
          </cell>
          <cell r="I6509">
            <v>2</v>
          </cell>
          <cell r="J6509">
            <v>0.6</v>
          </cell>
        </row>
        <row r="6510">
          <cell r="B6510" t="str">
            <v>TST0000244</v>
          </cell>
          <cell r="C6510" t="str">
            <v>ф25×120</v>
          </cell>
        </row>
        <row r="6510">
          <cell r="E6510" t="str">
            <v>NA</v>
          </cell>
          <cell r="F6510" t="str">
            <v>EA</v>
          </cell>
          <cell r="G6510" t="str">
            <v>P</v>
          </cell>
          <cell r="H6510" t="str">
            <v>standard</v>
          </cell>
          <cell r="I6510">
            <v>14.7371</v>
          </cell>
        </row>
        <row r="6511">
          <cell r="B6511" t="str">
            <v>SLT0011688</v>
          </cell>
          <cell r="C6511" t="str">
            <v>卷簧</v>
          </cell>
          <cell r="D6511" t="str">
            <v>积压物料临时替代</v>
          </cell>
          <cell r="E6511" t="str">
            <v>AC</v>
          </cell>
          <cell r="F6511" t="str">
            <v>EA</v>
          </cell>
          <cell r="G6511" t="str">
            <v>P</v>
          </cell>
          <cell r="H6511" t="str">
            <v>Standard</v>
          </cell>
          <cell r="I6511">
            <v>1.96</v>
          </cell>
          <cell r="J6511">
            <v>1.96</v>
          </cell>
        </row>
        <row r="6512">
          <cell r="B6512" t="str">
            <v>SCS0005579</v>
          </cell>
          <cell r="C6512" t="str">
            <v>升降离合器</v>
          </cell>
          <cell r="D6512" t="str">
            <v>MA5011515593X</v>
          </cell>
          <cell r="E6512" t="str">
            <v>AC</v>
          </cell>
          <cell r="F6512" t="str">
            <v>EA</v>
          </cell>
          <cell r="G6512" t="str">
            <v>P</v>
          </cell>
          <cell r="H6512" t="str">
            <v>standard</v>
          </cell>
          <cell r="I6512">
            <v>84</v>
          </cell>
          <cell r="J6512">
            <v>84</v>
          </cell>
        </row>
        <row r="6513">
          <cell r="B6513" t="str">
            <v>SHT0010259</v>
          </cell>
          <cell r="C6513" t="str">
            <v>仰角拉线靠背固定钣金</v>
          </cell>
          <cell r="D6513" t="str">
            <v>H6</v>
          </cell>
          <cell r="E6513" t="str">
            <v>AC</v>
          </cell>
          <cell r="F6513" t="str">
            <v>EA</v>
          </cell>
          <cell r="G6513" t="str">
            <v>P</v>
          </cell>
          <cell r="H6513" t="str">
            <v>standard</v>
          </cell>
          <cell r="I6513">
            <v>0.2928</v>
          </cell>
          <cell r="J6513">
            <v>0.292771313274336</v>
          </cell>
        </row>
        <row r="6514">
          <cell r="B6514" t="str">
            <v>TST0000246</v>
          </cell>
          <cell r="C6514" t="str">
            <v>ф38*160</v>
          </cell>
        </row>
        <row r="6514">
          <cell r="E6514" t="str">
            <v>NA</v>
          </cell>
          <cell r="F6514" t="str">
            <v>EA</v>
          </cell>
          <cell r="G6514" t="str">
            <v>P</v>
          </cell>
          <cell r="H6514" t="str">
            <v>Standard</v>
          </cell>
          <cell r="I6514">
            <v>17</v>
          </cell>
        </row>
        <row r="6515">
          <cell r="B6515" t="str">
            <v>TAT0000084</v>
          </cell>
          <cell r="C6515" t="str">
            <v>不干胶合格证</v>
          </cell>
        </row>
        <row r="6515">
          <cell r="E6515" t="str">
            <v>AC</v>
          </cell>
          <cell r="F6515" t="str">
            <v>EA</v>
          </cell>
          <cell r="G6515" t="str">
            <v>P</v>
          </cell>
          <cell r="H6515" t="str">
            <v>standard</v>
          </cell>
          <cell r="I6515">
            <v>0.0777</v>
          </cell>
          <cell r="J6515">
            <v>0.0738</v>
          </cell>
        </row>
        <row r="6516">
          <cell r="B6516" t="str">
            <v>SCS0005580</v>
          </cell>
          <cell r="C6516" t="str">
            <v>电动星盘</v>
          </cell>
          <cell r="D6516" t="str">
            <v>MA5019423904</v>
          </cell>
          <cell r="E6516" t="str">
            <v>AC</v>
          </cell>
          <cell r="F6516" t="str">
            <v>EA</v>
          </cell>
          <cell r="G6516" t="str">
            <v>P</v>
          </cell>
          <cell r="H6516" t="str">
            <v>standard</v>
          </cell>
          <cell r="I6516">
            <v>0.0001</v>
          </cell>
        </row>
        <row r="6517">
          <cell r="B6517" t="str">
            <v>SHT0012132</v>
          </cell>
          <cell r="C6517" t="str">
            <v>主驾加强版底支架总成</v>
          </cell>
          <cell r="D6517" t="str">
            <v>H3加强</v>
          </cell>
          <cell r="E6517" t="str">
            <v>AC</v>
          </cell>
          <cell r="F6517" t="str">
            <v>EA</v>
          </cell>
          <cell r="G6517" t="str">
            <v>P</v>
          </cell>
          <cell r="H6517" t="str">
            <v>standard</v>
          </cell>
          <cell r="I6517">
            <v>26.7232</v>
          </cell>
          <cell r="J6517">
            <v>26.7232</v>
          </cell>
        </row>
        <row r="6518">
          <cell r="B6518" t="str">
            <v>TST0000085</v>
          </cell>
          <cell r="C6518" t="str">
            <v>板材ST12</v>
          </cell>
          <cell r="D6518" t="str">
            <v>1.0*1130*2240</v>
          </cell>
          <cell r="E6518" t="str">
            <v>AC</v>
          </cell>
          <cell r="F6518" t="str">
            <v>KG</v>
          </cell>
          <cell r="G6518" t="str">
            <v>P</v>
          </cell>
          <cell r="H6518" t="str">
            <v>standard</v>
          </cell>
          <cell r="I6518">
            <v>5.3</v>
          </cell>
        </row>
        <row r="6519">
          <cell r="B6519" t="str">
            <v>TAT0010046</v>
          </cell>
          <cell r="C6519" t="str">
            <v>H6副驾底支架包装箱</v>
          </cell>
          <cell r="D6519" t="str">
            <v>540*290*130</v>
          </cell>
          <cell r="E6519" t="str">
            <v>NA</v>
          </cell>
          <cell r="F6519" t="str">
            <v>EA</v>
          </cell>
          <cell r="G6519" t="str">
            <v>P</v>
          </cell>
          <cell r="H6519" t="str">
            <v>standard</v>
          </cell>
          <cell r="I6519">
            <v>5.212</v>
          </cell>
        </row>
        <row r="6520">
          <cell r="B6520" t="str">
            <v>SCS0005598</v>
          </cell>
          <cell r="C6520" t="str">
            <v>挂簧钩</v>
          </cell>
          <cell r="D6520" t="str">
            <v>L项目1995大背</v>
          </cell>
          <cell r="E6520" t="str">
            <v>AC</v>
          </cell>
          <cell r="F6520" t="str">
            <v>EA</v>
          </cell>
          <cell r="G6520" t="str">
            <v>P</v>
          </cell>
          <cell r="H6520" t="str">
            <v>standard</v>
          </cell>
          <cell r="I6520">
            <v>0.0739</v>
          </cell>
          <cell r="J6520">
            <v>0.07387</v>
          </cell>
        </row>
        <row r="6521">
          <cell r="B6521" t="str">
            <v>SHT0010257</v>
          </cell>
          <cell r="C6521" t="str">
            <v>靠背调节铸件</v>
          </cell>
          <cell r="D6521" t="str">
            <v>H6</v>
          </cell>
          <cell r="E6521" t="str">
            <v>AC</v>
          </cell>
          <cell r="F6521" t="str">
            <v>EA</v>
          </cell>
          <cell r="G6521" t="str">
            <v>P</v>
          </cell>
          <cell r="H6521" t="str">
            <v>standard</v>
          </cell>
          <cell r="I6521">
            <v>3.19</v>
          </cell>
          <cell r="J6521">
            <v>3.19</v>
          </cell>
        </row>
        <row r="6522">
          <cell r="B6522" t="str">
            <v>SHT0000432</v>
          </cell>
          <cell r="C6522" t="str">
            <v>减震器总成</v>
          </cell>
          <cell r="D6522" t="str">
            <v>H3000可变阻尼</v>
          </cell>
          <cell r="E6522" t="str">
            <v>AC</v>
          </cell>
          <cell r="F6522" t="str">
            <v>EA</v>
          </cell>
          <cell r="G6522" t="str">
            <v>P</v>
          </cell>
          <cell r="H6522" t="str">
            <v>standard</v>
          </cell>
          <cell r="I6522">
            <v>314.82</v>
          </cell>
          <cell r="J6522">
            <v>314.82</v>
          </cell>
        </row>
        <row r="6523">
          <cell r="B6523" t="str">
            <v>TST0000084</v>
          </cell>
          <cell r="C6523" t="str">
            <v>卷材ST12</v>
          </cell>
          <cell r="D6523" t="str">
            <v>1.0*498</v>
          </cell>
          <cell r="E6523" t="str">
            <v>AC</v>
          </cell>
          <cell r="F6523" t="str">
            <v>KG</v>
          </cell>
          <cell r="G6523" t="str">
            <v>P</v>
          </cell>
          <cell r="H6523" t="str">
            <v>standard</v>
          </cell>
          <cell r="I6523">
            <v>4.2389</v>
          </cell>
        </row>
        <row r="6524">
          <cell r="B6524" t="str">
            <v>SCS0005599</v>
          </cell>
          <cell r="C6524" t="str">
            <v>301司机座框包装箱</v>
          </cell>
          <cell r="D6524" t="str">
            <v>610*465*225</v>
          </cell>
          <cell r="E6524" t="str">
            <v>AC</v>
          </cell>
          <cell r="F6524" t="str">
            <v>EA</v>
          </cell>
          <cell r="G6524" t="str">
            <v>P</v>
          </cell>
          <cell r="H6524" t="str">
            <v>standard</v>
          </cell>
          <cell r="I6524">
            <v>7.3967</v>
          </cell>
          <cell r="J6524">
            <v>7.39670778</v>
          </cell>
        </row>
        <row r="6525">
          <cell r="B6525" t="str">
            <v>SHT0010256</v>
          </cell>
          <cell r="C6525" t="str">
            <v>调节器解锁钣金</v>
          </cell>
          <cell r="D6525" t="str">
            <v>H6</v>
          </cell>
          <cell r="E6525" t="str">
            <v>AC</v>
          </cell>
          <cell r="F6525" t="str">
            <v>EA</v>
          </cell>
          <cell r="G6525" t="str">
            <v>P</v>
          </cell>
          <cell r="H6525" t="str">
            <v>standard</v>
          </cell>
          <cell r="I6525">
            <v>3.22539</v>
          </cell>
          <cell r="J6525">
            <v>1.897965</v>
          </cell>
        </row>
        <row r="6526">
          <cell r="B6526" t="str">
            <v>SHT0001760</v>
          </cell>
          <cell r="C6526" t="str">
            <v>绞架小孔侧板</v>
          </cell>
          <cell r="D6526" t="str">
            <v>2.0平台内绞架</v>
          </cell>
          <cell r="E6526" t="str">
            <v>AC</v>
          </cell>
          <cell r="F6526" t="str">
            <v>EA</v>
          </cell>
          <cell r="G6526" t="str">
            <v>P</v>
          </cell>
          <cell r="H6526" t="str">
            <v>standard</v>
          </cell>
          <cell r="I6526">
            <v>4.8415</v>
          </cell>
          <cell r="J6526">
            <v>5.4006537832</v>
          </cell>
        </row>
        <row r="6527">
          <cell r="B6527" t="str">
            <v>TST0000061</v>
          </cell>
          <cell r="C6527" t="str">
            <v>板材QStE420TM</v>
          </cell>
          <cell r="D6527" t="str">
            <v>2.0*1250*2500</v>
          </cell>
          <cell r="E6527" t="str">
            <v>AC</v>
          </cell>
          <cell r="F6527" t="str">
            <v>KG</v>
          </cell>
          <cell r="G6527" t="str">
            <v>P</v>
          </cell>
          <cell r="H6527" t="str">
            <v>standard</v>
          </cell>
          <cell r="I6527">
            <v>5.3097</v>
          </cell>
        </row>
        <row r="6528">
          <cell r="B6528" t="str">
            <v>TAT0010053</v>
          </cell>
          <cell r="C6528" t="str">
            <v>C32B调角器纸箱</v>
          </cell>
          <cell r="D6528" t="str">
            <v>500*460*300</v>
          </cell>
          <cell r="E6528" t="str">
            <v>AC</v>
          </cell>
          <cell r="F6528" t="str">
            <v>EA</v>
          </cell>
          <cell r="G6528" t="str">
            <v>P</v>
          </cell>
          <cell r="H6528" t="str">
            <v>standard</v>
          </cell>
          <cell r="I6528">
            <v>7.389</v>
          </cell>
        </row>
        <row r="6529">
          <cell r="B6529" t="str">
            <v>SCS0005600</v>
          </cell>
          <cell r="C6529" t="str">
            <v>301调角器纸箱</v>
          </cell>
        </row>
        <row r="6529">
          <cell r="E6529" t="str">
            <v>AC</v>
          </cell>
          <cell r="F6529" t="str">
            <v>EA</v>
          </cell>
          <cell r="G6529" t="str">
            <v>P</v>
          </cell>
          <cell r="H6529" t="str">
            <v>standard</v>
          </cell>
          <cell r="I6529">
            <v>2.8111</v>
          </cell>
          <cell r="J6529">
            <v>2.81105748</v>
          </cell>
        </row>
        <row r="6530">
          <cell r="B6530" t="str">
            <v>SHT0012140</v>
          </cell>
          <cell r="C6530" t="str">
            <v>座框左侧内边板</v>
          </cell>
          <cell r="D6530" t="str">
            <v>M3000-S</v>
          </cell>
          <cell r="E6530" t="str">
            <v>AC</v>
          </cell>
          <cell r="F6530" t="str">
            <v>EA</v>
          </cell>
          <cell r="G6530" t="str">
            <v>P</v>
          </cell>
          <cell r="H6530" t="str">
            <v>standard</v>
          </cell>
          <cell r="I6530">
            <v>7.8695</v>
          </cell>
          <cell r="J6530">
            <v>7.8695</v>
          </cell>
        </row>
        <row r="6531">
          <cell r="B6531" t="str">
            <v>SHT0001761</v>
          </cell>
          <cell r="C6531" t="str">
            <v>连接杆1（带槽）</v>
          </cell>
          <cell r="D6531" t="str">
            <v>2.0平台内绞架</v>
          </cell>
          <cell r="E6531" t="str">
            <v>AC</v>
          </cell>
          <cell r="F6531" t="str">
            <v>EA</v>
          </cell>
          <cell r="G6531" t="str">
            <v>P</v>
          </cell>
          <cell r="H6531" t="str">
            <v>standard</v>
          </cell>
          <cell r="I6531">
            <v>3.6133</v>
          </cell>
          <cell r="J6531">
            <v>6.195</v>
          </cell>
        </row>
        <row r="6532">
          <cell r="B6532" t="str">
            <v>TST0000148</v>
          </cell>
          <cell r="C6532" t="str">
            <v>钻头</v>
          </cell>
        </row>
        <row r="6532">
          <cell r="E6532" t="str">
            <v>NA</v>
          </cell>
          <cell r="F6532" t="str">
            <v>EA</v>
          </cell>
          <cell r="G6532" t="str">
            <v>P</v>
          </cell>
          <cell r="H6532" t="str">
            <v>standard</v>
          </cell>
          <cell r="I6532">
            <v>54.5386</v>
          </cell>
        </row>
        <row r="6533">
          <cell r="B6533" t="str">
            <v>TAT0010054</v>
          </cell>
          <cell r="C6533" t="str">
            <v>P203调角器纸箱</v>
          </cell>
          <cell r="D6533" t="str">
            <v>560*360*210</v>
          </cell>
          <cell r="E6533" t="str">
            <v>AC</v>
          </cell>
          <cell r="F6533" t="str">
            <v>EA</v>
          </cell>
          <cell r="G6533" t="str">
            <v>P</v>
          </cell>
          <cell r="H6533" t="str">
            <v>standard</v>
          </cell>
          <cell r="I6533">
            <v>5.398</v>
          </cell>
        </row>
        <row r="6534">
          <cell r="B6534" t="str">
            <v>SCS0005603</v>
          </cell>
          <cell r="C6534" t="str">
            <v>背骨架头枕支管A</v>
          </cell>
          <cell r="D6534" t="str">
            <v>C50E</v>
          </cell>
          <cell r="E6534" t="str">
            <v>AC</v>
          </cell>
          <cell r="F6534" t="str">
            <v>EA</v>
          </cell>
          <cell r="G6534" t="str">
            <v>P</v>
          </cell>
          <cell r="H6534" t="str">
            <v>standard</v>
          </cell>
          <cell r="I6534">
            <v>0.7692</v>
          </cell>
        </row>
        <row r="6535">
          <cell r="B6535" t="str">
            <v>SHT0012142</v>
          </cell>
          <cell r="C6535" t="str">
            <v>座框右侧内边板</v>
          </cell>
          <cell r="D6535" t="str">
            <v>M3000-S</v>
          </cell>
          <cell r="E6535" t="str">
            <v>AC</v>
          </cell>
          <cell r="F6535" t="str">
            <v>EA</v>
          </cell>
          <cell r="G6535" t="str">
            <v>P</v>
          </cell>
          <cell r="H6535" t="str">
            <v>standard</v>
          </cell>
          <cell r="I6535">
            <v>7.8695</v>
          </cell>
          <cell r="J6535">
            <v>7.8695</v>
          </cell>
        </row>
        <row r="6536">
          <cell r="B6536" t="str">
            <v>TST0000057</v>
          </cell>
          <cell r="C6536" t="str">
            <v>卷材SPFH590</v>
          </cell>
          <cell r="D6536" t="str">
            <v>5.0*151</v>
          </cell>
          <cell r="E6536" t="str">
            <v>AC</v>
          </cell>
          <cell r="F6536" t="str">
            <v>KG</v>
          </cell>
          <cell r="G6536" t="str">
            <v>P</v>
          </cell>
          <cell r="H6536" t="str">
            <v>standard</v>
          </cell>
          <cell r="I6536">
            <v>6.5487</v>
          </cell>
        </row>
        <row r="6537">
          <cell r="B6537" t="str">
            <v>TAT0010102</v>
          </cell>
          <cell r="C6537" t="str">
            <v>H6正驾底支架隔板</v>
          </cell>
        </row>
        <row r="6537">
          <cell r="E6537" t="str">
            <v>AC</v>
          </cell>
          <cell r="F6537" t="str">
            <v>EA</v>
          </cell>
          <cell r="G6537" t="str">
            <v>P</v>
          </cell>
          <cell r="H6537" t="str">
            <v>Standard</v>
          </cell>
          <cell r="I6537">
            <v>27.24</v>
          </cell>
          <cell r="J6537">
            <v>27.24</v>
          </cell>
        </row>
        <row r="6538">
          <cell r="B6538" t="str">
            <v>SCS0005604</v>
          </cell>
          <cell r="C6538" t="str">
            <v>背骨架头枕支管B</v>
          </cell>
          <cell r="D6538" t="str">
            <v>C50E</v>
          </cell>
          <cell r="E6538" t="str">
            <v>AC</v>
          </cell>
          <cell r="F6538" t="str">
            <v>EA</v>
          </cell>
          <cell r="G6538" t="str">
            <v>P</v>
          </cell>
          <cell r="H6538" t="str">
            <v>standard</v>
          </cell>
          <cell r="I6538">
            <v>0.7692</v>
          </cell>
        </row>
        <row r="6539">
          <cell r="B6539" t="str">
            <v>SHT0012144</v>
          </cell>
          <cell r="C6539" t="str">
            <v>左侧仰角卡板</v>
          </cell>
          <cell r="D6539" t="str">
            <v>M3000-S</v>
          </cell>
          <cell r="E6539" t="str">
            <v>AC</v>
          </cell>
          <cell r="F6539" t="str">
            <v>EA</v>
          </cell>
          <cell r="G6539" t="str">
            <v>P</v>
          </cell>
          <cell r="H6539" t="str">
            <v>standard</v>
          </cell>
          <cell r="I6539">
            <v>4.0684</v>
          </cell>
          <cell r="J6539">
            <v>4.0684</v>
          </cell>
        </row>
        <row r="6540">
          <cell r="B6540" t="str">
            <v>TST0000056</v>
          </cell>
          <cell r="C6540" t="str">
            <v>卷材SPFH590</v>
          </cell>
          <cell r="D6540" t="str">
            <v>3.0*554</v>
          </cell>
          <cell r="E6540" t="str">
            <v>AC</v>
          </cell>
          <cell r="F6540" t="str">
            <v>KG</v>
          </cell>
          <cell r="G6540" t="str">
            <v>P</v>
          </cell>
          <cell r="H6540" t="str">
            <v>standard</v>
          </cell>
          <cell r="I6540">
            <v>5.6637</v>
          </cell>
        </row>
        <row r="6541">
          <cell r="B6541" t="str">
            <v>TAT0010103</v>
          </cell>
          <cell r="C6541" t="str">
            <v>H6副驾底支架隔板</v>
          </cell>
        </row>
        <row r="6541">
          <cell r="E6541" t="str">
            <v>AC</v>
          </cell>
          <cell r="F6541" t="str">
            <v>EA</v>
          </cell>
          <cell r="G6541" t="str">
            <v>P</v>
          </cell>
          <cell r="H6541" t="str">
            <v>Standard</v>
          </cell>
          <cell r="I6541">
            <v>44.7</v>
          </cell>
          <cell r="J6541">
            <v>44.7</v>
          </cell>
        </row>
        <row r="6542">
          <cell r="B6542" t="str">
            <v>SCS0005605</v>
          </cell>
          <cell r="C6542" t="str">
            <v>弹簧盖大</v>
          </cell>
          <cell r="D6542" t="str">
            <v>C50E</v>
          </cell>
          <cell r="E6542" t="str">
            <v>AC</v>
          </cell>
          <cell r="F6542" t="str">
            <v>EA</v>
          </cell>
          <cell r="G6542" t="str">
            <v>P</v>
          </cell>
          <cell r="H6542" t="str">
            <v>standard</v>
          </cell>
          <cell r="I6542">
            <v>0.3068</v>
          </cell>
          <cell r="J6542">
            <v>0.30682</v>
          </cell>
        </row>
        <row r="6543">
          <cell r="B6543" t="str">
            <v>SHT0012145</v>
          </cell>
          <cell r="C6543" t="str">
            <v>右侧仰角卡板</v>
          </cell>
          <cell r="D6543" t="str">
            <v>M3000-S</v>
          </cell>
          <cell r="E6543" t="str">
            <v>AC</v>
          </cell>
          <cell r="F6543" t="str">
            <v>EA</v>
          </cell>
          <cell r="G6543" t="str">
            <v>P</v>
          </cell>
          <cell r="H6543" t="str">
            <v>standard</v>
          </cell>
          <cell r="I6543">
            <v>4.0684</v>
          </cell>
          <cell r="J6543">
            <v>4.0684</v>
          </cell>
        </row>
        <row r="6544">
          <cell r="B6544" t="str">
            <v>SHT0001769</v>
          </cell>
          <cell r="C6544" t="str">
            <v>拉线固定支架焊接总成</v>
          </cell>
        </row>
        <row r="6544">
          <cell r="E6544" t="str">
            <v>AC</v>
          </cell>
          <cell r="F6544" t="str">
            <v>EA</v>
          </cell>
          <cell r="G6544" t="str">
            <v>P</v>
          </cell>
          <cell r="H6544" t="str">
            <v>standard</v>
          </cell>
          <cell r="I6544">
            <v>0.71</v>
          </cell>
          <cell r="J6544">
            <v>0.71</v>
          </cell>
        </row>
        <row r="6545">
          <cell r="B6545" t="str">
            <v>TST0000097</v>
          </cell>
          <cell r="C6545" t="str">
            <v>ф4（钻头）</v>
          </cell>
        </row>
        <row r="6545">
          <cell r="E6545" t="str">
            <v>NA</v>
          </cell>
          <cell r="F6545" t="str">
            <v>EA</v>
          </cell>
          <cell r="G6545" t="str">
            <v>P</v>
          </cell>
          <cell r="H6545" t="str">
            <v>standard</v>
          </cell>
          <cell r="I6545">
            <v>11.8</v>
          </cell>
        </row>
        <row r="6546">
          <cell r="B6546" t="str">
            <v>SCS0005606</v>
          </cell>
          <cell r="C6546" t="str">
            <v>弹簧盖小</v>
          </cell>
          <cell r="D6546" t="str">
            <v>C50E</v>
          </cell>
          <cell r="E6546" t="str">
            <v>AC</v>
          </cell>
          <cell r="F6546" t="str">
            <v>EA</v>
          </cell>
          <cell r="G6546" t="str">
            <v>P</v>
          </cell>
          <cell r="H6546" t="str">
            <v>standard</v>
          </cell>
          <cell r="I6546">
            <v>0.3814</v>
          </cell>
          <cell r="J6546">
            <v>0.38145</v>
          </cell>
        </row>
        <row r="6547">
          <cell r="B6547" t="str">
            <v>SHT0012146</v>
          </cell>
          <cell r="C6547" t="str">
            <v>座框前边板</v>
          </cell>
          <cell r="D6547" t="str">
            <v>M3000-S</v>
          </cell>
          <cell r="E6547" t="str">
            <v>AC</v>
          </cell>
          <cell r="F6547" t="str">
            <v>EA</v>
          </cell>
          <cell r="G6547" t="str">
            <v>P</v>
          </cell>
          <cell r="H6547" t="str">
            <v>standard</v>
          </cell>
          <cell r="I6547">
            <v>2.8298</v>
          </cell>
          <cell r="J6547">
            <v>2.8298</v>
          </cell>
        </row>
        <row r="6548">
          <cell r="B6548" t="str">
            <v>SHT0001772</v>
          </cell>
          <cell r="C6548" t="str">
            <v>旋转片</v>
          </cell>
        </row>
        <row r="6548">
          <cell r="E6548" t="str">
            <v>AC</v>
          </cell>
          <cell r="F6548" t="str">
            <v>EA</v>
          </cell>
          <cell r="G6548" t="str">
            <v>P</v>
          </cell>
          <cell r="H6548" t="str">
            <v>standard</v>
          </cell>
          <cell r="I6548">
            <v>0.5</v>
          </cell>
          <cell r="J6548">
            <v>0.212648948672566</v>
          </cell>
        </row>
        <row r="6549">
          <cell r="B6549" t="str">
            <v>TST0000053</v>
          </cell>
          <cell r="C6549" t="str">
            <v>卷材SPFH590</v>
          </cell>
          <cell r="D6549" t="str">
            <v>3.0*137</v>
          </cell>
          <cell r="E6549" t="str">
            <v>AC</v>
          </cell>
          <cell r="F6549" t="str">
            <v>KG</v>
          </cell>
          <cell r="G6549" t="str">
            <v>P</v>
          </cell>
          <cell r="H6549" t="str">
            <v>standard</v>
          </cell>
          <cell r="I6549">
            <v>6.2</v>
          </cell>
        </row>
        <row r="6550">
          <cell r="B6550" t="str">
            <v>TAT0010108</v>
          </cell>
          <cell r="C6550" t="str">
            <v>铁马减震模块纸箱</v>
          </cell>
          <cell r="D6550" t="str">
            <v>510*440*540</v>
          </cell>
          <cell r="E6550" t="str">
            <v>NEW</v>
          </cell>
          <cell r="F6550" t="str">
            <v>EA</v>
          </cell>
          <cell r="G6550" t="str">
            <v>P</v>
          </cell>
          <cell r="H6550" t="str">
            <v>Standard</v>
          </cell>
          <cell r="I6550">
            <v>0</v>
          </cell>
        </row>
        <row r="6551">
          <cell r="B6551" t="str">
            <v>SCS0005607</v>
          </cell>
          <cell r="C6551" t="str">
            <v>六分背锁总成</v>
          </cell>
          <cell r="D6551" t="str">
            <v>C50E</v>
          </cell>
          <cell r="E6551" t="str">
            <v>AC</v>
          </cell>
          <cell r="F6551" t="str">
            <v>EA</v>
          </cell>
          <cell r="G6551" t="str">
            <v>P</v>
          </cell>
          <cell r="H6551" t="str">
            <v>standard</v>
          </cell>
          <cell r="I6551">
            <v>7.3207</v>
          </cell>
          <cell r="J6551">
            <v>7.3207</v>
          </cell>
        </row>
        <row r="6552">
          <cell r="B6552" t="str">
            <v>SHT0012147</v>
          </cell>
          <cell r="C6552" t="str">
            <v>卡板限位塑料件</v>
          </cell>
          <cell r="D6552" t="str">
            <v>M3000-S/9档</v>
          </cell>
          <cell r="E6552" t="str">
            <v>AC</v>
          </cell>
          <cell r="F6552" t="str">
            <v>EA</v>
          </cell>
          <cell r="G6552" t="str">
            <v>P</v>
          </cell>
          <cell r="H6552" t="str">
            <v>standard</v>
          </cell>
          <cell r="I6552">
            <v>0.6355</v>
          </cell>
          <cell r="J6552">
            <v>0.6354867</v>
          </cell>
        </row>
        <row r="6553">
          <cell r="B6553" t="str">
            <v>TST0000052</v>
          </cell>
          <cell r="C6553" t="str">
            <v>卷材SPFH590</v>
          </cell>
          <cell r="D6553" t="str">
            <v>3.0*67.2</v>
          </cell>
          <cell r="E6553" t="str">
            <v>AC</v>
          </cell>
          <cell r="F6553" t="str">
            <v>KG</v>
          </cell>
          <cell r="G6553" t="str">
            <v>P</v>
          </cell>
          <cell r="H6553" t="str">
            <v>standard</v>
          </cell>
          <cell r="I6553">
            <v>6.2</v>
          </cell>
        </row>
        <row r="6554">
          <cell r="B6554" t="str">
            <v>TAT0010109</v>
          </cell>
          <cell r="C6554" t="str">
            <v>铁马减震模块纸箱隔板</v>
          </cell>
          <cell r="D6554" t="str">
            <v>510*425</v>
          </cell>
          <cell r="E6554" t="str">
            <v>NEW</v>
          </cell>
          <cell r="F6554" t="str">
            <v>EA</v>
          </cell>
          <cell r="G6554" t="str">
            <v>P</v>
          </cell>
          <cell r="H6554" t="str">
            <v>Standard</v>
          </cell>
          <cell r="I6554">
            <v>0</v>
          </cell>
        </row>
        <row r="6555">
          <cell r="B6555" t="str">
            <v>SCS0005608</v>
          </cell>
          <cell r="C6555" t="str">
            <v>六分背锁支架</v>
          </cell>
          <cell r="D6555" t="str">
            <v>C50E</v>
          </cell>
          <cell r="E6555" t="str">
            <v>AC</v>
          </cell>
          <cell r="F6555" t="str">
            <v>EA</v>
          </cell>
          <cell r="G6555" t="str">
            <v>P</v>
          </cell>
          <cell r="H6555" t="str">
            <v>standard</v>
          </cell>
          <cell r="I6555">
            <v>1.792</v>
          </cell>
          <cell r="J6555">
            <v>1.792</v>
          </cell>
        </row>
        <row r="6556">
          <cell r="B6556" t="str">
            <v>SHT0012148</v>
          </cell>
          <cell r="C6556" t="str">
            <v>后轴固定塑料件</v>
          </cell>
        </row>
        <row r="6556">
          <cell r="E6556" t="str">
            <v>AC</v>
          </cell>
          <cell r="F6556" t="str">
            <v>EA</v>
          </cell>
          <cell r="G6556" t="str">
            <v>P</v>
          </cell>
          <cell r="H6556" t="str">
            <v>standard</v>
          </cell>
          <cell r="I6556">
            <v>1.72</v>
          </cell>
          <cell r="J6556">
            <v>1.72</v>
          </cell>
        </row>
        <row r="6557">
          <cell r="B6557" t="str">
            <v>TST0000051</v>
          </cell>
          <cell r="C6557" t="str">
            <v>卷材SPFH590</v>
          </cell>
          <cell r="D6557" t="str">
            <v>3.0*180</v>
          </cell>
          <cell r="E6557" t="str">
            <v>AC</v>
          </cell>
          <cell r="F6557" t="str">
            <v>KG</v>
          </cell>
          <cell r="G6557" t="str">
            <v>P</v>
          </cell>
          <cell r="H6557" t="str">
            <v>standard</v>
          </cell>
          <cell r="I6557">
            <v>6.2</v>
          </cell>
        </row>
        <row r="6558">
          <cell r="B6558" t="str">
            <v>TAT0010117</v>
          </cell>
          <cell r="C6558" t="str">
            <v>50*45气泡袋</v>
          </cell>
          <cell r="D6558" t="str">
            <v>H6底支架</v>
          </cell>
          <cell r="E6558" t="str">
            <v>NEW</v>
          </cell>
          <cell r="F6558" t="str">
            <v>EA</v>
          </cell>
          <cell r="G6558" t="str">
            <v>P</v>
          </cell>
          <cell r="H6558" t="str">
            <v>Standard</v>
          </cell>
          <cell r="I6558">
            <v>0</v>
          </cell>
          <cell r="J6558">
            <v>0.42</v>
          </cell>
        </row>
        <row r="6559">
          <cell r="B6559" t="str">
            <v>SCS0005609</v>
          </cell>
          <cell r="C6559" t="str">
            <v>弹簧压片</v>
          </cell>
          <cell r="D6559" t="str">
            <v>C50E</v>
          </cell>
          <cell r="E6559" t="str">
            <v>AC</v>
          </cell>
          <cell r="F6559" t="str">
            <v>EA</v>
          </cell>
          <cell r="G6559" t="str">
            <v>P</v>
          </cell>
          <cell r="H6559" t="str">
            <v>standard</v>
          </cell>
          <cell r="I6559">
            <v>0.1523</v>
          </cell>
        </row>
        <row r="6560">
          <cell r="B6560" t="str">
            <v>SHT0012150</v>
          </cell>
          <cell r="C6560" t="str">
            <v>齿板锁舌</v>
          </cell>
          <cell r="D6560" t="str">
            <v>M3000-S</v>
          </cell>
          <cell r="E6560" t="str">
            <v>AC</v>
          </cell>
          <cell r="F6560" t="str">
            <v>EA</v>
          </cell>
          <cell r="G6560" t="str">
            <v>P</v>
          </cell>
          <cell r="H6560" t="str">
            <v>standard</v>
          </cell>
          <cell r="I6560">
            <v>1.4543</v>
          </cell>
          <cell r="J6560">
            <v>1.4543</v>
          </cell>
        </row>
        <row r="6561">
          <cell r="B6561" t="str">
            <v>SHT0001780</v>
          </cell>
          <cell r="C6561" t="str">
            <v>仰角调节机构钣金件1左</v>
          </cell>
        </row>
        <row r="6561">
          <cell r="E6561" t="str">
            <v>AC</v>
          </cell>
          <cell r="F6561" t="str">
            <v>EA</v>
          </cell>
          <cell r="G6561" t="str">
            <v>P</v>
          </cell>
          <cell r="H6561" t="str">
            <v>standard</v>
          </cell>
          <cell r="I6561">
            <v>2</v>
          </cell>
          <cell r="J6561">
            <v>0.905421932743363</v>
          </cell>
        </row>
        <row r="6562">
          <cell r="B6562" t="str">
            <v>TST0000139</v>
          </cell>
          <cell r="C6562" t="str">
            <v>φ6.2钻头</v>
          </cell>
        </row>
        <row r="6562">
          <cell r="E6562" t="str">
            <v>NA</v>
          </cell>
          <cell r="F6562" t="str">
            <v>EA</v>
          </cell>
          <cell r="G6562" t="str">
            <v>P</v>
          </cell>
          <cell r="H6562" t="str">
            <v>standard</v>
          </cell>
          <cell r="I6562">
            <v>2.735</v>
          </cell>
        </row>
        <row r="6563">
          <cell r="B6563" t="str">
            <v>TCT0000001</v>
          </cell>
          <cell r="C6563" t="str">
            <v>KNT826CF色浆（黑）</v>
          </cell>
        </row>
        <row r="6563">
          <cell r="E6563" t="str">
            <v>AC</v>
          </cell>
          <cell r="F6563" t="str">
            <v>KG</v>
          </cell>
          <cell r="G6563" t="str">
            <v>P</v>
          </cell>
          <cell r="H6563" t="str">
            <v>standard</v>
          </cell>
          <cell r="I6563">
            <v>12.8504</v>
          </cell>
        </row>
        <row r="6564">
          <cell r="B6564" t="str">
            <v>SCS0005610</v>
          </cell>
          <cell r="C6564" t="str">
            <v>大旋转支架总成</v>
          </cell>
          <cell r="D6564" t="str">
            <v>C50E</v>
          </cell>
          <cell r="E6564" t="str">
            <v>AC</v>
          </cell>
          <cell r="F6564" t="str">
            <v>EA</v>
          </cell>
          <cell r="G6564" t="str">
            <v>P</v>
          </cell>
          <cell r="H6564" t="str">
            <v>standard</v>
          </cell>
          <cell r="I6564">
            <v>7.9861</v>
          </cell>
          <cell r="J6564">
            <v>7.9861</v>
          </cell>
        </row>
        <row r="6565">
          <cell r="B6565" t="str">
            <v>SHT0012153</v>
          </cell>
          <cell r="C6565" t="str">
            <v>左侧边框分总成</v>
          </cell>
          <cell r="D6565" t="str">
            <v>M3000-S</v>
          </cell>
          <cell r="E6565" t="str">
            <v>AC</v>
          </cell>
          <cell r="F6565" t="str">
            <v>EA</v>
          </cell>
          <cell r="G6565" t="str">
            <v>P</v>
          </cell>
          <cell r="H6565" t="str">
            <v>standard</v>
          </cell>
          <cell r="I6565">
            <v>9.93</v>
          </cell>
          <cell r="J6565">
            <v>10.835</v>
          </cell>
        </row>
        <row r="6566">
          <cell r="B6566" t="str">
            <v>SHT0001784</v>
          </cell>
          <cell r="C6566" t="str">
            <v>左侧主板焊接组件</v>
          </cell>
          <cell r="D6566" t="str">
            <v>X3000</v>
          </cell>
          <cell r="E6566" t="str">
            <v>AC</v>
          </cell>
          <cell r="F6566" t="str">
            <v>EA</v>
          </cell>
          <cell r="G6566" t="str">
            <v>P</v>
          </cell>
          <cell r="H6566" t="str">
            <v>standard</v>
          </cell>
          <cell r="I6566">
            <v>6.347</v>
          </cell>
          <cell r="J6566">
            <v>6.347</v>
          </cell>
        </row>
        <row r="6567">
          <cell r="B6567" t="str">
            <v>TST0000049</v>
          </cell>
          <cell r="C6567" t="str">
            <v>卷材SPFH590</v>
          </cell>
          <cell r="D6567" t="str">
            <v>3.0*320</v>
          </cell>
          <cell r="E6567" t="str">
            <v>AC</v>
          </cell>
          <cell r="F6567" t="str">
            <v>KG</v>
          </cell>
          <cell r="G6567" t="str">
            <v>P</v>
          </cell>
          <cell r="H6567" t="str">
            <v>standard</v>
          </cell>
          <cell r="I6567">
            <v>5.5929</v>
          </cell>
        </row>
        <row r="6568">
          <cell r="B6568" t="str">
            <v>TCT0000002</v>
          </cell>
          <cell r="C6568" t="str">
            <v>KNT826LF乳液</v>
          </cell>
        </row>
        <row r="6568">
          <cell r="E6568" t="str">
            <v>AC</v>
          </cell>
          <cell r="F6568" t="str">
            <v>KG</v>
          </cell>
          <cell r="G6568" t="str">
            <v>P</v>
          </cell>
          <cell r="H6568" t="str">
            <v>standard</v>
          </cell>
          <cell r="I6568">
            <v>12.8504</v>
          </cell>
        </row>
        <row r="6569">
          <cell r="B6569" t="str">
            <v>SCS0005611</v>
          </cell>
          <cell r="C6569" t="str">
            <v>小旋转支架总成</v>
          </cell>
          <cell r="D6569" t="str">
            <v>C50E六分背</v>
          </cell>
          <cell r="E6569" t="str">
            <v>AC</v>
          </cell>
          <cell r="F6569" t="str">
            <v>EA</v>
          </cell>
          <cell r="G6569" t="str">
            <v>P</v>
          </cell>
          <cell r="H6569" t="str">
            <v>standard</v>
          </cell>
          <cell r="I6569">
            <v>7.0703</v>
          </cell>
          <cell r="J6569">
            <v>7.0703</v>
          </cell>
        </row>
        <row r="6570">
          <cell r="B6570" t="str">
            <v>SHT0012154</v>
          </cell>
          <cell r="C6570" t="str">
            <v>右侧边框分总成</v>
          </cell>
          <cell r="D6570" t="str">
            <v>M3000-S</v>
          </cell>
          <cell r="E6570" t="str">
            <v>AC</v>
          </cell>
          <cell r="F6570" t="str">
            <v>EA</v>
          </cell>
          <cell r="G6570" t="str">
            <v>P</v>
          </cell>
          <cell r="H6570" t="str">
            <v>standard</v>
          </cell>
          <cell r="I6570">
            <v>9.93</v>
          </cell>
          <cell r="J6570">
            <v>10.835</v>
          </cell>
        </row>
        <row r="6571">
          <cell r="B6571" t="str">
            <v>SHT0001785</v>
          </cell>
          <cell r="C6571" t="str">
            <v>右侧主板焊接组件</v>
          </cell>
          <cell r="D6571" t="str">
            <v>X3000</v>
          </cell>
          <cell r="E6571" t="str">
            <v>AC</v>
          </cell>
          <cell r="F6571" t="str">
            <v>EA</v>
          </cell>
          <cell r="G6571" t="str">
            <v>P</v>
          </cell>
          <cell r="H6571" t="str">
            <v>standard</v>
          </cell>
          <cell r="I6571">
            <v>6.347</v>
          </cell>
          <cell r="J6571">
            <v>6.347</v>
          </cell>
        </row>
        <row r="6572">
          <cell r="B6572" t="str">
            <v>TST0000048</v>
          </cell>
          <cell r="C6572" t="str">
            <v>卷材SPFH590</v>
          </cell>
          <cell r="D6572" t="str">
            <v>3.0*328</v>
          </cell>
          <cell r="E6572" t="str">
            <v>AC</v>
          </cell>
          <cell r="F6572" t="str">
            <v>KG</v>
          </cell>
          <cell r="G6572" t="str">
            <v>P</v>
          </cell>
          <cell r="H6572" t="str">
            <v>standard</v>
          </cell>
          <cell r="I6572">
            <v>5.5929</v>
          </cell>
        </row>
        <row r="6573">
          <cell r="B6573" t="str">
            <v>TCT0000003</v>
          </cell>
          <cell r="C6573" t="str">
            <v>阴极电泳助剂（溶剂）</v>
          </cell>
        </row>
        <row r="6573">
          <cell r="E6573" t="str">
            <v>AC</v>
          </cell>
          <cell r="F6573" t="str">
            <v>KG</v>
          </cell>
          <cell r="G6573" t="str">
            <v>P</v>
          </cell>
          <cell r="H6573" t="str">
            <v>standard</v>
          </cell>
          <cell r="I6573">
            <v>16.5812</v>
          </cell>
        </row>
        <row r="6574">
          <cell r="B6574" t="str">
            <v>SCS0005616</v>
          </cell>
          <cell r="C6574" t="str">
            <v>顶腰器手轮支架补强板</v>
          </cell>
          <cell r="D6574" t="str">
            <v>B40L</v>
          </cell>
          <cell r="E6574" t="str">
            <v>AC</v>
          </cell>
          <cell r="F6574" t="str">
            <v>EA</v>
          </cell>
          <cell r="G6574" t="str">
            <v>P</v>
          </cell>
          <cell r="H6574" t="str">
            <v>standard</v>
          </cell>
          <cell r="I6574">
            <v>0.1607</v>
          </cell>
          <cell r="J6574">
            <v>0.15595</v>
          </cell>
        </row>
        <row r="6575">
          <cell r="B6575" t="str">
            <v>SHT0012159</v>
          </cell>
          <cell r="C6575" t="str">
            <v>左纵梁焊接组件</v>
          </cell>
          <cell r="D6575" t="str">
            <v>M3000-S</v>
          </cell>
          <cell r="E6575" t="str">
            <v>AC</v>
          </cell>
          <cell r="F6575" t="str">
            <v>EA</v>
          </cell>
          <cell r="G6575" t="str">
            <v>P</v>
          </cell>
          <cell r="H6575" t="str">
            <v>standard</v>
          </cell>
          <cell r="I6575">
            <v>6.1478</v>
          </cell>
          <cell r="J6575">
            <v>6.14784552920354</v>
          </cell>
        </row>
        <row r="6576">
          <cell r="B6576" t="str">
            <v>SHT0001789</v>
          </cell>
          <cell r="C6576" t="str">
            <v>支撑钢丝</v>
          </cell>
          <cell r="D6576" t="str">
            <v>X3000</v>
          </cell>
          <cell r="E6576" t="str">
            <v>AC</v>
          </cell>
          <cell r="F6576" t="str">
            <v>EA</v>
          </cell>
          <cell r="G6576" t="str">
            <v>P</v>
          </cell>
          <cell r="H6576" t="str">
            <v>standard</v>
          </cell>
          <cell r="I6576">
            <v>0.33</v>
          </cell>
          <cell r="J6576">
            <v>0.33</v>
          </cell>
        </row>
        <row r="6577">
          <cell r="B6577" t="str">
            <v>TST0000047</v>
          </cell>
          <cell r="C6577" t="str">
            <v>卷材SPHC</v>
          </cell>
          <cell r="D6577" t="str">
            <v>3.0*67.2</v>
          </cell>
          <cell r="E6577" t="str">
            <v>AC</v>
          </cell>
          <cell r="F6577" t="str">
            <v>KG</v>
          </cell>
          <cell r="G6577" t="str">
            <v>P</v>
          </cell>
          <cell r="H6577" t="str">
            <v>standard</v>
          </cell>
          <cell r="I6577">
            <v>4.7699</v>
          </cell>
        </row>
        <row r="6578">
          <cell r="B6578" t="str">
            <v>TCT0000004</v>
          </cell>
          <cell r="C6578" t="str">
            <v>脱脂剂A</v>
          </cell>
        </row>
        <row r="6578">
          <cell r="E6578" t="str">
            <v>AC</v>
          </cell>
          <cell r="F6578" t="str">
            <v>KG</v>
          </cell>
          <cell r="G6578" t="str">
            <v>P</v>
          </cell>
          <cell r="H6578" t="str">
            <v>standard</v>
          </cell>
          <cell r="I6578">
            <v>5.8034</v>
          </cell>
        </row>
        <row r="6579">
          <cell r="B6579" t="str">
            <v>SCS0005617</v>
          </cell>
          <cell r="C6579" t="str">
            <v>座垫左侧安装板组合</v>
          </cell>
          <cell r="D6579" t="str">
            <v>B40L中改后排右座椅</v>
          </cell>
          <cell r="E6579" t="str">
            <v>AC</v>
          </cell>
          <cell r="F6579" t="str">
            <v>EA</v>
          </cell>
          <cell r="G6579" t="str">
            <v>P</v>
          </cell>
          <cell r="H6579" t="str">
            <v>standard</v>
          </cell>
          <cell r="I6579">
            <v>8.2155</v>
          </cell>
          <cell r="J6579">
            <v>8.2155</v>
          </cell>
        </row>
        <row r="6580">
          <cell r="B6580" t="str">
            <v>SHT0012160</v>
          </cell>
          <cell r="C6580" t="str">
            <v>右纵梁焊接组件</v>
          </cell>
          <cell r="D6580" t="str">
            <v>M3000-S</v>
          </cell>
          <cell r="E6580" t="str">
            <v>AC</v>
          </cell>
          <cell r="F6580" t="str">
            <v>EA</v>
          </cell>
          <cell r="G6580" t="str">
            <v>P</v>
          </cell>
          <cell r="H6580" t="str">
            <v>standard</v>
          </cell>
          <cell r="I6580">
            <v>6.1478</v>
          </cell>
          <cell r="J6580">
            <v>6.14784552920354</v>
          </cell>
        </row>
        <row r="6581">
          <cell r="B6581" t="str">
            <v>SHT0001790</v>
          </cell>
          <cell r="C6581" t="str">
            <v>背饰板上固定点支架</v>
          </cell>
          <cell r="D6581" t="str">
            <v>X3000</v>
          </cell>
          <cell r="E6581" t="str">
            <v>AC</v>
          </cell>
          <cell r="F6581" t="str">
            <v>EA</v>
          </cell>
          <cell r="G6581" t="str">
            <v>P</v>
          </cell>
          <cell r="H6581" t="str">
            <v>standard</v>
          </cell>
          <cell r="I6581">
            <v>0.35</v>
          </cell>
          <cell r="J6581">
            <v>0.35</v>
          </cell>
        </row>
        <row r="6582">
          <cell r="B6582" t="str">
            <v>TST0000046</v>
          </cell>
          <cell r="C6582" t="str">
            <v>卷材SPHC</v>
          </cell>
          <cell r="D6582" t="str">
            <v>3.0*90.6</v>
          </cell>
          <cell r="E6582" t="str">
            <v>AC</v>
          </cell>
          <cell r="F6582" t="str">
            <v>KG</v>
          </cell>
          <cell r="G6582" t="str">
            <v>P</v>
          </cell>
          <cell r="H6582" t="str">
            <v>standard</v>
          </cell>
          <cell r="I6582">
            <v>4.7699</v>
          </cell>
        </row>
        <row r="6583">
          <cell r="B6583" t="str">
            <v>TCT0000005</v>
          </cell>
          <cell r="C6583" t="str">
            <v>脱脂剂B</v>
          </cell>
        </row>
        <row r="6583">
          <cell r="E6583" t="str">
            <v>AC</v>
          </cell>
          <cell r="F6583" t="str">
            <v>KG</v>
          </cell>
          <cell r="G6583" t="str">
            <v>P</v>
          </cell>
          <cell r="H6583" t="str">
            <v>standard</v>
          </cell>
          <cell r="I6583">
            <v>5.8034</v>
          </cell>
        </row>
        <row r="6584">
          <cell r="B6584" t="str">
            <v>SCS0005627</v>
          </cell>
          <cell r="C6584" t="str">
            <v>主驾右侧手动调角器总成</v>
          </cell>
          <cell r="D6584" t="str">
            <v>C40DB/P203</v>
          </cell>
          <cell r="E6584" t="str">
            <v>AC</v>
          </cell>
          <cell r="F6584" t="str">
            <v>EA</v>
          </cell>
          <cell r="G6584" t="str">
            <v>P</v>
          </cell>
          <cell r="H6584" t="str">
            <v>standard</v>
          </cell>
          <cell r="I6584">
            <v>20</v>
          </cell>
          <cell r="J6584">
            <v>20</v>
          </cell>
        </row>
        <row r="6585">
          <cell r="B6585" t="str">
            <v>SHT0012169</v>
          </cell>
          <cell r="C6585" t="str">
            <v>减震器滑轨安装螺母</v>
          </cell>
          <cell r="D6585" t="str">
            <v>1.3平台</v>
          </cell>
          <cell r="E6585" t="str">
            <v>AC</v>
          </cell>
          <cell r="F6585" t="str">
            <v>EA</v>
          </cell>
          <cell r="G6585" t="str">
            <v>P</v>
          </cell>
          <cell r="H6585" t="str">
            <v>standard</v>
          </cell>
          <cell r="I6585">
            <v>0.555</v>
          </cell>
          <cell r="J6585">
            <v>0.555</v>
          </cell>
        </row>
        <row r="6586">
          <cell r="B6586" t="str">
            <v>SHT0001792</v>
          </cell>
          <cell r="C6586" t="str">
            <v>护面上固定钢丝</v>
          </cell>
          <cell r="D6586" t="str">
            <v>X3000</v>
          </cell>
          <cell r="E6586" t="str">
            <v>AC</v>
          </cell>
          <cell r="F6586" t="str">
            <v>EA</v>
          </cell>
          <cell r="G6586" t="str">
            <v>P</v>
          </cell>
          <cell r="H6586" t="str">
            <v>standard</v>
          </cell>
          <cell r="I6586">
            <v>0.41</v>
          </cell>
          <cell r="J6586">
            <v>0.41</v>
          </cell>
        </row>
        <row r="6587">
          <cell r="B6587" t="str">
            <v>TST0000045</v>
          </cell>
          <cell r="C6587" t="str">
            <v>卷材SPHC</v>
          </cell>
          <cell r="D6587" t="str">
            <v>3.0*111.5</v>
          </cell>
          <cell r="E6587" t="str">
            <v>AC</v>
          </cell>
          <cell r="F6587" t="str">
            <v>KG</v>
          </cell>
          <cell r="G6587" t="str">
            <v>P</v>
          </cell>
          <cell r="H6587" t="str">
            <v>standard</v>
          </cell>
          <cell r="I6587">
            <v>4.0265</v>
          </cell>
        </row>
        <row r="6588">
          <cell r="B6588" t="str">
            <v>TCT0000006</v>
          </cell>
          <cell r="C6588" t="str">
            <v>除油剂</v>
          </cell>
        </row>
        <row r="6588">
          <cell r="E6588" t="str">
            <v>AC</v>
          </cell>
          <cell r="F6588" t="str">
            <v>KG</v>
          </cell>
          <cell r="G6588" t="str">
            <v>P</v>
          </cell>
          <cell r="H6588" t="str">
            <v>standard</v>
          </cell>
          <cell r="I6588">
            <v>5.8034</v>
          </cell>
        </row>
        <row r="6589">
          <cell r="B6589" t="str">
            <v>SCS0005628</v>
          </cell>
          <cell r="C6589" t="str">
            <v>副驾左侧手动调角器总成</v>
          </cell>
          <cell r="D6589" t="str">
            <v>C40DB/P203</v>
          </cell>
          <cell r="E6589" t="str">
            <v>AC</v>
          </cell>
          <cell r="F6589" t="str">
            <v>EA</v>
          </cell>
          <cell r="G6589" t="str">
            <v>P</v>
          </cell>
          <cell r="H6589" t="str">
            <v>standard</v>
          </cell>
          <cell r="I6589">
            <v>20</v>
          </cell>
          <cell r="J6589">
            <v>20</v>
          </cell>
        </row>
        <row r="6590">
          <cell r="B6590" t="str">
            <v>SHT0012172</v>
          </cell>
          <cell r="C6590" t="str">
            <v>主驾驾VDC气阀总成</v>
          </cell>
          <cell r="D6590" t="str">
            <v>H6</v>
          </cell>
          <cell r="E6590" t="str">
            <v>AC</v>
          </cell>
          <cell r="F6590" t="str">
            <v>EA</v>
          </cell>
          <cell r="G6590" t="str">
            <v>P</v>
          </cell>
          <cell r="H6590" t="str">
            <v>standard</v>
          </cell>
          <cell r="I6590">
            <v>46.14</v>
          </cell>
          <cell r="J6590">
            <v>46.14</v>
          </cell>
        </row>
        <row r="6591">
          <cell r="B6591" t="str">
            <v>SHT0001793</v>
          </cell>
          <cell r="C6591" t="str">
            <v>支撑框线组件</v>
          </cell>
          <cell r="D6591" t="str">
            <v>X3000</v>
          </cell>
          <cell r="E6591" t="str">
            <v>AC</v>
          </cell>
          <cell r="F6591" t="str">
            <v>EA</v>
          </cell>
          <cell r="G6591" t="str">
            <v>P</v>
          </cell>
          <cell r="H6591" t="str">
            <v>standard</v>
          </cell>
          <cell r="I6591">
            <v>0.23</v>
          </cell>
        </row>
        <row r="6592">
          <cell r="B6592" t="str">
            <v>TST0000044</v>
          </cell>
          <cell r="C6592" t="str">
            <v>卷材SPHC</v>
          </cell>
          <cell r="D6592" t="str">
            <v>3.0*150</v>
          </cell>
          <cell r="E6592" t="str">
            <v>AC</v>
          </cell>
          <cell r="F6592" t="str">
            <v>KG</v>
          </cell>
          <cell r="G6592" t="str">
            <v>P</v>
          </cell>
          <cell r="H6592" t="str">
            <v>standard</v>
          </cell>
          <cell r="I6592">
            <v>5.6634</v>
          </cell>
        </row>
        <row r="6593">
          <cell r="B6593" t="str">
            <v>TCT0000007</v>
          </cell>
          <cell r="C6593" t="str">
            <v>表调剂碱</v>
          </cell>
        </row>
        <row r="6593">
          <cell r="E6593" t="str">
            <v>AC</v>
          </cell>
          <cell r="F6593" t="str">
            <v>KG</v>
          </cell>
          <cell r="G6593" t="str">
            <v>P</v>
          </cell>
          <cell r="H6593" t="str">
            <v>standard</v>
          </cell>
          <cell r="I6593">
            <v>19.0684</v>
          </cell>
        </row>
        <row r="6594">
          <cell r="B6594" t="str">
            <v>SCS0005629</v>
          </cell>
          <cell r="C6594" t="str">
            <v>副驾右侧手动调角器总成</v>
          </cell>
          <cell r="D6594" t="str">
            <v>C40DB/P203</v>
          </cell>
          <cell r="E6594" t="str">
            <v>AC</v>
          </cell>
          <cell r="F6594" t="str">
            <v>EA</v>
          </cell>
          <cell r="G6594" t="str">
            <v>P</v>
          </cell>
          <cell r="H6594" t="str">
            <v>standard</v>
          </cell>
          <cell r="I6594">
            <v>23</v>
          </cell>
          <cell r="J6594">
            <v>23</v>
          </cell>
        </row>
        <row r="6595">
          <cell r="B6595" t="str">
            <v>SHT0012173</v>
          </cell>
          <cell r="C6595" t="str">
            <v>副驾VDC气阀总成</v>
          </cell>
          <cell r="D6595" t="str">
            <v>H6</v>
          </cell>
          <cell r="E6595" t="str">
            <v>AC</v>
          </cell>
          <cell r="F6595" t="str">
            <v>EA</v>
          </cell>
          <cell r="G6595" t="str">
            <v>P</v>
          </cell>
          <cell r="H6595" t="str">
            <v>standard</v>
          </cell>
          <cell r="I6595">
            <v>46.53</v>
          </cell>
          <cell r="J6595">
            <v>46.53</v>
          </cell>
        </row>
        <row r="6596">
          <cell r="B6596" t="str">
            <v>SHT0001794</v>
          </cell>
          <cell r="C6596" t="str">
            <v>主驾安全带导向钢丝组件</v>
          </cell>
          <cell r="D6596" t="str">
            <v>X3000</v>
          </cell>
          <cell r="E6596" t="str">
            <v>AC</v>
          </cell>
          <cell r="F6596" t="str">
            <v>EA</v>
          </cell>
          <cell r="G6596" t="str">
            <v>P</v>
          </cell>
          <cell r="H6596" t="str">
            <v>standard</v>
          </cell>
          <cell r="I6596">
            <v>10.6</v>
          </cell>
          <cell r="J6596">
            <v>10.6</v>
          </cell>
        </row>
        <row r="6597">
          <cell r="B6597" t="str">
            <v>TST0000043</v>
          </cell>
          <cell r="C6597" t="str">
            <v>卷材SAPH440</v>
          </cell>
          <cell r="D6597" t="str">
            <v>3.0*144</v>
          </cell>
          <cell r="E6597" t="str">
            <v>AC</v>
          </cell>
          <cell r="F6597" t="str">
            <v>KG</v>
          </cell>
          <cell r="G6597" t="str">
            <v>P</v>
          </cell>
          <cell r="H6597" t="str">
            <v>standard</v>
          </cell>
          <cell r="I6597">
            <v>6.0177</v>
          </cell>
        </row>
        <row r="6598">
          <cell r="B6598" t="str">
            <v>TCT0000008</v>
          </cell>
          <cell r="C6598" t="str">
            <v>皮膜剂</v>
          </cell>
        </row>
        <row r="6598">
          <cell r="E6598" t="str">
            <v>AC</v>
          </cell>
          <cell r="F6598" t="str">
            <v>KG</v>
          </cell>
          <cell r="G6598" t="str">
            <v>P</v>
          </cell>
          <cell r="H6598" t="str">
            <v>standard</v>
          </cell>
          <cell r="I6598">
            <v>7.047</v>
          </cell>
        </row>
        <row r="6599">
          <cell r="B6599" t="str">
            <v>SCS0005733</v>
          </cell>
          <cell r="C6599" t="str">
            <v>电机钢索B组合</v>
          </cell>
        </row>
        <row r="6599">
          <cell r="E6599" t="str">
            <v>AC</v>
          </cell>
          <cell r="F6599" t="str">
            <v>EA</v>
          </cell>
          <cell r="G6599" t="str">
            <v>P</v>
          </cell>
          <cell r="H6599" t="str">
            <v>standard</v>
          </cell>
          <cell r="I6599">
            <v>0.0001</v>
          </cell>
        </row>
        <row r="6600">
          <cell r="B6600" t="str">
            <v>SHT0012176</v>
          </cell>
          <cell r="C6600" t="str">
            <v>滑轨总成</v>
          </cell>
          <cell r="D6600" t="str">
            <v>H3改型舒适型</v>
          </cell>
          <cell r="E6600" t="str">
            <v>AC</v>
          </cell>
          <cell r="F6600" t="str">
            <v>EA</v>
          </cell>
          <cell r="G6600" t="str">
            <v>P</v>
          </cell>
          <cell r="H6600" t="str">
            <v>standard</v>
          </cell>
          <cell r="I6600">
            <v>38.4348</v>
          </cell>
          <cell r="J6600">
            <v>38.4348461538461</v>
          </cell>
        </row>
        <row r="6601">
          <cell r="B6601" t="str">
            <v>SHT0001798</v>
          </cell>
          <cell r="C6601" t="str">
            <v>调角器左上连接板</v>
          </cell>
          <cell r="D6601" t="str">
            <v>M3000-H</v>
          </cell>
          <cell r="E6601" t="str">
            <v>AC</v>
          </cell>
          <cell r="F6601" t="str">
            <v>EA</v>
          </cell>
          <cell r="G6601" t="str">
            <v>P</v>
          </cell>
          <cell r="H6601" t="str">
            <v>standard</v>
          </cell>
          <cell r="I6601">
            <v>2.1783</v>
          </cell>
          <cell r="J6601">
            <v>2.1193</v>
          </cell>
        </row>
        <row r="6602">
          <cell r="B6602" t="str">
            <v>TST0000041</v>
          </cell>
          <cell r="C6602" t="str">
            <v>卷材SAPH440</v>
          </cell>
          <cell r="D6602" t="str">
            <v>3.0*90.6</v>
          </cell>
          <cell r="E6602" t="str">
            <v>AC</v>
          </cell>
          <cell r="F6602" t="str">
            <v>KG</v>
          </cell>
          <cell r="G6602" t="str">
            <v>P</v>
          </cell>
          <cell r="H6602" t="str">
            <v>standard</v>
          </cell>
          <cell r="I6602">
            <v>6.6</v>
          </cell>
        </row>
        <row r="6603">
          <cell r="B6603" t="str">
            <v>TCT0000009</v>
          </cell>
          <cell r="C6603" t="str">
            <v>促进剂</v>
          </cell>
        </row>
        <row r="6603">
          <cell r="E6603" t="str">
            <v>AC</v>
          </cell>
          <cell r="F6603" t="str">
            <v>KG</v>
          </cell>
          <cell r="G6603" t="str">
            <v>P</v>
          </cell>
          <cell r="H6603" t="str">
            <v>standard</v>
          </cell>
          <cell r="I6603">
            <v>5.3889</v>
          </cell>
        </row>
        <row r="6604">
          <cell r="B6604" t="str">
            <v>SCS0005734</v>
          </cell>
          <cell r="C6604" t="str">
            <v>电机钢索A</v>
          </cell>
        </row>
        <row r="6604">
          <cell r="E6604" t="str">
            <v>AC</v>
          </cell>
          <cell r="F6604" t="str">
            <v>EA</v>
          </cell>
          <cell r="G6604" t="str">
            <v>P</v>
          </cell>
          <cell r="H6604" t="str">
            <v>standard</v>
          </cell>
          <cell r="I6604">
            <v>0.0001</v>
          </cell>
        </row>
        <row r="6605">
          <cell r="B6605" t="str">
            <v>SHT0012205</v>
          </cell>
          <cell r="C6605" t="str">
            <v>副驾气囊总成</v>
          </cell>
          <cell r="D6605" t="str">
            <v>H6</v>
          </cell>
          <cell r="E6605" t="str">
            <v>AC</v>
          </cell>
          <cell r="F6605" t="str">
            <v>EA</v>
          </cell>
          <cell r="G6605" t="str">
            <v>P</v>
          </cell>
          <cell r="H6605" t="str">
            <v>standard</v>
          </cell>
          <cell r="I6605">
            <v>61.32</v>
          </cell>
          <cell r="J6605">
            <v>61.32</v>
          </cell>
        </row>
        <row r="6606">
          <cell r="B6606" t="str">
            <v>SHT0000173</v>
          </cell>
          <cell r="C6606" t="str">
            <v>正司机升降把手前浅灰色</v>
          </cell>
        </row>
        <row r="6606">
          <cell r="E6606" t="str">
            <v>AC</v>
          </cell>
          <cell r="F6606" t="str">
            <v>EA</v>
          </cell>
          <cell r="G6606" t="str">
            <v>P</v>
          </cell>
          <cell r="H6606" t="str">
            <v>standard</v>
          </cell>
          <cell r="I6606">
            <v>0.5605</v>
          </cell>
          <cell r="J6606">
            <v>0.5605</v>
          </cell>
        </row>
        <row r="6607">
          <cell r="B6607" t="str">
            <v>TST0000040</v>
          </cell>
          <cell r="C6607" t="str">
            <v>卷材SAPH440</v>
          </cell>
          <cell r="D6607" t="str">
            <v>3.0*554</v>
          </cell>
          <cell r="E6607" t="str">
            <v>AC</v>
          </cell>
          <cell r="F6607" t="str">
            <v>KG</v>
          </cell>
          <cell r="G6607" t="str">
            <v>P</v>
          </cell>
          <cell r="H6607" t="str">
            <v>standard</v>
          </cell>
          <cell r="I6607">
            <v>4.9656</v>
          </cell>
        </row>
        <row r="6608">
          <cell r="B6608" t="str">
            <v>SCS0004033</v>
          </cell>
          <cell r="C6608" t="str">
            <v>四分靠背骨架总成</v>
          </cell>
          <cell r="D6608" t="str">
            <v>B40L后排</v>
          </cell>
          <cell r="E6608" t="str">
            <v>AC</v>
          </cell>
          <cell r="F6608" t="str">
            <v>EA</v>
          </cell>
          <cell r="G6608" t="str">
            <v>P</v>
          </cell>
          <cell r="H6608" t="str">
            <v>standard</v>
          </cell>
          <cell r="I6608">
            <v>39.2948</v>
          </cell>
        </row>
        <row r="6609">
          <cell r="B6609" t="str">
            <v>SHT0012210</v>
          </cell>
          <cell r="C6609" t="str">
            <v>座框左侧外边板焊接总成</v>
          </cell>
          <cell r="D6609" t="str">
            <v>1.3平台</v>
          </cell>
          <cell r="E6609" t="str">
            <v>AC</v>
          </cell>
          <cell r="F6609" t="str">
            <v>EA</v>
          </cell>
          <cell r="G6609" t="str">
            <v>P</v>
          </cell>
          <cell r="H6609" t="str">
            <v>standard</v>
          </cell>
          <cell r="I6609">
            <v>6.9141</v>
          </cell>
          <cell r="J6609">
            <v>6.9141</v>
          </cell>
        </row>
        <row r="6610">
          <cell r="B6610" t="str">
            <v>TST0000039</v>
          </cell>
          <cell r="C6610" t="str">
            <v>板材Q235</v>
          </cell>
          <cell r="D6610" t="str">
            <v>8.0*1500*6000</v>
          </cell>
          <cell r="E6610" t="str">
            <v>AC</v>
          </cell>
          <cell r="F6610" t="str">
            <v>KG</v>
          </cell>
          <cell r="G6610" t="str">
            <v>P</v>
          </cell>
          <cell r="H6610" t="str">
            <v>standard</v>
          </cell>
          <cell r="I6610">
            <v>6.5</v>
          </cell>
        </row>
        <row r="6611">
          <cell r="B6611" t="str">
            <v>SCS0005773</v>
          </cell>
          <cell r="C6611" t="str">
            <v>电机固定支架焊接总成</v>
          </cell>
          <cell r="D6611" t="str">
            <v>P203调角器</v>
          </cell>
          <cell r="E6611" t="str">
            <v>AC</v>
          </cell>
          <cell r="F6611" t="str">
            <v>EA</v>
          </cell>
          <cell r="G6611" t="str">
            <v>P</v>
          </cell>
          <cell r="H6611" t="str">
            <v>standard</v>
          </cell>
          <cell r="I6611">
            <v>0.3606</v>
          </cell>
          <cell r="J6611">
            <v>0.38288512100531</v>
          </cell>
        </row>
        <row r="6612">
          <cell r="B6612" t="str">
            <v>SHT0012211</v>
          </cell>
          <cell r="C6612" t="str">
            <v>座框右侧外边板焊接总成</v>
          </cell>
          <cell r="D6612" t="str">
            <v>1.3平台</v>
          </cell>
          <cell r="E6612" t="str">
            <v>AC</v>
          </cell>
          <cell r="F6612" t="str">
            <v>EA</v>
          </cell>
          <cell r="G6612" t="str">
            <v>P</v>
          </cell>
          <cell r="H6612" t="str">
            <v>standard</v>
          </cell>
          <cell r="I6612">
            <v>6.9141</v>
          </cell>
          <cell r="J6612">
            <v>6.9141</v>
          </cell>
        </row>
        <row r="6613">
          <cell r="B6613" t="str">
            <v>TST0000038</v>
          </cell>
          <cell r="C6613" t="str">
            <v>卷材SAPH440</v>
          </cell>
          <cell r="D6613" t="str">
            <v>5.0*134</v>
          </cell>
          <cell r="E6613" t="str">
            <v>AC</v>
          </cell>
          <cell r="F6613" t="str">
            <v>KG</v>
          </cell>
          <cell r="G6613" t="str">
            <v>P</v>
          </cell>
          <cell r="H6613" t="str">
            <v>standard</v>
          </cell>
          <cell r="I6613">
            <v>5.469</v>
          </cell>
        </row>
        <row r="6614">
          <cell r="B6614" t="str">
            <v>SCS0005775</v>
          </cell>
          <cell r="C6614" t="str">
            <v>轴套B-18989</v>
          </cell>
          <cell r="D6614" t="str">
            <v>P203/吉利SX11</v>
          </cell>
          <cell r="E6614" t="str">
            <v>AC</v>
          </cell>
          <cell r="F6614" t="str">
            <v>EA</v>
          </cell>
          <cell r="G6614" t="str">
            <v>P</v>
          </cell>
          <cell r="H6614" t="str">
            <v>standard</v>
          </cell>
          <cell r="I6614">
            <v>1.7775</v>
          </cell>
        </row>
        <row r="6615">
          <cell r="B6615" t="str">
            <v>SHT0012212</v>
          </cell>
          <cell r="C6615" t="str">
            <v>1.0座框前横梁焊接总成</v>
          </cell>
        </row>
        <row r="6615">
          <cell r="E6615" t="str">
            <v>AC</v>
          </cell>
          <cell r="F6615" t="str">
            <v>EA</v>
          </cell>
          <cell r="G6615" t="str">
            <v>P</v>
          </cell>
          <cell r="H6615" t="str">
            <v>standard</v>
          </cell>
          <cell r="I6615">
            <v>5.4603</v>
          </cell>
          <cell r="J6615">
            <v>4.7283</v>
          </cell>
        </row>
        <row r="6616">
          <cell r="B6616" t="str">
            <v>TST0000037</v>
          </cell>
          <cell r="C6616" t="str">
            <v>板材420</v>
          </cell>
          <cell r="D6616" t="str">
            <v>3.0*1250*2500</v>
          </cell>
          <cell r="E6616" t="str">
            <v>AC</v>
          </cell>
          <cell r="F6616" t="str">
            <v>KG</v>
          </cell>
          <cell r="G6616" t="str">
            <v>P</v>
          </cell>
          <cell r="H6616" t="str">
            <v>standard</v>
          </cell>
          <cell r="I6616">
            <v>5.9</v>
          </cell>
        </row>
        <row r="6617">
          <cell r="B6617" t="str">
            <v>SHT0012214</v>
          </cell>
          <cell r="C6617" t="str">
            <v>连接梁总成</v>
          </cell>
          <cell r="D6617" t="str">
            <v>T5</v>
          </cell>
          <cell r="E6617" t="str">
            <v>AC</v>
          </cell>
          <cell r="F6617" t="str">
            <v>EA</v>
          </cell>
          <cell r="G6617" t="str">
            <v>P</v>
          </cell>
          <cell r="H6617" t="str">
            <v>standard</v>
          </cell>
          <cell r="I6617">
            <v>5</v>
          </cell>
        </row>
        <row r="6618">
          <cell r="B6618" t="str">
            <v>TST0000036</v>
          </cell>
          <cell r="C6618" t="str">
            <v>板材SAPH440</v>
          </cell>
          <cell r="D6618" t="str">
            <v>5.0*1250*2500</v>
          </cell>
          <cell r="E6618" t="str">
            <v>AC</v>
          </cell>
          <cell r="F6618" t="str">
            <v>KG</v>
          </cell>
          <cell r="G6618" t="str">
            <v>P</v>
          </cell>
          <cell r="H6618" t="str">
            <v>standard</v>
          </cell>
          <cell r="I6618">
            <v>5.0265</v>
          </cell>
        </row>
        <row r="6619">
          <cell r="B6619" t="str">
            <v>SHT0012215</v>
          </cell>
          <cell r="C6619" t="str">
            <v>连接梁本体</v>
          </cell>
        </row>
        <row r="6619">
          <cell r="E6619" t="str">
            <v>AC</v>
          </cell>
          <cell r="F6619" t="str">
            <v>EA</v>
          </cell>
          <cell r="G6619" t="str">
            <v>P</v>
          </cell>
          <cell r="H6619" t="str">
            <v>standard</v>
          </cell>
          <cell r="I6619">
            <v>5.08</v>
          </cell>
          <cell r="J6619">
            <v>5.08</v>
          </cell>
        </row>
        <row r="6620">
          <cell r="B6620" t="str">
            <v>SHT0000147</v>
          </cell>
          <cell r="C6620" t="str">
            <v>驾驶员滑轨总成</v>
          </cell>
          <cell r="D6620" t="str">
            <v>H20</v>
          </cell>
          <cell r="E6620" t="str">
            <v>AC</v>
          </cell>
          <cell r="F6620" t="str">
            <v>EA</v>
          </cell>
          <cell r="G6620" t="str">
            <v>P</v>
          </cell>
          <cell r="H6620" t="str">
            <v>Standard</v>
          </cell>
          <cell r="I6620">
            <v>43</v>
          </cell>
          <cell r="J6620">
            <v>43</v>
          </cell>
        </row>
        <row r="6621">
          <cell r="B6621" t="str">
            <v>TST0000035</v>
          </cell>
          <cell r="C6621" t="str">
            <v>板材SAPH440</v>
          </cell>
          <cell r="D6621" t="str">
            <v>5.0*1250*2500</v>
          </cell>
          <cell r="E6621" t="str">
            <v>AC</v>
          </cell>
          <cell r="F6621" t="str">
            <v>KG</v>
          </cell>
          <cell r="G6621" t="str">
            <v>P</v>
          </cell>
          <cell r="H6621" t="str">
            <v>standard</v>
          </cell>
          <cell r="I6621">
            <v>6.6</v>
          </cell>
        </row>
        <row r="6622">
          <cell r="B6622" t="str">
            <v>SCS0005804</v>
          </cell>
          <cell r="C6622" t="str">
            <v>蛇簧胶套</v>
          </cell>
          <cell r="D6622" t="str">
            <v>L项目司机背</v>
          </cell>
          <cell r="E6622" t="str">
            <v>AC</v>
          </cell>
          <cell r="F6622" t="str">
            <v>EA</v>
          </cell>
          <cell r="G6622" t="str">
            <v>P</v>
          </cell>
          <cell r="H6622" t="str">
            <v>standard</v>
          </cell>
          <cell r="I6622">
            <v>0.0431</v>
          </cell>
        </row>
        <row r="6623">
          <cell r="B6623" t="str">
            <v>SHT0012216</v>
          </cell>
          <cell r="C6623" t="str">
            <v>连接梁加强钣金</v>
          </cell>
        </row>
        <row r="6623">
          <cell r="E6623" t="str">
            <v>AC</v>
          </cell>
          <cell r="F6623" t="str">
            <v>EA</v>
          </cell>
          <cell r="G6623" t="str">
            <v>P</v>
          </cell>
          <cell r="H6623" t="str">
            <v>standard</v>
          </cell>
          <cell r="I6623">
            <v>1.364</v>
          </cell>
          <cell r="J6623">
            <v>1.364</v>
          </cell>
        </row>
        <row r="6624">
          <cell r="B6624" t="str">
            <v>TST0000034</v>
          </cell>
          <cell r="C6624" t="str">
            <v>板材SAPH440</v>
          </cell>
          <cell r="D6624" t="str">
            <v>4.0*1250*2500</v>
          </cell>
          <cell r="E6624" t="str">
            <v>AC</v>
          </cell>
          <cell r="F6624" t="str">
            <v>KG</v>
          </cell>
          <cell r="G6624" t="str">
            <v>P</v>
          </cell>
          <cell r="H6624" t="str">
            <v>standard</v>
          </cell>
          <cell r="I6624">
            <v>4.3805</v>
          </cell>
        </row>
        <row r="6625">
          <cell r="B6625" t="str">
            <v>TCT0000035</v>
          </cell>
          <cell r="C6625" t="str">
            <v>V6559表调剂</v>
          </cell>
        </row>
        <row r="6625">
          <cell r="E6625" t="str">
            <v>AC</v>
          </cell>
          <cell r="F6625" t="str">
            <v>KG</v>
          </cell>
          <cell r="G6625" t="str">
            <v>P</v>
          </cell>
          <cell r="H6625" t="str">
            <v>standard</v>
          </cell>
          <cell r="I6625">
            <v>90.12</v>
          </cell>
        </row>
        <row r="6626">
          <cell r="B6626" t="str">
            <v>SHT0010122</v>
          </cell>
          <cell r="C6626" t="str">
            <v>座框旋转螺栓轴套</v>
          </cell>
          <cell r="D6626" t="str">
            <v>H6</v>
          </cell>
          <cell r="E6626" t="str">
            <v>AC</v>
          </cell>
          <cell r="F6626" t="str">
            <v>EA</v>
          </cell>
          <cell r="G6626" t="str">
            <v>P</v>
          </cell>
          <cell r="H6626" t="str">
            <v>standard</v>
          </cell>
          <cell r="I6626">
            <v>2.032</v>
          </cell>
          <cell r="J6626">
            <v>2.032</v>
          </cell>
        </row>
        <row r="6627">
          <cell r="B6627" t="str">
            <v>TST0000033</v>
          </cell>
          <cell r="C6627" t="str">
            <v>板材SAPH440</v>
          </cell>
          <cell r="D6627" t="str">
            <v>2.5*1250*2500</v>
          </cell>
          <cell r="E6627" t="str">
            <v>AC</v>
          </cell>
          <cell r="F6627" t="str">
            <v>KG</v>
          </cell>
          <cell r="G6627" t="str">
            <v>P</v>
          </cell>
          <cell r="H6627" t="str">
            <v>standard</v>
          </cell>
          <cell r="I6627">
            <v>5.1327</v>
          </cell>
        </row>
        <row r="6628">
          <cell r="B6628" t="str">
            <v>SLT0011384</v>
          </cell>
          <cell r="C6628" t="str">
            <v>右侧调角器下连接板</v>
          </cell>
          <cell r="D6628" t="str">
            <v>K1后排双人右座调角器</v>
          </cell>
          <cell r="E6628" t="str">
            <v>AC</v>
          </cell>
          <cell r="F6628" t="str">
            <v>EA</v>
          </cell>
          <cell r="G6628" t="str">
            <v>P</v>
          </cell>
          <cell r="H6628" t="str">
            <v>Standard</v>
          </cell>
          <cell r="I6628">
            <v>2.45</v>
          </cell>
          <cell r="J6628">
            <v>2.5125</v>
          </cell>
        </row>
        <row r="6629">
          <cell r="B6629" t="str">
            <v>SCS0005936</v>
          </cell>
          <cell r="C6629" t="str">
            <v>升降齿板</v>
          </cell>
          <cell r="D6629" t="str">
            <v>H40D</v>
          </cell>
          <cell r="E6629" t="str">
            <v>AC</v>
          </cell>
          <cell r="F6629" t="str">
            <v>EA</v>
          </cell>
          <cell r="G6629" t="str">
            <v>P</v>
          </cell>
          <cell r="H6629" t="str">
            <v>standard</v>
          </cell>
          <cell r="I6629">
            <v>5</v>
          </cell>
          <cell r="J6629">
            <v>5</v>
          </cell>
        </row>
        <row r="6630">
          <cell r="B6630" t="str">
            <v>TST0000032</v>
          </cell>
          <cell r="C6630" t="str">
            <v>板材SAPH440</v>
          </cell>
          <cell r="D6630" t="str">
            <v>2.6*1100*2500</v>
          </cell>
          <cell r="E6630" t="str">
            <v>AC</v>
          </cell>
          <cell r="F6630" t="str">
            <v>KG</v>
          </cell>
          <cell r="G6630" t="str">
            <v>P</v>
          </cell>
          <cell r="H6630" t="str">
            <v>standard</v>
          </cell>
          <cell r="I6630">
            <v>6.6</v>
          </cell>
        </row>
        <row r="6631">
          <cell r="B6631" t="str">
            <v>SLT0011383</v>
          </cell>
          <cell r="C6631" t="str">
            <v>左侧调角器下连接板</v>
          </cell>
          <cell r="D6631" t="str">
            <v>K1南非一排四人专用左主动</v>
          </cell>
          <cell r="E6631" t="str">
            <v>AC</v>
          </cell>
          <cell r="F6631" t="str">
            <v>EA</v>
          </cell>
          <cell r="G6631" t="str">
            <v>P</v>
          </cell>
          <cell r="H6631" t="str">
            <v>Standard</v>
          </cell>
          <cell r="I6631">
            <v>1.9</v>
          </cell>
          <cell r="J6631">
            <v>1.9625</v>
          </cell>
        </row>
        <row r="6632">
          <cell r="B6632" t="str">
            <v>SCS0005941</v>
          </cell>
          <cell r="C6632" t="str">
            <v>小旋转支架总成</v>
          </cell>
          <cell r="D6632" t="str">
            <v>C50E四分背</v>
          </cell>
          <cell r="E6632" t="str">
            <v>AC</v>
          </cell>
          <cell r="F6632" t="str">
            <v>EA</v>
          </cell>
          <cell r="G6632" t="str">
            <v>P</v>
          </cell>
          <cell r="H6632" t="str">
            <v>standard</v>
          </cell>
          <cell r="I6632">
            <v>7.0703</v>
          </cell>
          <cell r="J6632">
            <v>7.0703</v>
          </cell>
        </row>
        <row r="6633">
          <cell r="B6633" t="str">
            <v>SHT0012232</v>
          </cell>
          <cell r="C6633" t="str">
            <v>旋转座框纵向支撑钣金</v>
          </cell>
          <cell r="D6633" t="str">
            <v>T5</v>
          </cell>
          <cell r="E6633" t="str">
            <v>AC</v>
          </cell>
          <cell r="F6633" t="str">
            <v>EA</v>
          </cell>
          <cell r="G6633" t="str">
            <v>P</v>
          </cell>
          <cell r="H6633" t="str">
            <v>standard</v>
          </cell>
          <cell r="I6633">
            <v>5</v>
          </cell>
        </row>
        <row r="6634">
          <cell r="B6634" t="str">
            <v>SHT0000057</v>
          </cell>
          <cell r="C6634" t="str">
            <v>一汽正司机调角器手柄标识</v>
          </cell>
          <cell r="D6634" t="str">
            <v>YJ-6806006</v>
          </cell>
          <cell r="E6634" t="str">
            <v>AC</v>
          </cell>
          <cell r="F6634" t="str">
            <v>Ea</v>
          </cell>
          <cell r="G6634" t="str">
            <v>P</v>
          </cell>
          <cell r="H6634" t="str">
            <v>standard</v>
          </cell>
          <cell r="I6634">
            <v>0.848</v>
          </cell>
          <cell r="J6634">
            <v>0.847990264781711</v>
          </cell>
        </row>
        <row r="6635">
          <cell r="B6635" t="str">
            <v>TST0000029</v>
          </cell>
          <cell r="C6635" t="str">
            <v>板材SPFH590酸洗板</v>
          </cell>
          <cell r="D6635" t="str">
            <v>2.0*1178*2500</v>
          </cell>
          <cell r="E6635" t="str">
            <v>AC</v>
          </cell>
          <cell r="F6635" t="str">
            <v>KG</v>
          </cell>
          <cell r="G6635" t="str">
            <v>P</v>
          </cell>
          <cell r="H6635" t="str">
            <v>standard</v>
          </cell>
          <cell r="I6635">
            <v>5.708</v>
          </cell>
        </row>
        <row r="6636">
          <cell r="B6636" t="str">
            <v>TCT0000038</v>
          </cell>
          <cell r="C6636" t="str">
            <v>H7101磷化添加剂(30KG)</v>
          </cell>
        </row>
        <row r="6636">
          <cell r="E6636" t="str">
            <v>AC</v>
          </cell>
          <cell r="F6636" t="str">
            <v>KG</v>
          </cell>
          <cell r="G6636" t="str">
            <v>P</v>
          </cell>
          <cell r="H6636" t="str">
            <v>standard</v>
          </cell>
          <cell r="I6636">
            <v>12.98</v>
          </cell>
        </row>
        <row r="6637">
          <cell r="B6637" t="str">
            <v>SCS0005942</v>
          </cell>
          <cell r="C6637" t="str">
            <v>四分背锁支架</v>
          </cell>
          <cell r="D6637" t="str">
            <v>C50E</v>
          </cell>
          <cell r="E6637" t="str">
            <v>AC</v>
          </cell>
          <cell r="F6637" t="str">
            <v>EA</v>
          </cell>
          <cell r="G6637" t="str">
            <v>P</v>
          </cell>
          <cell r="H6637" t="str">
            <v>standard</v>
          </cell>
          <cell r="I6637">
            <v>1.792</v>
          </cell>
          <cell r="J6637">
            <v>2.792</v>
          </cell>
        </row>
        <row r="6638">
          <cell r="B6638" t="str">
            <v>SHT0010070</v>
          </cell>
          <cell r="C6638" t="str">
            <v>扶手固定加强板1</v>
          </cell>
          <cell r="D6638" t="str">
            <v>H6</v>
          </cell>
          <cell r="E6638" t="str">
            <v>AC</v>
          </cell>
          <cell r="F6638" t="str">
            <v>EA</v>
          </cell>
          <cell r="G6638" t="str">
            <v>P</v>
          </cell>
          <cell r="H6638" t="str">
            <v>standard</v>
          </cell>
          <cell r="I6638">
            <v>3.73</v>
          </cell>
        </row>
        <row r="6639">
          <cell r="B6639" t="str">
            <v>SHT0001848</v>
          </cell>
          <cell r="C6639" t="str">
            <v>调角器右上连接板</v>
          </cell>
          <cell r="D6639" t="str">
            <v>M3000-H</v>
          </cell>
          <cell r="E6639" t="str">
            <v>AC</v>
          </cell>
          <cell r="F6639" t="str">
            <v>EA</v>
          </cell>
          <cell r="G6639" t="str">
            <v>P</v>
          </cell>
          <cell r="H6639" t="str">
            <v>standard</v>
          </cell>
          <cell r="I6639">
            <v>0.0001</v>
          </cell>
        </row>
        <row r="6640">
          <cell r="B6640" t="str">
            <v>TST0000027</v>
          </cell>
          <cell r="C6640" t="str">
            <v>板材ST12冷板</v>
          </cell>
          <cell r="D6640" t="str">
            <v>1.0*1250*2500</v>
          </cell>
          <cell r="E6640" t="str">
            <v>NA</v>
          </cell>
          <cell r="F6640" t="str">
            <v>KG</v>
          </cell>
          <cell r="G6640" t="str">
            <v>P</v>
          </cell>
          <cell r="H6640" t="str">
            <v>standard</v>
          </cell>
          <cell r="I6640">
            <v>5.3</v>
          </cell>
        </row>
        <row r="6641">
          <cell r="B6641" t="str">
            <v>SLT0011371</v>
          </cell>
          <cell r="C6641" t="str">
            <v>上盖板焊接总成</v>
          </cell>
          <cell r="D6641" t="str">
            <v>欧马可升级减震座椅</v>
          </cell>
          <cell r="E6641" t="str">
            <v>AC</v>
          </cell>
          <cell r="F6641" t="str">
            <v>EA</v>
          </cell>
          <cell r="G6641" t="str">
            <v>P</v>
          </cell>
          <cell r="H6641" t="str">
            <v>Standard</v>
          </cell>
          <cell r="I6641">
            <v>69</v>
          </cell>
          <cell r="J6641">
            <v>69</v>
          </cell>
        </row>
        <row r="6642">
          <cell r="B6642" t="str">
            <v>SCS0005973</v>
          </cell>
          <cell r="C6642" t="str">
            <v>后排靠背整体式中间脚架</v>
          </cell>
          <cell r="D6642" t="str">
            <v>301</v>
          </cell>
          <cell r="E6642" t="str">
            <v>AC</v>
          </cell>
          <cell r="F6642" t="str">
            <v>EA</v>
          </cell>
          <cell r="G6642" t="str">
            <v>P</v>
          </cell>
          <cell r="H6642" t="str">
            <v>standard</v>
          </cell>
          <cell r="I6642">
            <v>2.896</v>
          </cell>
        </row>
        <row r="6643">
          <cell r="B6643" t="str">
            <v>SHT0010069</v>
          </cell>
          <cell r="C6643" t="str">
            <v>蜗簧下固定钣金</v>
          </cell>
          <cell r="D6643" t="str">
            <v>H6</v>
          </cell>
          <cell r="E6643" t="str">
            <v>AC</v>
          </cell>
          <cell r="F6643" t="str">
            <v>EA</v>
          </cell>
          <cell r="G6643" t="str">
            <v>P</v>
          </cell>
          <cell r="H6643" t="str">
            <v>standard</v>
          </cell>
          <cell r="I6643">
            <v>0.4266</v>
          </cell>
          <cell r="J6643">
            <v>0.426639026548673</v>
          </cell>
        </row>
        <row r="6644">
          <cell r="B6644" t="str">
            <v>SHT0001849</v>
          </cell>
          <cell r="C6644" t="str">
            <v>支撑垫块</v>
          </cell>
          <cell r="D6644" t="str">
            <v>M3000-H</v>
          </cell>
          <cell r="E6644" t="str">
            <v>AC</v>
          </cell>
          <cell r="F6644" t="str">
            <v>EA</v>
          </cell>
          <cell r="G6644" t="str">
            <v>P</v>
          </cell>
          <cell r="H6644" t="str">
            <v>standard</v>
          </cell>
          <cell r="I6644">
            <v>33</v>
          </cell>
        </row>
        <row r="6645">
          <cell r="B6645" t="str">
            <v>TST0000026</v>
          </cell>
          <cell r="C6645" t="str">
            <v>板材SAPH440</v>
          </cell>
          <cell r="D6645" t="str">
            <v>4.0*1250*2500</v>
          </cell>
          <cell r="E6645" t="str">
            <v>NA</v>
          </cell>
          <cell r="F6645" t="str">
            <v>KG</v>
          </cell>
          <cell r="G6645" t="str">
            <v>P</v>
          </cell>
          <cell r="H6645" t="str">
            <v>standard</v>
          </cell>
          <cell r="I6645">
            <v>4.3</v>
          </cell>
        </row>
        <row r="6646">
          <cell r="B6646" t="str">
            <v>SLT0011367</v>
          </cell>
          <cell r="C6646" t="str">
            <v>下底板焊接总成</v>
          </cell>
          <cell r="D6646" t="str">
            <v>欧马可升级减震座椅</v>
          </cell>
          <cell r="E6646" t="str">
            <v>AC</v>
          </cell>
          <cell r="F6646" t="str">
            <v>EA</v>
          </cell>
          <cell r="G6646" t="str">
            <v>P</v>
          </cell>
          <cell r="H6646" t="str">
            <v>Standard</v>
          </cell>
          <cell r="I6646">
            <v>71</v>
          </cell>
          <cell r="J6646">
            <v>71</v>
          </cell>
        </row>
        <row r="6647">
          <cell r="B6647" t="str">
            <v>SCS0005986</v>
          </cell>
          <cell r="C6647" t="str">
            <v>主驾左侧手动调角器总成</v>
          </cell>
          <cell r="D6647" t="str">
            <v>C40DB/P203</v>
          </cell>
          <cell r="E6647" t="str">
            <v>AC</v>
          </cell>
          <cell r="F6647" t="str">
            <v>EA</v>
          </cell>
          <cell r="G6647" t="str">
            <v>P</v>
          </cell>
          <cell r="H6647" t="str">
            <v>standard</v>
          </cell>
          <cell r="I6647">
            <v>23</v>
          </cell>
          <cell r="J6647">
            <v>23</v>
          </cell>
        </row>
        <row r="6648">
          <cell r="B6648" t="str">
            <v>SHT0001853</v>
          </cell>
          <cell r="C6648" t="str">
            <v>仰角轴支架总成</v>
          </cell>
          <cell r="D6648" t="str">
            <v>2.0平台</v>
          </cell>
          <cell r="E6648" t="str">
            <v>NA</v>
          </cell>
          <cell r="F6648" t="str">
            <v>EA</v>
          </cell>
          <cell r="G6648" t="str">
            <v>P</v>
          </cell>
          <cell r="H6648" t="str">
            <v>standard</v>
          </cell>
          <cell r="I6648">
            <v>2.1244</v>
          </cell>
          <cell r="J6648">
            <v>1.60969339038</v>
          </cell>
        </row>
        <row r="6649">
          <cell r="B6649" t="str">
            <v>TST0000024</v>
          </cell>
          <cell r="C6649" t="str">
            <v>扁钢Q235</v>
          </cell>
          <cell r="D6649" t="str">
            <v>30*5.0*6000</v>
          </cell>
          <cell r="E6649" t="str">
            <v>AC</v>
          </cell>
          <cell r="F6649" t="str">
            <v>KG</v>
          </cell>
          <cell r="G6649" t="str">
            <v>P</v>
          </cell>
          <cell r="H6649" t="str">
            <v>Standard</v>
          </cell>
          <cell r="I6649">
            <v>3.823</v>
          </cell>
        </row>
        <row r="6650">
          <cell r="B6650" t="str">
            <v>TCT0000041</v>
          </cell>
          <cell r="C6650" t="str">
            <v>H7256氟硅酸根添加剂(25kg</v>
          </cell>
        </row>
        <row r="6650">
          <cell r="E6650" t="str">
            <v>AC</v>
          </cell>
          <cell r="F6650" t="str">
            <v>KG</v>
          </cell>
          <cell r="G6650" t="str">
            <v>P</v>
          </cell>
          <cell r="H6650" t="str">
            <v>standard</v>
          </cell>
          <cell r="I6650">
            <v>12</v>
          </cell>
        </row>
        <row r="6651">
          <cell r="B6651" t="str">
            <v>SCS0005987</v>
          </cell>
          <cell r="C6651" t="str">
            <v>左侧电动调角器焊接总成</v>
          </cell>
          <cell r="D6651" t="str">
            <v>P203</v>
          </cell>
          <cell r="E6651" t="str">
            <v>AC</v>
          </cell>
          <cell r="F6651" t="str">
            <v>EA</v>
          </cell>
          <cell r="G6651" t="str">
            <v>P</v>
          </cell>
          <cell r="H6651" t="str">
            <v>standard</v>
          </cell>
          <cell r="I6651">
            <v>48.2</v>
          </cell>
          <cell r="J6651">
            <v>48.2</v>
          </cell>
        </row>
        <row r="6652">
          <cell r="B6652" t="str">
            <v>SHT0012238</v>
          </cell>
          <cell r="C6652" t="str">
            <v>副司机罩壳左侧固定钣金</v>
          </cell>
          <cell r="D6652" t="str">
            <v>T5</v>
          </cell>
          <cell r="E6652" t="str">
            <v>AC</v>
          </cell>
          <cell r="F6652" t="str">
            <v>EA</v>
          </cell>
          <cell r="G6652" t="str">
            <v>P</v>
          </cell>
          <cell r="H6652" t="str">
            <v>standard</v>
          </cell>
          <cell r="I6652">
            <v>0.39</v>
          </cell>
          <cell r="J6652">
            <v>0.39</v>
          </cell>
        </row>
        <row r="6653">
          <cell r="B6653" t="str">
            <v>SHT0001854</v>
          </cell>
          <cell r="C6653" t="str">
            <v>左纵梁</v>
          </cell>
          <cell r="D6653" t="str">
            <v>2.0平台上框</v>
          </cell>
          <cell r="E6653" t="str">
            <v>AC</v>
          </cell>
          <cell r="F6653" t="str">
            <v>EA</v>
          </cell>
          <cell r="G6653" t="str">
            <v>P</v>
          </cell>
          <cell r="H6653" t="str">
            <v>standard</v>
          </cell>
          <cell r="I6653">
            <v>4.0885</v>
          </cell>
          <cell r="J6653">
            <v>4.0885</v>
          </cell>
        </row>
        <row r="6654">
          <cell r="B6654" t="str">
            <v>TST0000023</v>
          </cell>
          <cell r="C6654" t="str">
            <v>扁钢Q235</v>
          </cell>
          <cell r="D6654" t="str">
            <v>15*2.0*6000</v>
          </cell>
          <cell r="E6654" t="str">
            <v>AC</v>
          </cell>
          <cell r="F6654" t="str">
            <v>KG</v>
          </cell>
          <cell r="G6654" t="str">
            <v>P</v>
          </cell>
          <cell r="H6654" t="str">
            <v>standard</v>
          </cell>
          <cell r="I6654">
            <v>4.7876</v>
          </cell>
        </row>
        <row r="6655">
          <cell r="B6655" t="str">
            <v>TCT0000042</v>
          </cell>
          <cell r="C6655" t="str">
            <v>H7211中和剂30KG</v>
          </cell>
        </row>
        <row r="6655">
          <cell r="E6655" t="str">
            <v>AC</v>
          </cell>
          <cell r="F6655" t="str">
            <v>KG</v>
          </cell>
          <cell r="G6655" t="str">
            <v>P</v>
          </cell>
          <cell r="H6655" t="str">
            <v>standard</v>
          </cell>
          <cell r="I6655">
            <v>4.93</v>
          </cell>
        </row>
        <row r="6656">
          <cell r="B6656" t="str">
            <v>SCS0005990</v>
          </cell>
          <cell r="C6656" t="str">
            <v>右侧电动调角器焊接总成</v>
          </cell>
          <cell r="D6656" t="str">
            <v>P203</v>
          </cell>
          <cell r="E6656" t="str">
            <v>AC</v>
          </cell>
          <cell r="F6656" t="str">
            <v>EA</v>
          </cell>
          <cell r="G6656" t="str">
            <v>P</v>
          </cell>
          <cell r="H6656" t="str">
            <v>standard</v>
          </cell>
          <cell r="I6656">
            <v>48.2</v>
          </cell>
          <cell r="J6656">
            <v>48.2</v>
          </cell>
        </row>
        <row r="6657">
          <cell r="B6657" t="str">
            <v>SHT0012239</v>
          </cell>
          <cell r="C6657" t="str">
            <v>气弹簧下固定钣金</v>
          </cell>
          <cell r="D6657" t="str">
            <v>T5-2.0副驾</v>
          </cell>
          <cell r="E6657" t="str">
            <v>AC</v>
          </cell>
          <cell r="F6657" t="str">
            <v>EA</v>
          </cell>
          <cell r="G6657" t="str">
            <v>P</v>
          </cell>
          <cell r="H6657" t="str">
            <v>standard</v>
          </cell>
          <cell r="I6657">
            <v>5</v>
          </cell>
          <cell r="J6657">
            <v>0.517323585840708</v>
          </cell>
        </row>
        <row r="6658">
          <cell r="B6658" t="str">
            <v>SHT0001855</v>
          </cell>
          <cell r="C6658" t="str">
            <v>右纵梁</v>
          </cell>
          <cell r="D6658" t="str">
            <v>2.0平台上框</v>
          </cell>
          <cell r="E6658" t="str">
            <v>AC</v>
          </cell>
          <cell r="F6658" t="str">
            <v>EA</v>
          </cell>
          <cell r="G6658" t="str">
            <v>P</v>
          </cell>
          <cell r="H6658" t="str">
            <v>standard</v>
          </cell>
          <cell r="I6658">
            <v>4.0885</v>
          </cell>
          <cell r="J6658">
            <v>4.0885</v>
          </cell>
        </row>
        <row r="6659">
          <cell r="B6659" t="str">
            <v>TST0000015</v>
          </cell>
          <cell r="C6659" t="str">
            <v>卷材SPFH590</v>
          </cell>
          <cell r="D6659" t="str">
            <v>5.0*110</v>
          </cell>
          <cell r="E6659" t="str">
            <v>AC</v>
          </cell>
          <cell r="F6659" t="str">
            <v>KG</v>
          </cell>
          <cell r="G6659" t="str">
            <v>P</v>
          </cell>
          <cell r="H6659" t="str">
            <v>standard</v>
          </cell>
          <cell r="I6659">
            <v>6.2</v>
          </cell>
        </row>
        <row r="6660">
          <cell r="B6660" t="str">
            <v>SCS0006025</v>
          </cell>
          <cell r="C6660" t="str">
            <v>旋转轴支架</v>
          </cell>
          <cell r="D6660" t="str">
            <v>C50E</v>
          </cell>
          <cell r="E6660" t="str">
            <v>AC</v>
          </cell>
          <cell r="F6660" t="str">
            <v>EA</v>
          </cell>
          <cell r="G6660" t="str">
            <v>P</v>
          </cell>
          <cell r="H6660" t="str">
            <v>standard</v>
          </cell>
          <cell r="I6660">
            <v>3.5585</v>
          </cell>
          <cell r="J6660">
            <v>3.5585</v>
          </cell>
        </row>
        <row r="6661">
          <cell r="B6661" t="str">
            <v>SHT0010058</v>
          </cell>
          <cell r="C6661" t="str">
            <v>外绞架旋转轴</v>
          </cell>
          <cell r="D6661" t="str">
            <v>H6</v>
          </cell>
          <cell r="E6661" t="str">
            <v>AC</v>
          </cell>
          <cell r="F6661" t="str">
            <v>EA</v>
          </cell>
          <cell r="G6661" t="str">
            <v>P</v>
          </cell>
          <cell r="H6661" t="str">
            <v>standard</v>
          </cell>
          <cell r="I6661">
            <v>4.425</v>
          </cell>
          <cell r="J6661">
            <v>4.425</v>
          </cell>
        </row>
        <row r="6662">
          <cell r="B6662" t="str">
            <v>SHT0001856</v>
          </cell>
          <cell r="C6662" t="str">
            <v>上框前横梁</v>
          </cell>
          <cell r="D6662" t="str">
            <v>2.0平台上框</v>
          </cell>
          <cell r="E6662" t="str">
            <v>AC</v>
          </cell>
          <cell r="F6662" t="str">
            <v>EA</v>
          </cell>
          <cell r="G6662" t="str">
            <v>P</v>
          </cell>
          <cell r="H6662" t="str">
            <v>standard</v>
          </cell>
          <cell r="I6662">
            <v>3.0423</v>
          </cell>
          <cell r="J6662">
            <v>2.92229224137931</v>
          </cell>
        </row>
        <row r="6663">
          <cell r="B6663" t="str">
            <v>TST0000013</v>
          </cell>
          <cell r="C6663" t="str">
            <v>板材SPFH590</v>
          </cell>
          <cell r="D6663" t="str">
            <v>3.0*1250*2500</v>
          </cell>
          <cell r="E6663" t="str">
            <v>AC</v>
          </cell>
          <cell r="F6663" t="str">
            <v>KG</v>
          </cell>
          <cell r="G6663" t="str">
            <v>P</v>
          </cell>
          <cell r="H6663" t="str">
            <v>standard</v>
          </cell>
          <cell r="I6663">
            <v>5.17699</v>
          </cell>
        </row>
        <row r="6664">
          <cell r="B6664" t="str">
            <v>TCT0000046</v>
          </cell>
          <cell r="C6664" t="str">
            <v>003溴甲酚绿9(100ML)</v>
          </cell>
          <cell r="D6664" t="str">
            <v>50634784</v>
          </cell>
          <cell r="E6664" t="str">
            <v>AC</v>
          </cell>
          <cell r="F6664" t="str">
            <v>EA</v>
          </cell>
          <cell r="G6664" t="str">
            <v>P</v>
          </cell>
          <cell r="H6664" t="str">
            <v>Standard</v>
          </cell>
          <cell r="I6664">
            <v>70</v>
          </cell>
        </row>
        <row r="6665">
          <cell r="B6665" t="str">
            <v>SCS0006026</v>
          </cell>
          <cell r="C6665" t="str">
            <v>四分背锁总成</v>
          </cell>
          <cell r="D6665" t="str">
            <v>C50E</v>
          </cell>
          <cell r="E6665" t="str">
            <v>AC</v>
          </cell>
          <cell r="F6665" t="str">
            <v>EA</v>
          </cell>
          <cell r="G6665" t="str">
            <v>P</v>
          </cell>
          <cell r="H6665" t="str">
            <v>standard</v>
          </cell>
          <cell r="I6665">
            <v>7.3207</v>
          </cell>
          <cell r="J6665">
            <v>7.3207</v>
          </cell>
        </row>
        <row r="6666">
          <cell r="B6666" t="str">
            <v>SHT0010054</v>
          </cell>
          <cell r="C6666" t="str">
            <v>VDC阀上固定轴</v>
          </cell>
          <cell r="D6666" t="str">
            <v>H6</v>
          </cell>
          <cell r="E6666" t="str">
            <v>AC</v>
          </cell>
          <cell r="F6666" t="str">
            <v>EA</v>
          </cell>
          <cell r="G6666" t="str">
            <v>P</v>
          </cell>
          <cell r="H6666" t="str">
            <v>standard</v>
          </cell>
          <cell r="I6666">
            <v>2.655</v>
          </cell>
          <cell r="J6666">
            <v>2.655</v>
          </cell>
        </row>
        <row r="6667">
          <cell r="B6667" t="str">
            <v>SHT0001857</v>
          </cell>
          <cell r="C6667" t="str">
            <v>上框后横梁总成</v>
          </cell>
          <cell r="D6667" t="str">
            <v>2.0平台</v>
          </cell>
          <cell r="E6667" t="str">
            <v>AC</v>
          </cell>
          <cell r="F6667" t="str">
            <v>EA</v>
          </cell>
          <cell r="G6667" t="str">
            <v>P</v>
          </cell>
          <cell r="H6667" t="str">
            <v>standard</v>
          </cell>
          <cell r="I6667">
            <v>3.9881</v>
          </cell>
          <cell r="J6667">
            <v>3.61808261946903</v>
          </cell>
        </row>
        <row r="6668">
          <cell r="B6668" t="str">
            <v>TST0000012</v>
          </cell>
          <cell r="C6668" t="str">
            <v>板材SAPH440</v>
          </cell>
          <cell r="D6668" t="str">
            <v>3.0*1250*2500</v>
          </cell>
          <cell r="E6668" t="str">
            <v>AC</v>
          </cell>
          <cell r="F6668" t="str">
            <v>KG</v>
          </cell>
          <cell r="G6668" t="str">
            <v>P</v>
          </cell>
          <cell r="H6668" t="str">
            <v>standard</v>
          </cell>
          <cell r="I6668">
            <v>5.4867</v>
          </cell>
        </row>
        <row r="6669">
          <cell r="B6669" t="str">
            <v>TCT0000056</v>
          </cell>
          <cell r="C6669" t="str">
            <v>GCDP4325酸洗液</v>
          </cell>
        </row>
        <row r="6669">
          <cell r="E6669" t="str">
            <v>AC</v>
          </cell>
          <cell r="F6669" t="str">
            <v>KG</v>
          </cell>
          <cell r="G6669" t="str">
            <v>P</v>
          </cell>
          <cell r="H6669" t="str">
            <v>standard</v>
          </cell>
          <cell r="I6669">
            <v>0.3684</v>
          </cell>
        </row>
        <row r="6670">
          <cell r="B6670" t="str">
            <v>SCS0006027</v>
          </cell>
          <cell r="C6670" t="str">
            <v>主驾左滑轨总成</v>
          </cell>
          <cell r="D6670" t="str">
            <v>MA501</v>
          </cell>
          <cell r="E6670" t="str">
            <v>AC</v>
          </cell>
          <cell r="F6670" t="str">
            <v>EA</v>
          </cell>
          <cell r="G6670" t="str">
            <v>P</v>
          </cell>
          <cell r="H6670" t="str">
            <v>standard</v>
          </cell>
          <cell r="I6670">
            <v>31.16</v>
          </cell>
        </row>
        <row r="6671">
          <cell r="B6671" t="str">
            <v>SHT0010052</v>
          </cell>
          <cell r="C6671" t="str">
            <v>阻尼器上固定钣金</v>
          </cell>
          <cell r="D6671" t="str">
            <v>H6</v>
          </cell>
          <cell r="E6671" t="str">
            <v>AC</v>
          </cell>
          <cell r="F6671" t="str">
            <v>EA</v>
          </cell>
          <cell r="G6671" t="str">
            <v>P</v>
          </cell>
          <cell r="H6671" t="str">
            <v>standard</v>
          </cell>
          <cell r="I6671">
            <v>1.6196</v>
          </cell>
          <cell r="J6671">
            <v>1.61957763539823</v>
          </cell>
        </row>
        <row r="6672">
          <cell r="B6672" t="str">
            <v>SHT0001859</v>
          </cell>
          <cell r="C6672" t="str">
            <v>下框横梁</v>
          </cell>
          <cell r="D6672" t="str">
            <v>2.0平台下框</v>
          </cell>
          <cell r="E6672" t="str">
            <v>AC</v>
          </cell>
          <cell r="F6672" t="str">
            <v>EA</v>
          </cell>
          <cell r="G6672" t="str">
            <v>P</v>
          </cell>
          <cell r="H6672" t="str">
            <v>standard</v>
          </cell>
          <cell r="I6672">
            <v>2.9245</v>
          </cell>
          <cell r="J6672">
            <v>2.5644560920354</v>
          </cell>
        </row>
        <row r="6673">
          <cell r="B6673" t="str">
            <v>TST0000009</v>
          </cell>
          <cell r="C6673" t="str">
            <v>板材SPHC</v>
          </cell>
          <cell r="D6673" t="str">
            <v>3.0*1250*2500</v>
          </cell>
          <cell r="E6673" t="str">
            <v>AC</v>
          </cell>
          <cell r="F6673" t="str">
            <v>KG</v>
          </cell>
          <cell r="G6673" t="str">
            <v>P</v>
          </cell>
          <cell r="H6673" t="str">
            <v>standard</v>
          </cell>
          <cell r="I6673">
            <v>6.5</v>
          </cell>
        </row>
        <row r="6674">
          <cell r="B6674" t="str">
            <v>TCT0010003</v>
          </cell>
          <cell r="C6674" t="str">
            <v>H6主驾驶底支架自喷漆</v>
          </cell>
          <cell r="D6674" t="str">
            <v>300ml</v>
          </cell>
          <cell r="E6674" t="str">
            <v>NEW</v>
          </cell>
          <cell r="F6674" t="str">
            <v>KG</v>
          </cell>
          <cell r="G6674" t="str">
            <v>P</v>
          </cell>
          <cell r="H6674" t="str">
            <v>Standard</v>
          </cell>
          <cell r="I6674">
            <v>0</v>
          </cell>
        </row>
        <row r="6675">
          <cell r="B6675" t="str">
            <v>SCS0006028</v>
          </cell>
          <cell r="C6675" t="str">
            <v>主驾右滑轨总成</v>
          </cell>
          <cell r="D6675" t="str">
            <v>MA501</v>
          </cell>
          <cell r="E6675" t="str">
            <v>AC</v>
          </cell>
          <cell r="F6675" t="str">
            <v>EA</v>
          </cell>
          <cell r="G6675" t="str">
            <v>P</v>
          </cell>
          <cell r="H6675" t="str">
            <v>standard</v>
          </cell>
          <cell r="I6675">
            <v>31.16</v>
          </cell>
        </row>
        <row r="6676">
          <cell r="B6676" t="str">
            <v>SHT0010049</v>
          </cell>
          <cell r="C6676" t="str">
            <v>内绞架后转轴</v>
          </cell>
          <cell r="D6676" t="str">
            <v>H6</v>
          </cell>
          <cell r="E6676" t="str">
            <v>AC</v>
          </cell>
          <cell r="F6676" t="str">
            <v>EA</v>
          </cell>
          <cell r="G6676" t="str">
            <v>P</v>
          </cell>
          <cell r="H6676" t="str">
            <v>standard</v>
          </cell>
          <cell r="I6676">
            <v>5.31</v>
          </cell>
          <cell r="J6676">
            <v>5.31</v>
          </cell>
        </row>
        <row r="6677">
          <cell r="B6677" t="str">
            <v>SHT0001860</v>
          </cell>
          <cell r="C6677" t="str">
            <v>下框左纵梁</v>
          </cell>
          <cell r="D6677" t="str">
            <v>2.0平台下框</v>
          </cell>
          <cell r="E6677" t="str">
            <v>AC</v>
          </cell>
          <cell r="F6677" t="str">
            <v>EA</v>
          </cell>
          <cell r="G6677" t="str">
            <v>P</v>
          </cell>
          <cell r="H6677" t="str">
            <v>standard</v>
          </cell>
          <cell r="I6677">
            <v>4.4425</v>
          </cell>
          <cell r="J6677">
            <v>4.44246</v>
          </cell>
        </row>
        <row r="6678">
          <cell r="B6678" t="str">
            <v>TST0000008</v>
          </cell>
          <cell r="C6678" t="str">
            <v>板材SPFH590</v>
          </cell>
          <cell r="D6678" t="str">
            <v>2.5*1250*2500</v>
          </cell>
          <cell r="E6678" t="str">
            <v>NA</v>
          </cell>
          <cell r="F6678" t="str">
            <v>KG</v>
          </cell>
          <cell r="G6678" t="str">
            <v>P</v>
          </cell>
          <cell r="H6678" t="str">
            <v>standard</v>
          </cell>
          <cell r="I6678">
            <v>5.0442</v>
          </cell>
        </row>
        <row r="6679">
          <cell r="B6679" t="str">
            <v>SCS0006036</v>
          </cell>
          <cell r="C6679" t="str">
            <v>滑轨电机总成</v>
          </cell>
          <cell r="D6679" t="str">
            <v>MA501电动</v>
          </cell>
          <cell r="E6679" t="str">
            <v>AC</v>
          </cell>
          <cell r="F6679" t="str">
            <v>EA</v>
          </cell>
          <cell r="G6679" t="str">
            <v>P</v>
          </cell>
          <cell r="H6679" t="str">
            <v>standard</v>
          </cell>
          <cell r="I6679">
            <v>50</v>
          </cell>
        </row>
        <row r="6680">
          <cell r="B6680" t="str">
            <v>SHT0012246</v>
          </cell>
          <cell r="C6680" t="str">
            <v>副司机罩壳右侧固定钣金</v>
          </cell>
          <cell r="D6680" t="str">
            <v>T5</v>
          </cell>
          <cell r="E6680" t="str">
            <v>AC</v>
          </cell>
          <cell r="F6680" t="str">
            <v>EA</v>
          </cell>
          <cell r="G6680" t="str">
            <v>P</v>
          </cell>
          <cell r="H6680" t="str">
            <v>standard</v>
          </cell>
          <cell r="I6680">
            <v>0.39</v>
          </cell>
          <cell r="J6680">
            <v>0.39</v>
          </cell>
        </row>
        <row r="6681">
          <cell r="B6681" t="str">
            <v>SHT0001861</v>
          </cell>
          <cell r="C6681" t="str">
            <v>下框右纵梁</v>
          </cell>
          <cell r="D6681" t="str">
            <v>2.0平台下框</v>
          </cell>
          <cell r="E6681" t="str">
            <v>AC</v>
          </cell>
          <cell r="F6681" t="str">
            <v>EA</v>
          </cell>
          <cell r="G6681" t="str">
            <v>P</v>
          </cell>
          <cell r="H6681" t="str">
            <v>standard</v>
          </cell>
          <cell r="I6681">
            <v>4.4425</v>
          </cell>
          <cell r="J6681">
            <v>4.44246</v>
          </cell>
        </row>
        <row r="6682">
          <cell r="B6682" t="str">
            <v>TST0000006</v>
          </cell>
          <cell r="C6682" t="str">
            <v>板材SAPH440</v>
          </cell>
          <cell r="D6682" t="str">
            <v>2.0*1250*2500</v>
          </cell>
          <cell r="E6682" t="str">
            <v>AC</v>
          </cell>
          <cell r="F6682" t="str">
            <v>KG</v>
          </cell>
          <cell r="G6682" t="str">
            <v>P</v>
          </cell>
          <cell r="H6682" t="str">
            <v>standard</v>
          </cell>
          <cell r="I6682">
            <v>5.2124</v>
          </cell>
        </row>
        <row r="6683">
          <cell r="B6683" t="str">
            <v>SCS0006037</v>
          </cell>
          <cell r="C6683" t="str">
            <v>电机钢索A</v>
          </cell>
          <cell r="D6683" t="str">
            <v>MA501电动</v>
          </cell>
          <cell r="E6683" t="str">
            <v>AC</v>
          </cell>
          <cell r="F6683" t="str">
            <v>EA</v>
          </cell>
          <cell r="G6683" t="str">
            <v>P</v>
          </cell>
          <cell r="H6683" t="str">
            <v>standard</v>
          </cell>
          <cell r="I6683">
            <v>2.8</v>
          </cell>
        </row>
        <row r="6684">
          <cell r="B6684" t="str">
            <v>SHT0001862</v>
          </cell>
          <cell r="C6684" t="str">
            <v>左滑轨链接钣</v>
          </cell>
          <cell r="D6684" t="str">
            <v>X3000</v>
          </cell>
          <cell r="E6684" t="str">
            <v>AC</v>
          </cell>
          <cell r="F6684" t="str">
            <v>EA</v>
          </cell>
          <cell r="G6684" t="str">
            <v>P</v>
          </cell>
          <cell r="H6684" t="str">
            <v>standard</v>
          </cell>
          <cell r="I6684">
            <v>3.0354</v>
          </cell>
          <cell r="J6684">
            <v>3.0642</v>
          </cell>
        </row>
        <row r="6685">
          <cell r="B6685" t="str">
            <v>TST0000002</v>
          </cell>
          <cell r="C6685" t="str">
            <v>卷材SAPH440</v>
          </cell>
          <cell r="D6685" t="str">
            <v>t=4.0</v>
          </cell>
          <cell r="E6685" t="str">
            <v>AC</v>
          </cell>
          <cell r="F6685" t="str">
            <v>KG</v>
          </cell>
          <cell r="G6685" t="str">
            <v>P</v>
          </cell>
          <cell r="H6685" t="str">
            <v>standard</v>
          </cell>
          <cell r="I6685">
            <v>6.6</v>
          </cell>
        </row>
        <row r="6686">
          <cell r="B6686" t="str">
            <v>SCS0006038</v>
          </cell>
          <cell r="C6686" t="str">
            <v>电机钢索B组合</v>
          </cell>
          <cell r="D6686" t="str">
            <v>MA501电动</v>
          </cell>
          <cell r="E6686" t="str">
            <v>AC</v>
          </cell>
          <cell r="F6686" t="str">
            <v>EA</v>
          </cell>
          <cell r="G6686" t="str">
            <v>P</v>
          </cell>
          <cell r="H6686" t="str">
            <v>standard</v>
          </cell>
          <cell r="I6686">
            <v>7.38</v>
          </cell>
        </row>
        <row r="6687">
          <cell r="B6687" t="str">
            <v>SHT0002787</v>
          </cell>
          <cell r="C6687" t="str">
            <v>自封袋280*230*16丝</v>
          </cell>
        </row>
        <row r="6687">
          <cell r="E6687" t="str">
            <v>AC</v>
          </cell>
          <cell r="F6687" t="str">
            <v>EA</v>
          </cell>
          <cell r="G6687" t="str">
            <v>P</v>
          </cell>
          <cell r="H6687" t="str">
            <v>Standard</v>
          </cell>
          <cell r="I6687">
            <v>0.15</v>
          </cell>
          <cell r="J6687">
            <v>0.15</v>
          </cell>
        </row>
        <row r="6688">
          <cell r="B6688" t="str">
            <v>SHT0001863</v>
          </cell>
          <cell r="C6688" t="str">
            <v>右滑轨链接钣</v>
          </cell>
          <cell r="D6688" t="str">
            <v>X3000</v>
          </cell>
          <cell r="E6688" t="str">
            <v>AC</v>
          </cell>
          <cell r="F6688" t="str">
            <v>EA</v>
          </cell>
          <cell r="G6688" t="str">
            <v>P</v>
          </cell>
          <cell r="H6688" t="str">
            <v>standard</v>
          </cell>
          <cell r="I6688">
            <v>3.0354</v>
          </cell>
          <cell r="J6688">
            <v>3.0642</v>
          </cell>
        </row>
        <row r="6689">
          <cell r="B6689" t="str">
            <v>TST0000247</v>
          </cell>
          <cell r="C6689" t="str">
            <v>ф38*200</v>
          </cell>
        </row>
        <row r="6689">
          <cell r="E6689" t="str">
            <v>NA</v>
          </cell>
          <cell r="F6689" t="str">
            <v>EA</v>
          </cell>
          <cell r="G6689" t="str">
            <v>P</v>
          </cell>
          <cell r="H6689" t="str">
            <v>Standard</v>
          </cell>
          <cell r="I6689">
            <v>51.2821</v>
          </cell>
        </row>
        <row r="6690">
          <cell r="B6690" t="str">
            <v>SHT0002780</v>
          </cell>
          <cell r="C6690" t="str">
            <v>自封袋</v>
          </cell>
          <cell r="D6690" t="str">
            <v>350*250*16丝</v>
          </cell>
          <cell r="E6690" t="str">
            <v>NEW</v>
          </cell>
          <cell r="F6690" t="str">
            <v>EA</v>
          </cell>
          <cell r="G6690" t="str">
            <v>P</v>
          </cell>
          <cell r="H6690" t="str">
            <v>Standard</v>
          </cell>
          <cell r="I6690">
            <v>0</v>
          </cell>
        </row>
        <row r="6691">
          <cell r="B6691" t="str">
            <v>SHT0001864</v>
          </cell>
          <cell r="C6691" t="str">
            <v>气囊下支架</v>
          </cell>
          <cell r="D6691" t="str">
            <v>2.0平台下框</v>
          </cell>
          <cell r="E6691" t="str">
            <v>AC</v>
          </cell>
          <cell r="F6691" t="str">
            <v>EA</v>
          </cell>
          <cell r="G6691" t="str">
            <v>P</v>
          </cell>
          <cell r="H6691" t="str">
            <v>standard</v>
          </cell>
          <cell r="I6691">
            <v>3.589</v>
          </cell>
          <cell r="J6691">
            <v>6.69</v>
          </cell>
        </row>
        <row r="6692">
          <cell r="B6692" t="str">
            <v>TST0000254</v>
          </cell>
          <cell r="C6692" t="str">
            <v>导柱φ32*250</v>
          </cell>
        </row>
        <row r="6692">
          <cell r="E6692" t="str">
            <v>NA</v>
          </cell>
          <cell r="F6692" t="str">
            <v>EA</v>
          </cell>
          <cell r="G6692" t="str">
            <v>P</v>
          </cell>
          <cell r="H6692" t="str">
            <v>standard</v>
          </cell>
          <cell r="I6692">
            <v>41.8103</v>
          </cell>
        </row>
        <row r="6693">
          <cell r="B6693" t="str">
            <v>SHT0002772</v>
          </cell>
          <cell r="C6693" t="str">
            <v>右侧升降操作手柄（前）</v>
          </cell>
          <cell r="D6693" t="str">
            <v>升降器</v>
          </cell>
          <cell r="E6693" t="str">
            <v>AC</v>
          </cell>
          <cell r="F6693" t="str">
            <v>EA</v>
          </cell>
          <cell r="G6693" t="str">
            <v>P</v>
          </cell>
          <cell r="H6693" t="str">
            <v>Standard</v>
          </cell>
          <cell r="I6693">
            <v>0.70186</v>
          </cell>
          <cell r="J6693">
            <v>0.70186</v>
          </cell>
        </row>
        <row r="6694">
          <cell r="B6694" t="str">
            <v>SHT0001865</v>
          </cell>
          <cell r="C6694" t="str">
            <v>下框后横梁组件</v>
          </cell>
          <cell r="D6694" t="str">
            <v>2.0平台</v>
          </cell>
          <cell r="E6694" t="str">
            <v>AC</v>
          </cell>
          <cell r="F6694" t="str">
            <v>EA</v>
          </cell>
          <cell r="G6694" t="str">
            <v>P</v>
          </cell>
          <cell r="H6694" t="str">
            <v>standard</v>
          </cell>
          <cell r="I6694">
            <v>3.764</v>
          </cell>
          <cell r="J6694">
            <v>3.764</v>
          </cell>
        </row>
        <row r="6695">
          <cell r="B6695" t="str">
            <v>TST0000253</v>
          </cell>
          <cell r="C6695" t="str">
            <v>导柱φ38*φ50*160带套</v>
          </cell>
        </row>
        <row r="6695">
          <cell r="E6695" t="str">
            <v>NA</v>
          </cell>
          <cell r="F6695" t="str">
            <v>EA</v>
          </cell>
          <cell r="G6695" t="str">
            <v>P</v>
          </cell>
          <cell r="H6695" t="str">
            <v>standard</v>
          </cell>
          <cell r="I6695">
            <v>64.2</v>
          </cell>
        </row>
        <row r="6696">
          <cell r="B6696" t="str">
            <v>SCS0006414</v>
          </cell>
          <cell r="C6696" t="str">
            <v>靠背左侧面套固定钢丝</v>
          </cell>
          <cell r="D6696" t="str">
            <v>P203</v>
          </cell>
          <cell r="E6696" t="str">
            <v>AC</v>
          </cell>
          <cell r="F6696" t="str">
            <v>EA</v>
          </cell>
          <cell r="G6696" t="str">
            <v>P</v>
          </cell>
          <cell r="H6696" t="str">
            <v>standard</v>
          </cell>
          <cell r="I6696">
            <v>0.5106</v>
          </cell>
          <cell r="J6696">
            <v>0.5106</v>
          </cell>
        </row>
        <row r="6697">
          <cell r="B6697" t="str">
            <v>SHT0012268</v>
          </cell>
          <cell r="C6697" t="str">
            <v>左侧调角连接板焊接总成</v>
          </cell>
          <cell r="D6697" t="str">
            <v>M3000-S</v>
          </cell>
          <cell r="E6697" t="str">
            <v>AC</v>
          </cell>
          <cell r="F6697" t="str">
            <v>EA</v>
          </cell>
          <cell r="G6697" t="str">
            <v>P</v>
          </cell>
          <cell r="H6697" t="str">
            <v>standard</v>
          </cell>
          <cell r="I6697">
            <v>5.3803</v>
          </cell>
          <cell r="J6697">
            <v>5.3803</v>
          </cell>
        </row>
        <row r="6698">
          <cell r="B6698" t="str">
            <v>SHT0001872</v>
          </cell>
          <cell r="C6698" t="str">
            <v>气囊上支架</v>
          </cell>
          <cell r="D6698" t="str">
            <v>X3000</v>
          </cell>
          <cell r="E6698" t="str">
            <v>AC</v>
          </cell>
          <cell r="F6698" t="str">
            <v>EA</v>
          </cell>
          <cell r="G6698" t="str">
            <v>P</v>
          </cell>
          <cell r="H6698" t="str">
            <v>standard</v>
          </cell>
          <cell r="I6698">
            <v>3.3281</v>
          </cell>
          <cell r="J6698">
            <v>3.3281</v>
          </cell>
        </row>
        <row r="6699">
          <cell r="B6699" t="str">
            <v>TST0000252</v>
          </cell>
          <cell r="C6699" t="str">
            <v>ф22*250</v>
          </cell>
        </row>
        <row r="6699">
          <cell r="E6699" t="str">
            <v>NA</v>
          </cell>
          <cell r="F6699" t="str">
            <v>EA</v>
          </cell>
          <cell r="G6699" t="str">
            <v>P</v>
          </cell>
          <cell r="H6699" t="str">
            <v>Standard</v>
          </cell>
          <cell r="I6699">
            <v>19</v>
          </cell>
        </row>
        <row r="6700">
          <cell r="B6700" t="str">
            <v>SCS0006416</v>
          </cell>
          <cell r="C6700" t="str">
            <v>靠背右侧面套固定钢丝</v>
          </cell>
          <cell r="D6700" t="str">
            <v>P203</v>
          </cell>
          <cell r="E6700" t="str">
            <v>AC</v>
          </cell>
          <cell r="F6700" t="str">
            <v>EA</v>
          </cell>
          <cell r="G6700" t="str">
            <v>P</v>
          </cell>
          <cell r="H6700" t="str">
            <v>standard</v>
          </cell>
          <cell r="I6700">
            <v>0.5106</v>
          </cell>
          <cell r="J6700">
            <v>0.5106</v>
          </cell>
        </row>
        <row r="6701">
          <cell r="B6701" t="str">
            <v>SHT0012269</v>
          </cell>
          <cell r="C6701" t="str">
            <v>右侧调角连接板焊接总成</v>
          </cell>
          <cell r="D6701" t="str">
            <v>M3000-S</v>
          </cell>
          <cell r="E6701" t="str">
            <v>AC</v>
          </cell>
          <cell r="F6701" t="str">
            <v>EA</v>
          </cell>
          <cell r="G6701" t="str">
            <v>P</v>
          </cell>
          <cell r="H6701" t="str">
            <v>standard</v>
          </cell>
          <cell r="I6701">
            <v>5.3803</v>
          </cell>
          <cell r="J6701">
            <v>5.3803</v>
          </cell>
        </row>
        <row r="6702">
          <cell r="B6702" t="str">
            <v>SHT0001874</v>
          </cell>
          <cell r="C6702" t="str">
            <v>绞架大孔侧板</v>
          </cell>
          <cell r="D6702" t="str">
            <v>2.0平台外绞架</v>
          </cell>
          <cell r="E6702" t="str">
            <v>AC</v>
          </cell>
          <cell r="F6702" t="str">
            <v>EA</v>
          </cell>
          <cell r="G6702" t="str">
            <v>P</v>
          </cell>
          <cell r="H6702" t="str">
            <v>standard</v>
          </cell>
          <cell r="I6702">
            <v>4.833</v>
          </cell>
          <cell r="J6702">
            <v>5.7924137832</v>
          </cell>
        </row>
        <row r="6703">
          <cell r="B6703" t="str">
            <v>TST0000250</v>
          </cell>
          <cell r="C6703" t="str">
            <v>ф25*160</v>
          </cell>
        </row>
        <row r="6703">
          <cell r="E6703" t="str">
            <v>NA</v>
          </cell>
          <cell r="F6703" t="str">
            <v>EA</v>
          </cell>
          <cell r="G6703" t="str">
            <v>P</v>
          </cell>
          <cell r="H6703" t="str">
            <v>standard</v>
          </cell>
          <cell r="I6703">
            <v>19.9828</v>
          </cell>
        </row>
        <row r="6704">
          <cell r="B6704" t="str">
            <v>SHT0002744</v>
          </cell>
          <cell r="C6704" t="str">
            <v>大运靠背支撑钢丝右</v>
          </cell>
        </row>
        <row r="6704">
          <cell r="E6704" t="str">
            <v>AC</v>
          </cell>
          <cell r="F6704" t="str">
            <v>EA</v>
          </cell>
          <cell r="G6704" t="str">
            <v>P</v>
          </cell>
          <cell r="H6704" t="str">
            <v>standard</v>
          </cell>
          <cell r="I6704">
            <v>0.8889</v>
          </cell>
          <cell r="J6704">
            <v>0.8889</v>
          </cell>
        </row>
        <row r="6705">
          <cell r="B6705" t="str">
            <v>TST0000249</v>
          </cell>
          <cell r="C6705" t="str">
            <v>ф25*180</v>
          </cell>
        </row>
        <row r="6705">
          <cell r="E6705" t="str">
            <v>NA</v>
          </cell>
          <cell r="F6705" t="str">
            <v>EA</v>
          </cell>
          <cell r="G6705" t="str">
            <v>P</v>
          </cell>
          <cell r="H6705" t="str">
            <v>standard</v>
          </cell>
          <cell r="I6705">
            <v>19.4483</v>
          </cell>
        </row>
        <row r="6706">
          <cell r="B6706" t="str">
            <v>SCS0004043</v>
          </cell>
          <cell r="C6706" t="str">
            <v>四分座垫骨架总成</v>
          </cell>
          <cell r="D6706" t="str">
            <v>B40L后排</v>
          </cell>
          <cell r="E6706" t="str">
            <v>AC</v>
          </cell>
          <cell r="F6706" t="str">
            <v>EA</v>
          </cell>
          <cell r="G6706" t="str">
            <v>P</v>
          </cell>
          <cell r="H6706" t="str">
            <v>standard</v>
          </cell>
          <cell r="I6706">
            <v>65.4395</v>
          </cell>
        </row>
        <row r="6707">
          <cell r="B6707" t="str">
            <v>SHT0012282</v>
          </cell>
          <cell r="C6707" t="str">
            <v>腰托开关安装钣金</v>
          </cell>
          <cell r="D6707" t="str">
            <v>T5-1.0</v>
          </cell>
          <cell r="E6707" t="str">
            <v>AC</v>
          </cell>
          <cell r="F6707" t="str">
            <v>EA</v>
          </cell>
          <cell r="G6707" t="str">
            <v>P</v>
          </cell>
          <cell r="H6707" t="str">
            <v>standard</v>
          </cell>
          <cell r="I6707">
            <v>2.0195</v>
          </cell>
          <cell r="J6707">
            <v>2.01949225663717</v>
          </cell>
        </row>
        <row r="6708">
          <cell r="B6708" t="str">
            <v>TST0000248</v>
          </cell>
          <cell r="C6708" t="str">
            <v>ф20*180</v>
          </cell>
        </row>
        <row r="6708">
          <cell r="E6708" t="str">
            <v>NA</v>
          </cell>
          <cell r="F6708" t="str">
            <v>EA</v>
          </cell>
          <cell r="G6708" t="str">
            <v>P</v>
          </cell>
          <cell r="H6708" t="str">
            <v>standard</v>
          </cell>
          <cell r="I6708">
            <v>82.48</v>
          </cell>
        </row>
        <row r="6709">
          <cell r="B6709" t="str">
            <v>SBS0010318</v>
          </cell>
          <cell r="C6709" t="str">
            <v>双人左背右内调角器下板</v>
          </cell>
          <cell r="D6709" t="str">
            <v>K1海外出口车</v>
          </cell>
          <cell r="E6709" t="str">
            <v>AC</v>
          </cell>
          <cell r="F6709" t="str">
            <v>EA</v>
          </cell>
          <cell r="G6709" t="str">
            <v>P</v>
          </cell>
          <cell r="H6709" t="str">
            <v>Standard</v>
          </cell>
          <cell r="I6709">
            <v>3.59</v>
          </cell>
          <cell r="J6709">
            <v>3.59</v>
          </cell>
        </row>
        <row r="6710">
          <cell r="B6710" t="str">
            <v>SHT0012283</v>
          </cell>
          <cell r="C6710" t="str">
            <v>座框后连接板左</v>
          </cell>
          <cell r="D6710" t="str">
            <v>T5</v>
          </cell>
          <cell r="E6710" t="str">
            <v>AC</v>
          </cell>
          <cell r="F6710" t="str">
            <v>EA</v>
          </cell>
          <cell r="G6710" t="str">
            <v>P</v>
          </cell>
          <cell r="H6710" t="str">
            <v>standard</v>
          </cell>
          <cell r="I6710">
            <v>5</v>
          </cell>
        </row>
        <row r="6711">
          <cell r="B6711" t="str">
            <v>TST0000300</v>
          </cell>
          <cell r="C6711" t="str">
            <v>夹码枪</v>
          </cell>
        </row>
        <row r="6711">
          <cell r="E6711" t="str">
            <v>NA</v>
          </cell>
          <cell r="F6711" t="str">
            <v>EA</v>
          </cell>
          <cell r="G6711" t="str">
            <v>P</v>
          </cell>
          <cell r="H6711" t="str">
            <v>Standard</v>
          </cell>
          <cell r="I6711">
            <v>2222.2222</v>
          </cell>
        </row>
        <row r="6712">
          <cell r="B6712" t="str">
            <v>SLT0011290</v>
          </cell>
          <cell r="C6712" t="str">
            <v>座垫骨架焊接总成</v>
          </cell>
          <cell r="D6712" t="str">
            <v>欧马可升级减震款主驾</v>
          </cell>
          <cell r="E6712" t="str">
            <v>AC</v>
          </cell>
          <cell r="F6712" t="str">
            <v>EA</v>
          </cell>
          <cell r="G6712" t="str">
            <v>P</v>
          </cell>
          <cell r="H6712" t="str">
            <v>Standard</v>
          </cell>
          <cell r="I6712">
            <v>19.08</v>
          </cell>
          <cell r="J6712">
            <v>19.08</v>
          </cell>
        </row>
        <row r="6713">
          <cell r="B6713" t="str">
            <v>SHT0002708</v>
          </cell>
          <cell r="C6713" t="str">
            <v>驾驶员靠背支撑钢丝总成</v>
          </cell>
          <cell r="D6713" t="str">
            <v>J7F-AA95通风</v>
          </cell>
          <cell r="E6713" t="str">
            <v>NA</v>
          </cell>
          <cell r="F6713" t="str">
            <v>EA</v>
          </cell>
          <cell r="G6713" t="str">
            <v>P</v>
          </cell>
          <cell r="H6713" t="str">
            <v>standard</v>
          </cell>
          <cell r="I6713">
            <v>0.0001</v>
          </cell>
        </row>
        <row r="6714">
          <cell r="B6714" t="str">
            <v>TST0000301</v>
          </cell>
          <cell r="C6714" t="str">
            <v>电焊帽子</v>
          </cell>
        </row>
        <row r="6714">
          <cell r="E6714" t="str">
            <v>NA</v>
          </cell>
          <cell r="F6714" t="str">
            <v>EA</v>
          </cell>
          <cell r="G6714" t="str">
            <v>P</v>
          </cell>
          <cell r="H6714" t="str">
            <v>standard</v>
          </cell>
          <cell r="I6714">
            <v>9.7345</v>
          </cell>
        </row>
        <row r="6715">
          <cell r="B6715" t="str">
            <v>SBS0010348</v>
          </cell>
          <cell r="C6715" t="str">
            <v>双人右背外侧下板</v>
          </cell>
          <cell r="D6715" t="str">
            <v>K1海外出口车</v>
          </cell>
          <cell r="E6715" t="str">
            <v>AC</v>
          </cell>
          <cell r="F6715" t="str">
            <v>EA</v>
          </cell>
          <cell r="G6715" t="str">
            <v>P</v>
          </cell>
          <cell r="H6715" t="str">
            <v>Standard</v>
          </cell>
          <cell r="I6715">
            <v>2.73</v>
          </cell>
          <cell r="J6715">
            <v>2.73</v>
          </cell>
        </row>
        <row r="6716">
          <cell r="B6716" t="str">
            <v>SHT0002707</v>
          </cell>
          <cell r="C6716" t="str">
            <v>P203调角器纸箱</v>
          </cell>
          <cell r="D6716" t="str">
            <v>560*360*210</v>
          </cell>
          <cell r="E6716" t="str">
            <v>NA</v>
          </cell>
          <cell r="F6716" t="str">
            <v>EA</v>
          </cell>
          <cell r="G6716" t="str">
            <v>P</v>
          </cell>
          <cell r="H6716" t="str">
            <v>standard</v>
          </cell>
          <cell r="I6716">
            <v>5.398</v>
          </cell>
        </row>
        <row r="6717">
          <cell r="B6717" t="str">
            <v>TST0000302</v>
          </cell>
          <cell r="C6717" t="str">
            <v>气表螺母</v>
          </cell>
        </row>
        <row r="6717">
          <cell r="E6717" t="str">
            <v>NA</v>
          </cell>
          <cell r="F6717" t="str">
            <v>EA</v>
          </cell>
          <cell r="G6717" t="str">
            <v>P</v>
          </cell>
          <cell r="H6717" t="str">
            <v>Standard</v>
          </cell>
          <cell r="I6717">
            <v>12</v>
          </cell>
        </row>
        <row r="6718">
          <cell r="B6718" t="str">
            <v>SBS0010349</v>
          </cell>
          <cell r="C6718" t="str">
            <v>双人右背内调角器下板</v>
          </cell>
          <cell r="D6718" t="str">
            <v>K1海外出口车</v>
          </cell>
          <cell r="E6718" t="str">
            <v>AC</v>
          </cell>
          <cell r="F6718" t="str">
            <v>EA</v>
          </cell>
          <cell r="G6718" t="str">
            <v>P</v>
          </cell>
          <cell r="H6718" t="str">
            <v>Standard</v>
          </cell>
          <cell r="I6718">
            <v>3.59</v>
          </cell>
          <cell r="J6718">
            <v>3.59</v>
          </cell>
        </row>
        <row r="6719">
          <cell r="B6719" t="str">
            <v>SHT0002630</v>
          </cell>
          <cell r="C6719" t="str">
            <v>可变阻尼6805462</v>
          </cell>
          <cell r="D6719" t="str">
            <v>X3000</v>
          </cell>
          <cell r="E6719" t="str">
            <v>AC</v>
          </cell>
          <cell r="F6719" t="str">
            <v>EA</v>
          </cell>
          <cell r="G6719" t="str">
            <v>P</v>
          </cell>
          <cell r="H6719" t="str">
            <v>standard</v>
          </cell>
          <cell r="I6719">
            <v>121.8</v>
          </cell>
        </row>
        <row r="6720">
          <cell r="B6720" t="str">
            <v>TST0000303</v>
          </cell>
          <cell r="C6720" t="str">
            <v>计量泵</v>
          </cell>
        </row>
        <row r="6720">
          <cell r="E6720" t="str">
            <v>NA</v>
          </cell>
          <cell r="F6720" t="str">
            <v>EA</v>
          </cell>
          <cell r="G6720" t="str">
            <v>P</v>
          </cell>
          <cell r="H6720" t="str">
            <v>standard</v>
          </cell>
          <cell r="I6720">
            <v>156637.17</v>
          </cell>
        </row>
        <row r="6721">
          <cell r="B6721" t="str">
            <v>SHT0002629</v>
          </cell>
          <cell r="C6721" t="str">
            <v>主驾左侧主动调角器星盘</v>
          </cell>
          <cell r="D6721" t="str">
            <v>H4A升级1097551X带轴</v>
          </cell>
          <cell r="E6721" t="str">
            <v>AC</v>
          </cell>
          <cell r="F6721" t="str">
            <v>EA</v>
          </cell>
          <cell r="G6721" t="str">
            <v>P</v>
          </cell>
          <cell r="H6721" t="str">
            <v>standard</v>
          </cell>
          <cell r="I6721">
            <v>26</v>
          </cell>
        </row>
        <row r="6722">
          <cell r="B6722" t="str">
            <v>TST0000304</v>
          </cell>
          <cell r="C6722" t="str">
            <v>高铬铜棒</v>
          </cell>
        </row>
        <row r="6722">
          <cell r="E6722" t="str">
            <v>NA</v>
          </cell>
          <cell r="F6722" t="str">
            <v>EA</v>
          </cell>
          <cell r="G6722" t="str">
            <v>P</v>
          </cell>
          <cell r="H6722" t="str">
            <v>standard</v>
          </cell>
          <cell r="I6722">
            <v>35.7683</v>
          </cell>
        </row>
        <row r="6723">
          <cell r="B6723" t="str">
            <v>SLT0011270</v>
          </cell>
          <cell r="C6723" t="str">
            <v>减震款右滑轨总成</v>
          </cell>
          <cell r="D6723" t="str">
            <v>欧马可升级</v>
          </cell>
          <cell r="E6723" t="str">
            <v>AC</v>
          </cell>
          <cell r="F6723" t="str">
            <v>EA</v>
          </cell>
          <cell r="G6723" t="str">
            <v>P</v>
          </cell>
          <cell r="H6723" t="str">
            <v>Standard</v>
          </cell>
          <cell r="I6723">
            <v>27.17</v>
          </cell>
          <cell r="J6723">
            <v>27.17</v>
          </cell>
        </row>
        <row r="6724">
          <cell r="B6724" t="str">
            <v>SHT0002628</v>
          </cell>
          <cell r="C6724" t="str">
            <v>调角器连动杆</v>
          </cell>
          <cell r="D6724" t="str">
            <v>H4B平台1279010</v>
          </cell>
          <cell r="E6724" t="str">
            <v>AC</v>
          </cell>
          <cell r="F6724" t="str">
            <v>EA</v>
          </cell>
          <cell r="G6724" t="str">
            <v>P</v>
          </cell>
          <cell r="H6724" t="str">
            <v>standard</v>
          </cell>
          <cell r="I6724">
            <v>5.85</v>
          </cell>
        </row>
        <row r="6725">
          <cell r="B6725" t="str">
            <v>TST0000305</v>
          </cell>
          <cell r="C6725" t="str">
            <v>主键</v>
          </cell>
        </row>
        <row r="6725">
          <cell r="E6725" t="str">
            <v>NA</v>
          </cell>
          <cell r="F6725" t="str">
            <v>EA</v>
          </cell>
          <cell r="G6725" t="str">
            <v>P</v>
          </cell>
          <cell r="H6725" t="str">
            <v>Standard</v>
          </cell>
          <cell r="I6725">
            <v>742.16</v>
          </cell>
        </row>
        <row r="6726">
          <cell r="B6726" t="str">
            <v>SLT0011267</v>
          </cell>
          <cell r="C6726" t="str">
            <v>减震款左滑轨总成</v>
          </cell>
          <cell r="D6726" t="str">
            <v>欧马可升级</v>
          </cell>
          <cell r="E6726" t="str">
            <v>AC</v>
          </cell>
          <cell r="F6726" t="str">
            <v>EA</v>
          </cell>
          <cell r="G6726" t="str">
            <v>P</v>
          </cell>
          <cell r="H6726" t="str">
            <v>Standard</v>
          </cell>
          <cell r="I6726">
            <v>27.17</v>
          </cell>
          <cell r="J6726">
            <v>27.17</v>
          </cell>
        </row>
        <row r="6727">
          <cell r="B6727" t="str">
            <v>SCS0000812</v>
          </cell>
          <cell r="C6727" t="str">
            <v>地板连接支架</v>
          </cell>
          <cell r="D6727" t="str">
            <v>306</v>
          </cell>
          <cell r="E6727" t="str">
            <v>AC</v>
          </cell>
          <cell r="F6727" t="str">
            <v>EA</v>
          </cell>
          <cell r="G6727" t="str">
            <v>P</v>
          </cell>
          <cell r="H6727" t="str">
            <v>standard</v>
          </cell>
          <cell r="I6727">
            <v>0.0001</v>
          </cell>
        </row>
        <row r="6728">
          <cell r="B6728" t="str">
            <v>SHT0002627</v>
          </cell>
          <cell r="C6728" t="str">
            <v>副驾左侧从动调角器圆盘</v>
          </cell>
          <cell r="D6728" t="str">
            <v>H4A升级9498489无轴</v>
          </cell>
          <cell r="E6728" t="str">
            <v>AC</v>
          </cell>
          <cell r="F6728" t="str">
            <v>EA</v>
          </cell>
          <cell r="G6728" t="str">
            <v>P</v>
          </cell>
          <cell r="H6728" t="str">
            <v>standard</v>
          </cell>
          <cell r="I6728">
            <v>24</v>
          </cell>
        </row>
        <row r="6729">
          <cell r="B6729" t="str">
            <v>TST0000306</v>
          </cell>
          <cell r="C6729" t="str">
            <v>送丝轮0.8mm</v>
          </cell>
        </row>
        <row r="6729">
          <cell r="E6729" t="str">
            <v>NA</v>
          </cell>
          <cell r="F6729" t="str">
            <v>EA</v>
          </cell>
          <cell r="G6729" t="str">
            <v>P</v>
          </cell>
          <cell r="H6729" t="str">
            <v>standard</v>
          </cell>
          <cell r="I6729">
            <v>9.7345</v>
          </cell>
        </row>
        <row r="6730">
          <cell r="B6730" t="str">
            <v>SLT0011259</v>
          </cell>
          <cell r="C6730" t="str">
            <v>腰托支撑钢丝</v>
          </cell>
          <cell r="D6730" t="str">
            <v>欧马可升级</v>
          </cell>
          <cell r="E6730" t="str">
            <v>AC</v>
          </cell>
          <cell r="F6730" t="str">
            <v>EA</v>
          </cell>
          <cell r="G6730" t="str">
            <v>P</v>
          </cell>
          <cell r="H6730" t="str">
            <v>Standard</v>
          </cell>
          <cell r="I6730">
            <v>0.6102</v>
          </cell>
          <cell r="J6730">
            <v>0.6102</v>
          </cell>
        </row>
        <row r="6731">
          <cell r="B6731" t="str">
            <v>SCS0006622</v>
          </cell>
          <cell r="C6731" t="str">
            <v>靠背板右边板前四序</v>
          </cell>
          <cell r="D6731" t="str">
            <v>P203</v>
          </cell>
          <cell r="E6731" t="str">
            <v>AC</v>
          </cell>
          <cell r="F6731" t="str">
            <v>EA</v>
          </cell>
          <cell r="G6731" t="str">
            <v>P</v>
          </cell>
          <cell r="H6731" t="str">
            <v>standard</v>
          </cell>
          <cell r="I6731">
            <v>4.7</v>
          </cell>
          <cell r="J6731">
            <v>4.7</v>
          </cell>
        </row>
        <row r="6732">
          <cell r="B6732" t="str">
            <v>SHT0002626</v>
          </cell>
          <cell r="C6732" t="str">
            <v>主驾右侧从动调角器圆盘</v>
          </cell>
          <cell r="D6732" t="str">
            <v>H4A升级9498488无轴</v>
          </cell>
          <cell r="E6732" t="str">
            <v>AC</v>
          </cell>
          <cell r="F6732" t="str">
            <v>EA</v>
          </cell>
          <cell r="G6732" t="str">
            <v>P</v>
          </cell>
          <cell r="H6732" t="str">
            <v>standard</v>
          </cell>
          <cell r="I6732">
            <v>24</v>
          </cell>
        </row>
        <row r="6733">
          <cell r="B6733" t="str">
            <v>TST0000307</v>
          </cell>
          <cell r="C6733" t="str">
            <v>消防栓阀门</v>
          </cell>
        </row>
        <row r="6733">
          <cell r="E6733" t="str">
            <v>NA</v>
          </cell>
          <cell r="F6733" t="str">
            <v>EA</v>
          </cell>
          <cell r="G6733" t="str">
            <v>P</v>
          </cell>
          <cell r="H6733" t="str">
            <v>Standard</v>
          </cell>
          <cell r="I6733">
            <v>147.5</v>
          </cell>
        </row>
        <row r="6734">
          <cell r="B6734" t="str">
            <v>SLT0011258</v>
          </cell>
          <cell r="C6734" t="str">
            <v>侧翼支撑钢丝焊接总成</v>
          </cell>
          <cell r="D6734" t="str">
            <v>欧马可升级</v>
          </cell>
          <cell r="E6734" t="str">
            <v>AC</v>
          </cell>
          <cell r="F6734" t="str">
            <v>EA</v>
          </cell>
          <cell r="G6734" t="str">
            <v>P</v>
          </cell>
          <cell r="H6734" t="str">
            <v>Standard</v>
          </cell>
          <cell r="I6734">
            <v>1.4566</v>
          </cell>
          <cell r="J6734">
            <v>1.4566</v>
          </cell>
        </row>
        <row r="6735">
          <cell r="B6735" t="str">
            <v>SCS0006623</v>
          </cell>
          <cell r="C6735" t="str">
            <v>靠背板左边板前四序</v>
          </cell>
          <cell r="D6735" t="str">
            <v>P203</v>
          </cell>
          <cell r="E6735" t="str">
            <v>AC</v>
          </cell>
          <cell r="F6735" t="str">
            <v>EA</v>
          </cell>
          <cell r="G6735" t="str">
            <v>P</v>
          </cell>
          <cell r="H6735" t="str">
            <v>standard</v>
          </cell>
          <cell r="I6735">
            <v>4.7</v>
          </cell>
          <cell r="J6735">
            <v>4.7</v>
          </cell>
        </row>
        <row r="6736">
          <cell r="B6736" t="str">
            <v>SHT0002625</v>
          </cell>
          <cell r="C6736" t="str">
            <v>副驾右侧主动调角器星盘</v>
          </cell>
          <cell r="D6736" t="str">
            <v>H4A升级1907552X带轴</v>
          </cell>
          <cell r="E6736" t="str">
            <v>AC</v>
          </cell>
          <cell r="F6736" t="str">
            <v>EA</v>
          </cell>
          <cell r="G6736" t="str">
            <v>P</v>
          </cell>
          <cell r="H6736" t="str">
            <v>standard</v>
          </cell>
          <cell r="I6736">
            <v>26</v>
          </cell>
        </row>
        <row r="6737">
          <cell r="B6737" t="str">
            <v>TST0000308</v>
          </cell>
          <cell r="C6737" t="str">
            <v>抛光片</v>
          </cell>
        </row>
        <row r="6737">
          <cell r="E6737" t="str">
            <v>NA</v>
          </cell>
          <cell r="F6737" t="str">
            <v>EA</v>
          </cell>
          <cell r="G6737" t="str">
            <v>P</v>
          </cell>
          <cell r="H6737" t="str">
            <v>standard</v>
          </cell>
          <cell r="I6737">
            <v>24.7788</v>
          </cell>
        </row>
        <row r="6738">
          <cell r="B6738" t="str">
            <v>SLT0011254</v>
          </cell>
          <cell r="C6738" t="str">
            <v>一级调节右旁接板焊接总成</v>
          </cell>
          <cell r="D6738" t="str">
            <v>减震款欧马可升级</v>
          </cell>
          <cell r="E6738" t="str">
            <v>AC</v>
          </cell>
          <cell r="F6738" t="str">
            <v>EA</v>
          </cell>
          <cell r="G6738" t="str">
            <v>P</v>
          </cell>
          <cell r="H6738" t="str">
            <v>Standard</v>
          </cell>
          <cell r="I6738">
            <v>4.5</v>
          </cell>
          <cell r="J6738">
            <v>4.5</v>
          </cell>
        </row>
        <row r="6739">
          <cell r="B6739" t="str">
            <v>SHT0002584</v>
          </cell>
          <cell r="C6739" t="str">
            <v>副驾安全带导向钢丝组件</v>
          </cell>
          <cell r="D6739" t="str">
            <v>X3000</v>
          </cell>
          <cell r="E6739" t="str">
            <v>AC</v>
          </cell>
          <cell r="F6739" t="str">
            <v>EA</v>
          </cell>
          <cell r="G6739" t="str">
            <v>P</v>
          </cell>
          <cell r="H6739" t="str">
            <v>standard</v>
          </cell>
          <cell r="I6739">
            <v>10.6</v>
          </cell>
          <cell r="J6739">
            <v>10.6</v>
          </cell>
        </row>
        <row r="6740">
          <cell r="B6740" t="str">
            <v>TST0000309</v>
          </cell>
          <cell r="C6740" t="str">
            <v>油水分离器</v>
          </cell>
        </row>
        <row r="6740">
          <cell r="E6740" t="str">
            <v>NA</v>
          </cell>
          <cell r="F6740" t="str">
            <v>EA</v>
          </cell>
          <cell r="G6740" t="str">
            <v>P</v>
          </cell>
          <cell r="H6740" t="str">
            <v>standard</v>
          </cell>
          <cell r="I6740">
            <v>796.4602</v>
          </cell>
        </row>
        <row r="6741">
          <cell r="B6741" t="str">
            <v>SLT0011251</v>
          </cell>
          <cell r="C6741" t="str">
            <v>一级调节左旁接板焊接总成</v>
          </cell>
          <cell r="D6741" t="str">
            <v>减震款欧马可升级</v>
          </cell>
          <cell r="E6741" t="str">
            <v>AC</v>
          </cell>
          <cell r="F6741" t="str">
            <v>EA</v>
          </cell>
          <cell r="G6741" t="str">
            <v>P</v>
          </cell>
          <cell r="H6741" t="str">
            <v>Standard</v>
          </cell>
          <cell r="I6741">
            <v>6.3</v>
          </cell>
          <cell r="J6741">
            <v>6.3</v>
          </cell>
        </row>
        <row r="6742">
          <cell r="B6742" t="str">
            <v>SCS0000952</v>
          </cell>
          <cell r="C6742" t="str">
            <v>中排左侧座椅折叠器</v>
          </cell>
          <cell r="D6742" t="str">
            <v>BQM20-7205500</v>
          </cell>
          <cell r="E6742" t="str">
            <v>NEW</v>
          </cell>
          <cell r="F6742" t="str">
            <v>EA</v>
          </cell>
          <cell r="G6742" t="str">
            <v>P</v>
          </cell>
          <cell r="H6742" t="str">
            <v>Standard</v>
          </cell>
          <cell r="I6742">
            <v>38.4615</v>
          </cell>
        </row>
        <row r="6743">
          <cell r="B6743" t="str">
            <v>SHT0002549</v>
          </cell>
          <cell r="C6743" t="str">
            <v>弹簧上部固定片</v>
          </cell>
        </row>
        <row r="6743">
          <cell r="E6743" t="str">
            <v>AC</v>
          </cell>
          <cell r="F6743" t="str">
            <v>EA</v>
          </cell>
          <cell r="G6743" t="str">
            <v>P</v>
          </cell>
          <cell r="H6743" t="str">
            <v>standard</v>
          </cell>
          <cell r="I6743">
            <v>0.6694</v>
          </cell>
          <cell r="J6743">
            <v>0.669440513274336</v>
          </cell>
        </row>
        <row r="6744">
          <cell r="B6744" t="str">
            <v>TST0000310</v>
          </cell>
          <cell r="C6744" t="str">
            <v>压紧器304F</v>
          </cell>
        </row>
        <row r="6744">
          <cell r="E6744" t="str">
            <v>NA</v>
          </cell>
          <cell r="F6744" t="str">
            <v>EA</v>
          </cell>
          <cell r="G6744" t="str">
            <v>P</v>
          </cell>
          <cell r="H6744" t="str">
            <v>standard</v>
          </cell>
          <cell r="I6744">
            <v>18.5841</v>
          </cell>
        </row>
        <row r="6745">
          <cell r="B6745" t="str">
            <v>SCS0000972</v>
          </cell>
          <cell r="C6745" t="str">
            <v>左椅外滑轨总成</v>
          </cell>
          <cell r="D6745" t="str">
            <v>M20前排</v>
          </cell>
          <cell r="E6745" t="str">
            <v>AC</v>
          </cell>
          <cell r="F6745" t="str">
            <v>EA</v>
          </cell>
          <cell r="G6745" t="str">
            <v>P</v>
          </cell>
          <cell r="H6745" t="str">
            <v>standard</v>
          </cell>
          <cell r="I6745">
            <v>25.3539</v>
          </cell>
          <cell r="J6745">
            <v>25.35385</v>
          </cell>
        </row>
        <row r="6746">
          <cell r="B6746" t="str">
            <v>SHT0002532</v>
          </cell>
          <cell r="C6746" t="str">
            <v>侧翼支撑下安装钢丝</v>
          </cell>
        </row>
        <row r="6746">
          <cell r="E6746" t="str">
            <v>AC</v>
          </cell>
          <cell r="F6746" t="str">
            <v>EA</v>
          </cell>
          <cell r="G6746" t="str">
            <v>P</v>
          </cell>
          <cell r="H6746" t="str">
            <v>standard</v>
          </cell>
          <cell r="I6746">
            <v>0.54</v>
          </cell>
          <cell r="J6746">
            <v>0.2961</v>
          </cell>
        </row>
        <row r="6747">
          <cell r="B6747" t="str">
            <v>TST0000311</v>
          </cell>
          <cell r="C6747" t="str">
            <v>千斤顶5T</v>
          </cell>
        </row>
        <row r="6747">
          <cell r="E6747" t="str">
            <v>NA</v>
          </cell>
          <cell r="F6747" t="str">
            <v>EA</v>
          </cell>
          <cell r="G6747" t="str">
            <v>P</v>
          </cell>
          <cell r="H6747" t="str">
            <v>Standard</v>
          </cell>
          <cell r="I6747">
            <v>75</v>
          </cell>
        </row>
        <row r="6748">
          <cell r="B6748" t="str">
            <v>TST0000312</v>
          </cell>
          <cell r="C6748" t="str">
            <v>钢丝管</v>
          </cell>
        </row>
        <row r="6748">
          <cell r="E6748" t="str">
            <v>NA</v>
          </cell>
          <cell r="F6748" t="str">
            <v>M</v>
          </cell>
          <cell r="G6748" t="str">
            <v>P</v>
          </cell>
          <cell r="H6748" t="str">
            <v>standard</v>
          </cell>
          <cell r="I6748">
            <v>30.9734</v>
          </cell>
        </row>
        <row r="6749">
          <cell r="B6749" t="str">
            <v>SHT0012322</v>
          </cell>
          <cell r="C6749" t="str">
            <v>底座连接板</v>
          </cell>
          <cell r="D6749" t="str">
            <v>T5</v>
          </cell>
          <cell r="E6749" t="str">
            <v>AC</v>
          </cell>
          <cell r="F6749" t="str">
            <v>EA</v>
          </cell>
          <cell r="G6749" t="str">
            <v>P</v>
          </cell>
          <cell r="H6749" t="str">
            <v>standard</v>
          </cell>
          <cell r="I6749">
            <v>5</v>
          </cell>
        </row>
        <row r="6750">
          <cell r="B6750" t="str">
            <v>TST0000313</v>
          </cell>
          <cell r="C6750" t="str">
            <v>水桶</v>
          </cell>
        </row>
        <row r="6750">
          <cell r="E6750" t="str">
            <v>NA</v>
          </cell>
          <cell r="F6750" t="str">
            <v>EA</v>
          </cell>
          <cell r="G6750" t="str">
            <v>P</v>
          </cell>
          <cell r="H6750" t="str">
            <v>standard</v>
          </cell>
          <cell r="I6750">
            <v>11.2069</v>
          </cell>
        </row>
        <row r="6751">
          <cell r="B6751" t="str">
            <v>SCS0000974</v>
          </cell>
          <cell r="C6751" t="str">
            <v>右椅内滑轨总成</v>
          </cell>
          <cell r="D6751" t="str">
            <v>M20前排</v>
          </cell>
          <cell r="E6751" t="str">
            <v>AC</v>
          </cell>
          <cell r="F6751" t="str">
            <v>EA</v>
          </cell>
          <cell r="G6751" t="str">
            <v>P</v>
          </cell>
          <cell r="H6751" t="str">
            <v>standard</v>
          </cell>
          <cell r="I6751">
            <v>25.3539</v>
          </cell>
          <cell r="J6751">
            <v>25.35385</v>
          </cell>
        </row>
        <row r="6752">
          <cell r="B6752" t="str">
            <v>SHT0002391</v>
          </cell>
          <cell r="C6752" t="str">
            <v>连动杆</v>
          </cell>
          <cell r="D6752" t="str">
            <v>一汽</v>
          </cell>
          <cell r="E6752" t="str">
            <v>AC</v>
          </cell>
          <cell r="F6752" t="str">
            <v>EA</v>
          </cell>
          <cell r="G6752" t="str">
            <v>P</v>
          </cell>
          <cell r="H6752" t="str">
            <v>standard</v>
          </cell>
          <cell r="I6752">
            <v>5</v>
          </cell>
          <cell r="J6752">
            <v>5</v>
          </cell>
        </row>
        <row r="6753">
          <cell r="B6753" t="str">
            <v>TST0000314</v>
          </cell>
          <cell r="C6753" t="str">
            <v>电磨机</v>
          </cell>
        </row>
        <row r="6753">
          <cell r="E6753" t="str">
            <v>NA</v>
          </cell>
          <cell r="F6753" t="str">
            <v>EA</v>
          </cell>
          <cell r="G6753" t="str">
            <v>P</v>
          </cell>
          <cell r="H6753" t="str">
            <v>standard</v>
          </cell>
          <cell r="I6753">
            <v>145.2991</v>
          </cell>
        </row>
        <row r="6754">
          <cell r="B6754" t="str">
            <v>SCS0000975</v>
          </cell>
          <cell r="C6754" t="str">
            <v>右椅外滑轨总成</v>
          </cell>
          <cell r="D6754" t="str">
            <v>M20前排</v>
          </cell>
          <cell r="E6754" t="str">
            <v>AC</v>
          </cell>
          <cell r="F6754" t="str">
            <v>EA</v>
          </cell>
          <cell r="G6754" t="str">
            <v>P</v>
          </cell>
          <cell r="H6754" t="str">
            <v>standard</v>
          </cell>
          <cell r="I6754">
            <v>25.3539</v>
          </cell>
          <cell r="J6754">
            <v>25.35385</v>
          </cell>
        </row>
        <row r="6755">
          <cell r="B6755" t="str">
            <v>SHT0002387</v>
          </cell>
          <cell r="C6755" t="str">
            <v>连接板总成R</v>
          </cell>
          <cell r="D6755" t="str">
            <v>H4减震器上框</v>
          </cell>
          <cell r="E6755" t="str">
            <v>AC</v>
          </cell>
          <cell r="F6755" t="str">
            <v>EA</v>
          </cell>
          <cell r="G6755" t="str">
            <v>P</v>
          </cell>
          <cell r="H6755" t="str">
            <v>standard</v>
          </cell>
          <cell r="I6755">
            <v>1.8026</v>
          </cell>
          <cell r="J6755">
            <v>1.80265</v>
          </cell>
        </row>
        <row r="6756">
          <cell r="B6756" t="str">
            <v>TST0000315</v>
          </cell>
          <cell r="C6756" t="str">
            <v>砂纸</v>
          </cell>
        </row>
        <row r="6756">
          <cell r="E6756" t="str">
            <v>NA</v>
          </cell>
          <cell r="F6756" t="str">
            <v>EA</v>
          </cell>
          <cell r="G6756" t="str">
            <v>P</v>
          </cell>
          <cell r="H6756" t="str">
            <v>standard</v>
          </cell>
          <cell r="I6756">
            <v>0.531</v>
          </cell>
        </row>
        <row r="6757">
          <cell r="B6757" t="str">
            <v>SHT0002386</v>
          </cell>
          <cell r="C6757" t="str">
            <v>连接板总成L</v>
          </cell>
          <cell r="D6757" t="str">
            <v>H4减震器上框</v>
          </cell>
          <cell r="E6757" t="str">
            <v>AC</v>
          </cell>
          <cell r="F6757" t="str">
            <v>EA</v>
          </cell>
          <cell r="G6757" t="str">
            <v>P</v>
          </cell>
          <cell r="H6757" t="str">
            <v>standard</v>
          </cell>
          <cell r="I6757">
            <v>1.8026</v>
          </cell>
          <cell r="J6757">
            <v>1.80265</v>
          </cell>
        </row>
        <row r="6758">
          <cell r="B6758" t="str">
            <v>TST0000316</v>
          </cell>
          <cell r="C6758" t="str">
            <v>塑封标识牌</v>
          </cell>
        </row>
        <row r="6758">
          <cell r="E6758" t="str">
            <v>NA</v>
          </cell>
          <cell r="F6758" t="str">
            <v>EA</v>
          </cell>
          <cell r="G6758" t="str">
            <v>P</v>
          </cell>
          <cell r="H6758" t="str">
            <v>Standard</v>
          </cell>
          <cell r="I6758">
            <v>1</v>
          </cell>
        </row>
        <row r="6759">
          <cell r="B6759" t="str">
            <v>SHT0002385</v>
          </cell>
          <cell r="C6759" t="str">
            <v>下框前横梁螺母焊接组件</v>
          </cell>
          <cell r="D6759" t="str">
            <v>H3A小眼</v>
          </cell>
          <cell r="E6759" t="str">
            <v>AC</v>
          </cell>
          <cell r="F6759" t="str">
            <v>EA</v>
          </cell>
          <cell r="G6759" t="str">
            <v>P</v>
          </cell>
          <cell r="H6759" t="str">
            <v>standard</v>
          </cell>
          <cell r="I6759">
            <v>3.5398</v>
          </cell>
          <cell r="J6759">
            <v>3.5398</v>
          </cell>
        </row>
        <row r="6760">
          <cell r="B6760" t="str">
            <v>TST0000317</v>
          </cell>
          <cell r="C6760" t="str">
            <v>接触器CJX2-</v>
          </cell>
        </row>
        <row r="6760">
          <cell r="E6760" t="str">
            <v>NA</v>
          </cell>
          <cell r="F6760" t="str">
            <v>EA</v>
          </cell>
          <cell r="G6760" t="str">
            <v>P</v>
          </cell>
          <cell r="H6760" t="str">
            <v>Standard</v>
          </cell>
          <cell r="I6760">
            <v>64.6552</v>
          </cell>
        </row>
        <row r="6761">
          <cell r="B6761" t="str">
            <v>SCS0006842</v>
          </cell>
          <cell r="C6761" t="str">
            <v>靠背板左边板前四序</v>
          </cell>
          <cell r="D6761" t="str">
            <v>P203</v>
          </cell>
          <cell r="E6761" t="str">
            <v>NA</v>
          </cell>
          <cell r="F6761" t="str">
            <v>EA</v>
          </cell>
          <cell r="G6761" t="str">
            <v>P</v>
          </cell>
          <cell r="H6761" t="str">
            <v>standard</v>
          </cell>
          <cell r="I6761">
            <v>0.0001</v>
          </cell>
        </row>
        <row r="6762">
          <cell r="B6762" t="str">
            <v>SHT0002384</v>
          </cell>
          <cell r="C6762" t="str">
            <v>下框后横梁螺母焊接组件</v>
          </cell>
          <cell r="D6762" t="str">
            <v>H3000</v>
          </cell>
          <cell r="E6762" t="str">
            <v>AC</v>
          </cell>
          <cell r="F6762" t="str">
            <v>EA</v>
          </cell>
          <cell r="G6762" t="str">
            <v>P</v>
          </cell>
          <cell r="H6762" t="str">
            <v>standard</v>
          </cell>
          <cell r="I6762">
            <v>3.4513</v>
          </cell>
          <cell r="J6762">
            <v>3.4513</v>
          </cell>
        </row>
        <row r="6763">
          <cell r="B6763" t="str">
            <v>TST0000318</v>
          </cell>
          <cell r="C6763" t="str">
            <v>保护套（枪套）</v>
          </cell>
        </row>
        <row r="6763">
          <cell r="E6763" t="str">
            <v>NA</v>
          </cell>
          <cell r="F6763" t="str">
            <v>EA</v>
          </cell>
          <cell r="G6763" t="str">
            <v>P</v>
          </cell>
          <cell r="H6763" t="str">
            <v>standard</v>
          </cell>
          <cell r="I6763">
            <v>5.3192</v>
          </cell>
        </row>
        <row r="6764">
          <cell r="B6764" t="str">
            <v>SCS0007057</v>
          </cell>
          <cell r="C6764" t="str">
            <v>儿童座椅固定挂钩</v>
          </cell>
          <cell r="D6764" t="str">
            <v>B40V后排坐垫</v>
          </cell>
          <cell r="E6764" t="str">
            <v>AC</v>
          </cell>
          <cell r="F6764" t="str">
            <v>EA</v>
          </cell>
          <cell r="G6764" t="str">
            <v>P</v>
          </cell>
          <cell r="H6764" t="str">
            <v>standard</v>
          </cell>
          <cell r="I6764">
            <v>0.3879</v>
          </cell>
          <cell r="J6764">
            <v>0.3879</v>
          </cell>
        </row>
        <row r="6765">
          <cell r="B6765" t="str">
            <v>SHT0002383</v>
          </cell>
          <cell r="C6765" t="str">
            <v>下框前横梁螺母焊接组件</v>
          </cell>
          <cell r="D6765" t="str">
            <v>H3000</v>
          </cell>
          <cell r="E6765" t="str">
            <v>AC</v>
          </cell>
          <cell r="F6765" t="str">
            <v>EA</v>
          </cell>
          <cell r="G6765" t="str">
            <v>P</v>
          </cell>
          <cell r="H6765" t="str">
            <v>standard</v>
          </cell>
          <cell r="I6765">
            <v>3.2743</v>
          </cell>
          <cell r="J6765">
            <v>3.2743</v>
          </cell>
        </row>
        <row r="6766">
          <cell r="B6766" t="str">
            <v>TST0000319</v>
          </cell>
          <cell r="C6766" t="str">
            <v>镇流器</v>
          </cell>
        </row>
        <row r="6766">
          <cell r="E6766" t="str">
            <v>NA</v>
          </cell>
          <cell r="F6766" t="str">
            <v>EA</v>
          </cell>
          <cell r="G6766" t="str">
            <v>P</v>
          </cell>
          <cell r="H6766" t="str">
            <v>standard</v>
          </cell>
          <cell r="I6766">
            <v>106.1947</v>
          </cell>
        </row>
        <row r="6767">
          <cell r="B6767" t="str">
            <v>SHT0012358</v>
          </cell>
          <cell r="C6767" t="str">
            <v>副驾副边调角器上板</v>
          </cell>
          <cell r="D6767" t="str">
            <v>T5-1.0</v>
          </cell>
          <cell r="E6767" t="str">
            <v>AC</v>
          </cell>
          <cell r="F6767" t="str">
            <v>EA</v>
          </cell>
          <cell r="G6767" t="str">
            <v>P</v>
          </cell>
          <cell r="H6767" t="str">
            <v>standard</v>
          </cell>
          <cell r="I6767">
            <v>2.682</v>
          </cell>
          <cell r="J6767">
            <v>2.682</v>
          </cell>
        </row>
        <row r="6768">
          <cell r="B6768" t="str">
            <v>TST0000322</v>
          </cell>
          <cell r="C6768" t="str">
            <v>油封</v>
          </cell>
        </row>
        <row r="6768">
          <cell r="E6768" t="str">
            <v>NA</v>
          </cell>
          <cell r="F6768" t="str">
            <v>EA</v>
          </cell>
          <cell r="G6768" t="str">
            <v>P</v>
          </cell>
          <cell r="H6768" t="str">
            <v>standard</v>
          </cell>
          <cell r="I6768">
            <v>0.6637</v>
          </cell>
        </row>
        <row r="6769">
          <cell r="B6769" t="str">
            <v>SHT0012361</v>
          </cell>
          <cell r="C6769" t="str">
            <v>驾驶员调角器左靠背板</v>
          </cell>
          <cell r="D6769" t="str">
            <v>大黄蜂</v>
          </cell>
          <cell r="E6769" t="str">
            <v>NEW</v>
          </cell>
          <cell r="F6769" t="str">
            <v>EA</v>
          </cell>
          <cell r="G6769" t="str">
            <v>P</v>
          </cell>
          <cell r="H6769" t="str">
            <v>Standard</v>
          </cell>
          <cell r="I6769">
            <v>0</v>
          </cell>
        </row>
        <row r="6770">
          <cell r="B6770" t="str">
            <v>TST0000323</v>
          </cell>
          <cell r="C6770" t="str">
            <v>前导轮</v>
          </cell>
        </row>
        <row r="6770">
          <cell r="E6770" t="str">
            <v>NA</v>
          </cell>
          <cell r="F6770" t="str">
            <v>EA</v>
          </cell>
          <cell r="G6770" t="str">
            <v>P</v>
          </cell>
          <cell r="H6770" t="str">
            <v>standard</v>
          </cell>
          <cell r="I6770">
            <v>38.7931</v>
          </cell>
        </row>
        <row r="6771">
          <cell r="B6771" t="str">
            <v>SHT0012362</v>
          </cell>
          <cell r="C6771" t="str">
            <v>主驾副边调角器上板</v>
          </cell>
          <cell r="D6771" t="str">
            <v>T5-1.0</v>
          </cell>
          <cell r="E6771" t="str">
            <v>AC</v>
          </cell>
          <cell r="F6771" t="str">
            <v>EA</v>
          </cell>
          <cell r="G6771" t="str">
            <v>P</v>
          </cell>
          <cell r="H6771" t="str">
            <v>standard</v>
          </cell>
          <cell r="I6771">
            <v>2.682</v>
          </cell>
          <cell r="J6771">
            <v>2.682</v>
          </cell>
        </row>
        <row r="6772">
          <cell r="B6772" t="str">
            <v>TST0000324</v>
          </cell>
          <cell r="C6772" t="str">
            <v>后导轮</v>
          </cell>
        </row>
        <row r="6772">
          <cell r="E6772" t="str">
            <v>NA</v>
          </cell>
          <cell r="F6772" t="str">
            <v>EA</v>
          </cell>
          <cell r="G6772" t="str">
            <v>P</v>
          </cell>
          <cell r="H6772" t="str">
            <v>Standard</v>
          </cell>
          <cell r="I6772">
            <v>20.0675</v>
          </cell>
        </row>
        <row r="6773">
          <cell r="B6773" t="str">
            <v>SHT0012385</v>
          </cell>
          <cell r="C6773" t="str">
            <v>侧翼支撑上安装钢丝</v>
          </cell>
          <cell r="D6773" t="str">
            <v>M3000-S</v>
          </cell>
          <cell r="E6773" t="str">
            <v>AC</v>
          </cell>
          <cell r="F6773" t="str">
            <v>EA</v>
          </cell>
          <cell r="G6773" t="str">
            <v>P</v>
          </cell>
          <cell r="H6773" t="str">
            <v>standard</v>
          </cell>
          <cell r="I6773">
            <v>1.03</v>
          </cell>
          <cell r="J6773">
            <v>0.98766</v>
          </cell>
        </row>
        <row r="6774">
          <cell r="B6774" t="str">
            <v>TST0000325</v>
          </cell>
          <cell r="C6774" t="str">
            <v>轴承</v>
          </cell>
        </row>
        <row r="6774">
          <cell r="E6774" t="str">
            <v>NA</v>
          </cell>
          <cell r="F6774" t="str">
            <v>EA</v>
          </cell>
          <cell r="G6774" t="str">
            <v>P</v>
          </cell>
          <cell r="H6774" t="str">
            <v>standard</v>
          </cell>
          <cell r="I6774">
            <v>221.2389</v>
          </cell>
        </row>
        <row r="6775">
          <cell r="B6775" t="str">
            <v>TST0000218</v>
          </cell>
          <cell r="C6775" t="str">
            <v>冲针φ5.5*8*9*60</v>
          </cell>
        </row>
        <row r="6775">
          <cell r="E6775" t="str">
            <v>NA</v>
          </cell>
          <cell r="F6775" t="str">
            <v>EA</v>
          </cell>
          <cell r="G6775" t="str">
            <v>P</v>
          </cell>
          <cell r="H6775" t="str">
            <v>standard</v>
          </cell>
          <cell r="I6775">
            <v>16.3793</v>
          </cell>
        </row>
        <row r="6776">
          <cell r="B6776" t="str">
            <v>SHT0002314</v>
          </cell>
          <cell r="C6776" t="str">
            <v>陕汽L型连接板右</v>
          </cell>
        </row>
        <row r="6776">
          <cell r="E6776" t="str">
            <v>AC</v>
          </cell>
          <cell r="F6776" t="str">
            <v>EA</v>
          </cell>
          <cell r="G6776" t="str">
            <v>P</v>
          </cell>
          <cell r="H6776" t="str">
            <v>standard</v>
          </cell>
          <cell r="I6776">
            <v>5</v>
          </cell>
          <cell r="J6776">
            <v>5</v>
          </cell>
        </row>
        <row r="6777">
          <cell r="B6777" t="str">
            <v>TST0000217</v>
          </cell>
          <cell r="C6777" t="str">
            <v>冲针φ9.8*80</v>
          </cell>
        </row>
        <row r="6777">
          <cell r="E6777" t="str">
            <v>NA</v>
          </cell>
          <cell r="F6777" t="str">
            <v>EA</v>
          </cell>
          <cell r="G6777" t="str">
            <v>P</v>
          </cell>
          <cell r="H6777" t="str">
            <v>standard</v>
          </cell>
          <cell r="I6777">
            <v>6</v>
          </cell>
        </row>
        <row r="6778">
          <cell r="B6778" t="str">
            <v>SHT0002313</v>
          </cell>
          <cell r="C6778" t="str">
            <v>陕汽L型连接板左</v>
          </cell>
        </row>
        <row r="6778">
          <cell r="E6778" t="str">
            <v>AC</v>
          </cell>
          <cell r="F6778" t="str">
            <v>EA</v>
          </cell>
          <cell r="G6778" t="str">
            <v>P</v>
          </cell>
          <cell r="H6778" t="str">
            <v>standard</v>
          </cell>
          <cell r="I6778">
            <v>5</v>
          </cell>
          <cell r="J6778">
            <v>5</v>
          </cell>
        </row>
        <row r="6779">
          <cell r="B6779" t="str">
            <v>TST0000328</v>
          </cell>
          <cell r="C6779" t="str">
            <v>主副键尾丙</v>
          </cell>
        </row>
        <row r="6779">
          <cell r="E6779" t="str">
            <v>NA</v>
          </cell>
          <cell r="F6779" t="str">
            <v>EA</v>
          </cell>
          <cell r="G6779" t="str">
            <v>P</v>
          </cell>
          <cell r="H6779" t="str">
            <v>Standard</v>
          </cell>
          <cell r="I6779">
            <v>213</v>
          </cell>
        </row>
        <row r="6780">
          <cell r="B6780" t="str">
            <v>SHT0002296</v>
          </cell>
          <cell r="C6780" t="str">
            <v>调角器右上连接板组件</v>
          </cell>
          <cell r="D6780" t="str">
            <v>M3000-H</v>
          </cell>
          <cell r="E6780" t="str">
            <v>AC</v>
          </cell>
          <cell r="F6780" t="str">
            <v>EA</v>
          </cell>
          <cell r="G6780" t="str">
            <v>P</v>
          </cell>
          <cell r="H6780" t="str">
            <v>Standard</v>
          </cell>
          <cell r="I6780">
            <v>4.4895</v>
          </cell>
          <cell r="J6780">
            <v>4.4895</v>
          </cell>
        </row>
        <row r="6781">
          <cell r="B6781" t="str">
            <v>TST0000329</v>
          </cell>
          <cell r="C6781" t="str">
            <v>转销轴160T</v>
          </cell>
        </row>
        <row r="6781">
          <cell r="E6781" t="str">
            <v>NA</v>
          </cell>
          <cell r="F6781" t="str">
            <v>EA</v>
          </cell>
          <cell r="G6781" t="str">
            <v>P</v>
          </cell>
          <cell r="H6781" t="str">
            <v>standard</v>
          </cell>
          <cell r="I6781">
            <v>3362.8319</v>
          </cell>
        </row>
        <row r="6782">
          <cell r="B6782" t="str">
            <v>SHT0002294</v>
          </cell>
          <cell r="C6782" t="str">
            <v>调角器左上连接板组件</v>
          </cell>
          <cell r="D6782" t="str">
            <v>M3000-H</v>
          </cell>
          <cell r="E6782" t="str">
            <v>AC</v>
          </cell>
          <cell r="F6782" t="str">
            <v>EA</v>
          </cell>
          <cell r="G6782" t="str">
            <v>P</v>
          </cell>
          <cell r="H6782" t="str">
            <v>Standard</v>
          </cell>
          <cell r="I6782">
            <v>4.4895</v>
          </cell>
          <cell r="J6782">
            <v>4.4895</v>
          </cell>
        </row>
        <row r="6783">
          <cell r="B6783" t="str">
            <v>TST0000330</v>
          </cell>
          <cell r="C6783" t="str">
            <v>松下200传感器</v>
          </cell>
        </row>
        <row r="6783">
          <cell r="E6783" t="str">
            <v>NA</v>
          </cell>
          <cell r="F6783" t="str">
            <v>EA</v>
          </cell>
          <cell r="G6783" t="str">
            <v>P</v>
          </cell>
          <cell r="H6783" t="str">
            <v>standard</v>
          </cell>
          <cell r="I6783">
            <v>4955.7522</v>
          </cell>
        </row>
        <row r="6784">
          <cell r="B6784" t="str">
            <v>SCS0001134</v>
          </cell>
          <cell r="C6784" t="str">
            <v>后排靠背锁安装支架左</v>
          </cell>
          <cell r="D6784" t="str">
            <v>C33D后排临港</v>
          </cell>
          <cell r="E6784" t="str">
            <v>AC</v>
          </cell>
          <cell r="F6784" t="str">
            <v>EA</v>
          </cell>
          <cell r="G6784" t="str">
            <v>P</v>
          </cell>
          <cell r="H6784" t="str">
            <v>standard</v>
          </cell>
          <cell r="I6784">
            <v>1.5385</v>
          </cell>
        </row>
        <row r="6785">
          <cell r="B6785" t="str">
            <v>TST0000331</v>
          </cell>
          <cell r="C6785" t="str">
            <v>电磁阀</v>
          </cell>
        </row>
        <row r="6785">
          <cell r="E6785" t="str">
            <v>NA</v>
          </cell>
          <cell r="F6785" t="str">
            <v>EA</v>
          </cell>
          <cell r="G6785" t="str">
            <v>P</v>
          </cell>
          <cell r="H6785" t="str">
            <v>standard</v>
          </cell>
          <cell r="I6785">
            <v>59.8291</v>
          </cell>
        </row>
        <row r="6786">
          <cell r="B6786" t="str">
            <v>SCS0001135</v>
          </cell>
          <cell r="C6786" t="str">
            <v>后排靠背锁安装支架右</v>
          </cell>
          <cell r="D6786" t="str">
            <v>C33D后排临港</v>
          </cell>
          <cell r="E6786" t="str">
            <v>AC</v>
          </cell>
          <cell r="F6786" t="str">
            <v>EA</v>
          </cell>
          <cell r="G6786" t="str">
            <v>P</v>
          </cell>
          <cell r="H6786" t="str">
            <v>standard</v>
          </cell>
          <cell r="I6786">
            <v>1.5385</v>
          </cell>
        </row>
        <row r="6787">
          <cell r="B6787" t="str">
            <v>SHT0002255</v>
          </cell>
          <cell r="C6787" t="str">
            <v>腰托固定框线</v>
          </cell>
        </row>
        <row r="6787">
          <cell r="E6787" t="str">
            <v>AC</v>
          </cell>
          <cell r="F6787" t="str">
            <v>EA</v>
          </cell>
          <cell r="G6787" t="str">
            <v>P</v>
          </cell>
          <cell r="H6787" t="str">
            <v>standard</v>
          </cell>
          <cell r="I6787">
            <v>0.3</v>
          </cell>
          <cell r="J6787">
            <v>0.3</v>
          </cell>
        </row>
        <row r="6788">
          <cell r="B6788" t="str">
            <v>TST0000332</v>
          </cell>
          <cell r="C6788" t="str">
            <v>电磁阀</v>
          </cell>
        </row>
        <row r="6788">
          <cell r="E6788" t="str">
            <v>NA</v>
          </cell>
          <cell r="F6788" t="str">
            <v>EA</v>
          </cell>
          <cell r="G6788" t="str">
            <v>P</v>
          </cell>
          <cell r="H6788" t="str">
            <v>standard</v>
          </cell>
          <cell r="I6788">
            <v>39.823</v>
          </cell>
        </row>
        <row r="6789">
          <cell r="B6789" t="str">
            <v>SCS0007078</v>
          </cell>
          <cell r="C6789" t="str">
            <v>加强片B焊接总成小</v>
          </cell>
          <cell r="D6789" t="str">
            <v>M31RB</v>
          </cell>
          <cell r="E6789" t="str">
            <v>AC</v>
          </cell>
          <cell r="F6789" t="str">
            <v>EA</v>
          </cell>
          <cell r="G6789" t="str">
            <v>P</v>
          </cell>
          <cell r="H6789" t="str">
            <v>standard</v>
          </cell>
          <cell r="I6789">
            <v>0.0001</v>
          </cell>
        </row>
        <row r="6790">
          <cell r="B6790" t="str">
            <v>SHT0002254</v>
          </cell>
          <cell r="C6790" t="str">
            <v>导向板固定片</v>
          </cell>
          <cell r="D6790" t="str">
            <v>一汽D04</v>
          </cell>
          <cell r="E6790" t="str">
            <v>AC</v>
          </cell>
          <cell r="F6790" t="str">
            <v>EA</v>
          </cell>
          <cell r="G6790" t="str">
            <v>P</v>
          </cell>
          <cell r="H6790" t="str">
            <v>standard</v>
          </cell>
          <cell r="I6790">
            <v>0.1453</v>
          </cell>
        </row>
        <row r="6791">
          <cell r="B6791" t="str">
            <v>TST0000333</v>
          </cell>
          <cell r="C6791" t="str">
            <v>支撑座（天辰80T）</v>
          </cell>
        </row>
        <row r="6791">
          <cell r="E6791" t="str">
            <v>NA</v>
          </cell>
          <cell r="F6791" t="str">
            <v>EA</v>
          </cell>
          <cell r="G6791" t="str">
            <v>P</v>
          </cell>
          <cell r="H6791" t="str">
            <v>Standard</v>
          </cell>
          <cell r="I6791">
            <v>81</v>
          </cell>
        </row>
        <row r="6792">
          <cell r="B6792" t="str">
            <v>SCS0007079</v>
          </cell>
          <cell r="C6792" t="str">
            <v>加强片C焊接总成中</v>
          </cell>
          <cell r="D6792" t="str">
            <v>M31RB</v>
          </cell>
          <cell r="E6792" t="str">
            <v>AC</v>
          </cell>
          <cell r="F6792" t="str">
            <v>EA</v>
          </cell>
          <cell r="G6792" t="str">
            <v>P</v>
          </cell>
          <cell r="H6792" t="str">
            <v>standard</v>
          </cell>
          <cell r="I6792">
            <v>0.0001</v>
          </cell>
        </row>
        <row r="6793">
          <cell r="B6793" t="str">
            <v>SHT0002253</v>
          </cell>
          <cell r="C6793" t="str">
            <v>副驾安全带上悬置安装板</v>
          </cell>
          <cell r="D6793" t="str">
            <v>一汽</v>
          </cell>
          <cell r="E6793" t="str">
            <v>AC</v>
          </cell>
          <cell r="F6793" t="str">
            <v>EA</v>
          </cell>
          <cell r="G6793" t="str">
            <v>P</v>
          </cell>
          <cell r="H6793" t="str">
            <v>standard</v>
          </cell>
          <cell r="I6793">
            <v>1.8277</v>
          </cell>
          <cell r="J6793">
            <v>1.8277</v>
          </cell>
        </row>
        <row r="6794">
          <cell r="B6794" t="str">
            <v>TST0000334</v>
          </cell>
          <cell r="C6794" t="str">
            <v>紫铜带（公斤）</v>
          </cell>
        </row>
        <row r="6794">
          <cell r="E6794" t="str">
            <v>NA</v>
          </cell>
          <cell r="F6794" t="str">
            <v>EA</v>
          </cell>
          <cell r="G6794" t="str">
            <v>P</v>
          </cell>
          <cell r="H6794" t="str">
            <v>Standard</v>
          </cell>
          <cell r="I6794">
            <v>7.8</v>
          </cell>
        </row>
        <row r="6795">
          <cell r="B6795" t="str">
            <v>SCS0007080</v>
          </cell>
          <cell r="C6795" t="str">
            <v>加强片A焊接总成大</v>
          </cell>
          <cell r="D6795" t="str">
            <v>M31RB</v>
          </cell>
          <cell r="E6795" t="str">
            <v>AC</v>
          </cell>
          <cell r="F6795" t="str">
            <v>EA</v>
          </cell>
          <cell r="G6795" t="str">
            <v>P</v>
          </cell>
          <cell r="H6795" t="str">
            <v>standard</v>
          </cell>
          <cell r="I6795">
            <v>0.0001</v>
          </cell>
        </row>
        <row r="6796">
          <cell r="B6796" t="str">
            <v>SHT0002251</v>
          </cell>
          <cell r="C6796" t="str">
            <v>靠背发泡支撑钢丝</v>
          </cell>
          <cell r="D6796" t="str">
            <v>一汽</v>
          </cell>
          <cell r="E6796" t="str">
            <v>AC</v>
          </cell>
          <cell r="F6796" t="str">
            <v>EA</v>
          </cell>
          <cell r="G6796" t="str">
            <v>P</v>
          </cell>
          <cell r="H6796" t="str">
            <v>standard</v>
          </cell>
          <cell r="I6796">
            <v>0.5277</v>
          </cell>
          <cell r="J6796">
            <v>0.52775</v>
          </cell>
        </row>
        <row r="6797">
          <cell r="B6797" t="str">
            <v>TST0000335</v>
          </cell>
          <cell r="C6797" t="str">
            <v>明装盒</v>
          </cell>
        </row>
        <row r="6797">
          <cell r="E6797" t="str">
            <v>NA</v>
          </cell>
          <cell r="F6797" t="str">
            <v>EA</v>
          </cell>
          <cell r="G6797" t="str">
            <v>P</v>
          </cell>
          <cell r="H6797" t="str">
            <v>standard</v>
          </cell>
          <cell r="I6797">
            <v>0.885</v>
          </cell>
        </row>
        <row r="6798">
          <cell r="B6798" t="str">
            <v>SCS0007081</v>
          </cell>
          <cell r="C6798" t="str">
            <v>3.0平垫</v>
          </cell>
          <cell r="D6798" t="str">
            <v>M31RB座盆用</v>
          </cell>
          <cell r="E6798" t="str">
            <v>AC</v>
          </cell>
          <cell r="F6798" t="str">
            <v>EA</v>
          </cell>
          <cell r="G6798" t="str">
            <v>P</v>
          </cell>
          <cell r="H6798" t="str">
            <v>standard</v>
          </cell>
          <cell r="I6798">
            <v>0.1</v>
          </cell>
        </row>
        <row r="6799">
          <cell r="B6799" t="str">
            <v>TST0000336</v>
          </cell>
          <cell r="C6799" t="str">
            <v>玻璃胶</v>
          </cell>
        </row>
        <row r="6799">
          <cell r="E6799" t="str">
            <v>NA</v>
          </cell>
          <cell r="F6799" t="str">
            <v>EA</v>
          </cell>
          <cell r="G6799" t="str">
            <v>P</v>
          </cell>
          <cell r="H6799" t="str">
            <v>standard</v>
          </cell>
          <cell r="I6799">
            <v>13.2743</v>
          </cell>
        </row>
        <row r="6800">
          <cell r="B6800" t="str">
            <v>SLT0011191</v>
          </cell>
          <cell r="C6800" t="str">
            <v>副驾靠背调角限位片</v>
          </cell>
          <cell r="D6800" t="str">
            <v>欧马可升级</v>
          </cell>
          <cell r="E6800" t="str">
            <v>AC</v>
          </cell>
          <cell r="F6800" t="str">
            <v>EA</v>
          </cell>
          <cell r="G6800" t="str">
            <v>P</v>
          </cell>
          <cell r="H6800" t="str">
            <v>Standard</v>
          </cell>
          <cell r="I6800">
            <v>0.22</v>
          </cell>
          <cell r="J6800">
            <v>0.22</v>
          </cell>
        </row>
        <row r="6801">
          <cell r="B6801" t="str">
            <v>SCS0007082</v>
          </cell>
          <cell r="C6801" t="str">
            <v>5.0平垫</v>
          </cell>
          <cell r="D6801" t="str">
            <v>M31RB座盆用</v>
          </cell>
          <cell r="E6801" t="str">
            <v>AC</v>
          </cell>
          <cell r="F6801" t="str">
            <v>EA</v>
          </cell>
          <cell r="G6801" t="str">
            <v>P</v>
          </cell>
          <cell r="H6801" t="str">
            <v>standard</v>
          </cell>
          <cell r="I6801">
            <v>0.0001</v>
          </cell>
        </row>
        <row r="6802">
          <cell r="B6802" t="str">
            <v>SHT0012435</v>
          </cell>
          <cell r="C6802" t="str">
            <v>座框后连接板右</v>
          </cell>
          <cell r="D6802" t="str">
            <v>T5</v>
          </cell>
          <cell r="E6802" t="str">
            <v>AC</v>
          </cell>
          <cell r="F6802" t="str">
            <v>EA</v>
          </cell>
          <cell r="G6802" t="str">
            <v>P</v>
          </cell>
          <cell r="H6802" t="str">
            <v>standard</v>
          </cell>
          <cell r="I6802">
            <v>5</v>
          </cell>
        </row>
        <row r="6803">
          <cell r="B6803" t="str">
            <v>TST0000337</v>
          </cell>
          <cell r="C6803" t="str">
            <v>φ10双头螺丝</v>
          </cell>
        </row>
        <row r="6803">
          <cell r="E6803" t="str">
            <v>NA</v>
          </cell>
          <cell r="F6803" t="str">
            <v>EA</v>
          </cell>
          <cell r="G6803" t="str">
            <v>P</v>
          </cell>
          <cell r="H6803" t="str">
            <v>Standard</v>
          </cell>
          <cell r="I6803">
            <v>1.5</v>
          </cell>
        </row>
        <row r="6804">
          <cell r="B6804" t="str">
            <v>SCS0007083</v>
          </cell>
          <cell r="C6804" t="str">
            <v>副驾座垫网簧</v>
          </cell>
          <cell r="D6804" t="str">
            <v>C61X</v>
          </cell>
          <cell r="E6804" t="str">
            <v>AC</v>
          </cell>
          <cell r="F6804" t="str">
            <v>EA</v>
          </cell>
          <cell r="G6804" t="str">
            <v>P</v>
          </cell>
          <cell r="H6804" t="str">
            <v>standard</v>
          </cell>
          <cell r="I6804">
            <v>6.8966</v>
          </cell>
        </row>
        <row r="6805">
          <cell r="B6805" t="str">
            <v>SHT0002246</v>
          </cell>
          <cell r="C6805" t="str">
            <v>主驾安全带上悬置安装板</v>
          </cell>
          <cell r="D6805" t="str">
            <v>一汽</v>
          </cell>
          <cell r="E6805" t="str">
            <v>AC</v>
          </cell>
          <cell r="F6805" t="str">
            <v>EA</v>
          </cell>
          <cell r="G6805" t="str">
            <v>P</v>
          </cell>
          <cell r="H6805" t="str">
            <v>standard</v>
          </cell>
          <cell r="I6805">
            <v>1.8277</v>
          </cell>
          <cell r="J6805">
            <v>1.8277</v>
          </cell>
        </row>
        <row r="6806">
          <cell r="B6806" t="str">
            <v>TST0000338</v>
          </cell>
          <cell r="C6806" t="str">
            <v>法兰止回阀</v>
          </cell>
        </row>
        <row r="6806">
          <cell r="E6806" t="str">
            <v>NA</v>
          </cell>
          <cell r="F6806" t="str">
            <v>EA</v>
          </cell>
          <cell r="G6806" t="str">
            <v>P</v>
          </cell>
          <cell r="H6806" t="str">
            <v>standard</v>
          </cell>
          <cell r="I6806">
            <v>13.2743</v>
          </cell>
        </row>
        <row r="6807">
          <cell r="B6807" t="str">
            <v>SCS0007084</v>
          </cell>
          <cell r="C6807" t="str">
            <v>B40中改加强95mm</v>
          </cell>
        </row>
        <row r="6807">
          <cell r="E6807" t="str">
            <v>AC</v>
          </cell>
          <cell r="F6807" t="str">
            <v>EA</v>
          </cell>
          <cell r="G6807" t="str">
            <v>P</v>
          </cell>
          <cell r="H6807" t="str">
            <v>standard</v>
          </cell>
          <cell r="I6807">
            <v>0.13</v>
          </cell>
          <cell r="J6807">
            <v>0.13</v>
          </cell>
        </row>
        <row r="6808">
          <cell r="B6808" t="str">
            <v>TST0000339</v>
          </cell>
          <cell r="C6808" t="str">
            <v>进口气动定扭扳手</v>
          </cell>
        </row>
        <row r="6808">
          <cell r="E6808" t="str">
            <v>NA</v>
          </cell>
          <cell r="F6808" t="str">
            <v>EA</v>
          </cell>
          <cell r="G6808" t="str">
            <v>P</v>
          </cell>
          <cell r="H6808" t="str">
            <v>Standard</v>
          </cell>
          <cell r="I6808">
            <v>45</v>
          </cell>
        </row>
        <row r="6809">
          <cell r="B6809" t="str">
            <v>SLT0011176</v>
          </cell>
          <cell r="C6809" t="str">
            <v>座垫支撑焊接总成</v>
          </cell>
          <cell r="D6809" t="str">
            <v>欧马可升级1880副驾</v>
          </cell>
          <cell r="E6809" t="str">
            <v>AC</v>
          </cell>
          <cell r="F6809" t="str">
            <v>EA</v>
          </cell>
          <cell r="G6809" t="str">
            <v>P</v>
          </cell>
          <cell r="H6809" t="str">
            <v>Standard</v>
          </cell>
          <cell r="I6809">
            <v>25.727</v>
          </cell>
          <cell r="J6809">
            <v>25.727</v>
          </cell>
        </row>
        <row r="6810">
          <cell r="B6810" t="str">
            <v>SCS0007088</v>
          </cell>
          <cell r="C6810" t="str">
            <v>右座椅调角器连动杆</v>
          </cell>
          <cell r="D6810" t="str">
            <v>B40L升级</v>
          </cell>
          <cell r="E6810" t="str">
            <v>AC</v>
          </cell>
          <cell r="F6810" t="str">
            <v>EA</v>
          </cell>
          <cell r="G6810" t="str">
            <v>P</v>
          </cell>
          <cell r="H6810" t="str">
            <v>standard</v>
          </cell>
          <cell r="I6810">
            <v>1.6</v>
          </cell>
          <cell r="J6810">
            <v>1.6</v>
          </cell>
        </row>
        <row r="6811">
          <cell r="B6811" t="str">
            <v>TST0000340</v>
          </cell>
          <cell r="C6811" t="str">
            <v>主定位销RA149030100-02</v>
          </cell>
        </row>
        <row r="6811">
          <cell r="E6811" t="str">
            <v>NA</v>
          </cell>
          <cell r="F6811" t="str">
            <v>EA</v>
          </cell>
          <cell r="G6811" t="str">
            <v>P</v>
          </cell>
          <cell r="H6811" t="str">
            <v>Standard</v>
          </cell>
          <cell r="I6811">
            <v>38</v>
          </cell>
        </row>
        <row r="6812">
          <cell r="B6812" t="str">
            <v>SCS0007089</v>
          </cell>
          <cell r="C6812" t="str">
            <v>左座椅调角器连动杆</v>
          </cell>
          <cell r="D6812" t="str">
            <v>B40L升级</v>
          </cell>
          <cell r="E6812" t="str">
            <v>AC</v>
          </cell>
          <cell r="F6812" t="str">
            <v>EA</v>
          </cell>
          <cell r="G6812" t="str">
            <v>P</v>
          </cell>
          <cell r="H6812" t="str">
            <v>standard</v>
          </cell>
          <cell r="I6812">
            <v>2</v>
          </cell>
          <cell r="J6812">
            <v>2</v>
          </cell>
        </row>
        <row r="6813">
          <cell r="B6813" t="str">
            <v>TST0000341</v>
          </cell>
          <cell r="C6813" t="str">
            <v>次定位销RA1409030100-01</v>
          </cell>
        </row>
        <row r="6813">
          <cell r="E6813" t="str">
            <v>NA</v>
          </cell>
          <cell r="F6813" t="str">
            <v>EA</v>
          </cell>
          <cell r="G6813" t="str">
            <v>P</v>
          </cell>
          <cell r="H6813" t="str">
            <v>Standard</v>
          </cell>
          <cell r="I6813">
            <v>51</v>
          </cell>
        </row>
        <row r="6814">
          <cell r="B6814" t="str">
            <v>SCS0010578</v>
          </cell>
          <cell r="C6814" t="str">
            <v>靠背复位卷簧限位支架</v>
          </cell>
          <cell r="D6814" t="str">
            <v>C40DB前排</v>
          </cell>
          <cell r="E6814" t="str">
            <v>AC</v>
          </cell>
          <cell r="F6814" t="str">
            <v>EA</v>
          </cell>
          <cell r="G6814" t="str">
            <v>P</v>
          </cell>
          <cell r="H6814" t="str">
            <v>standard</v>
          </cell>
          <cell r="I6814">
            <v>0.0001</v>
          </cell>
        </row>
        <row r="6815">
          <cell r="B6815" t="str">
            <v>SHT0012471</v>
          </cell>
          <cell r="C6815" t="str">
            <v>扶手安装支架</v>
          </cell>
          <cell r="D6815" t="str">
            <v>重汽T5-1.0靠背放平</v>
          </cell>
          <cell r="E6815" t="str">
            <v>AC</v>
          </cell>
          <cell r="F6815" t="str">
            <v>EA</v>
          </cell>
          <cell r="G6815" t="str">
            <v>P</v>
          </cell>
          <cell r="H6815" t="str">
            <v>standard</v>
          </cell>
          <cell r="I6815">
            <v>0.0001</v>
          </cell>
        </row>
        <row r="6816">
          <cell r="B6816" t="str">
            <v>TST0000342</v>
          </cell>
          <cell r="C6816" t="str">
            <v>吊装带</v>
          </cell>
        </row>
        <row r="6816">
          <cell r="E6816" t="str">
            <v>NA</v>
          </cell>
          <cell r="F6816" t="str">
            <v>EA</v>
          </cell>
          <cell r="G6816" t="str">
            <v>P</v>
          </cell>
          <cell r="H6816" t="str">
            <v>standard</v>
          </cell>
          <cell r="I6816">
            <v>22.1239</v>
          </cell>
        </row>
        <row r="6817">
          <cell r="B6817" t="str">
            <v>SCS0010584</v>
          </cell>
          <cell r="C6817" t="str">
            <v>靠背面套固定钢丝-左</v>
          </cell>
          <cell r="D6817" t="str">
            <v>C40DB</v>
          </cell>
          <cell r="E6817" t="str">
            <v>AC</v>
          </cell>
          <cell r="F6817" t="str">
            <v>EA</v>
          </cell>
          <cell r="G6817" t="str">
            <v>P</v>
          </cell>
          <cell r="H6817" t="str">
            <v>standard</v>
          </cell>
          <cell r="I6817">
            <v>0.5</v>
          </cell>
        </row>
        <row r="6818">
          <cell r="B6818" t="str">
            <v>SHT0012472</v>
          </cell>
          <cell r="C6818" t="str">
            <v>扶手旋转轴</v>
          </cell>
          <cell r="D6818" t="str">
            <v>重汽T5-1.0</v>
          </cell>
          <cell r="E6818" t="str">
            <v>AC</v>
          </cell>
          <cell r="F6818" t="str">
            <v>EA</v>
          </cell>
          <cell r="G6818" t="str">
            <v>P</v>
          </cell>
          <cell r="H6818" t="str">
            <v>standard</v>
          </cell>
          <cell r="I6818">
            <v>6.5</v>
          </cell>
          <cell r="J6818">
            <v>6.305</v>
          </cell>
        </row>
        <row r="6819">
          <cell r="B6819" t="str">
            <v>TST0000343</v>
          </cell>
          <cell r="C6819" t="str">
            <v>Φ10顶丝</v>
          </cell>
        </row>
        <row r="6819">
          <cell r="E6819" t="str">
            <v>NA</v>
          </cell>
          <cell r="F6819" t="str">
            <v>EA</v>
          </cell>
          <cell r="G6819" t="str">
            <v>P</v>
          </cell>
          <cell r="H6819" t="str">
            <v>standard</v>
          </cell>
          <cell r="I6819">
            <v>0.3</v>
          </cell>
        </row>
        <row r="6820">
          <cell r="B6820" t="str">
            <v>SCS0010585</v>
          </cell>
          <cell r="C6820" t="str">
            <v>靠背面套固定钢丝-右</v>
          </cell>
          <cell r="D6820" t="str">
            <v>P203</v>
          </cell>
          <cell r="E6820" t="str">
            <v>AC</v>
          </cell>
          <cell r="F6820" t="str">
            <v>EA</v>
          </cell>
          <cell r="G6820" t="str">
            <v>P</v>
          </cell>
          <cell r="H6820" t="str">
            <v>standard</v>
          </cell>
          <cell r="I6820">
            <v>0.5</v>
          </cell>
        </row>
        <row r="6821">
          <cell r="B6821" t="str">
            <v>SHT0002127</v>
          </cell>
          <cell r="C6821" t="str">
            <v>M3000手柄</v>
          </cell>
        </row>
        <row r="6821">
          <cell r="E6821" t="str">
            <v>AC</v>
          </cell>
          <cell r="F6821" t="str">
            <v>EA</v>
          </cell>
          <cell r="G6821" t="str">
            <v>P</v>
          </cell>
          <cell r="H6821" t="str">
            <v>standard</v>
          </cell>
          <cell r="I6821">
            <v>0.9355</v>
          </cell>
          <cell r="J6821">
            <v>0.93546</v>
          </cell>
        </row>
        <row r="6822">
          <cell r="B6822" t="str">
            <v>TST0000344</v>
          </cell>
          <cell r="C6822" t="str">
            <v>弯脖</v>
          </cell>
        </row>
        <row r="6822">
          <cell r="E6822" t="str">
            <v>NA</v>
          </cell>
          <cell r="F6822" t="str">
            <v>EA</v>
          </cell>
          <cell r="G6822" t="str">
            <v>P</v>
          </cell>
          <cell r="H6822" t="str">
            <v>standard</v>
          </cell>
          <cell r="I6822">
            <v>10.5044</v>
          </cell>
        </row>
        <row r="6823">
          <cell r="B6823" t="str">
            <v>SCS0010764</v>
          </cell>
          <cell r="C6823" t="str">
            <v>靠背侧翼支撑钢丝-右</v>
          </cell>
        </row>
        <row r="6823">
          <cell r="E6823" t="str">
            <v>AC</v>
          </cell>
          <cell r="F6823" t="str">
            <v>EA</v>
          </cell>
          <cell r="G6823" t="str">
            <v>P</v>
          </cell>
          <cell r="H6823" t="str">
            <v>standard</v>
          </cell>
          <cell r="I6823">
            <v>0.5</v>
          </cell>
        </row>
        <row r="6824">
          <cell r="B6824" t="str">
            <v>SHT0002120</v>
          </cell>
          <cell r="C6824" t="str">
            <v>滑轨总成</v>
          </cell>
          <cell r="D6824" t="str">
            <v>陕汽重卡</v>
          </cell>
          <cell r="E6824" t="str">
            <v>AC</v>
          </cell>
          <cell r="F6824" t="str">
            <v>EA</v>
          </cell>
          <cell r="G6824" t="str">
            <v>P</v>
          </cell>
          <cell r="H6824" t="str">
            <v>standard</v>
          </cell>
          <cell r="I6824">
            <v>0.0001</v>
          </cell>
        </row>
        <row r="6825">
          <cell r="B6825" t="str">
            <v>TST0000345</v>
          </cell>
          <cell r="C6825" t="str">
            <v>塑料槽板</v>
          </cell>
        </row>
        <row r="6825">
          <cell r="E6825" t="str">
            <v>NA</v>
          </cell>
          <cell r="F6825" t="str">
            <v>EA</v>
          </cell>
          <cell r="G6825" t="str">
            <v>P</v>
          </cell>
          <cell r="H6825" t="str">
            <v>Standard</v>
          </cell>
          <cell r="I6825">
            <v>1.7094</v>
          </cell>
        </row>
        <row r="6826">
          <cell r="B6826" t="str">
            <v>SCS0010765</v>
          </cell>
          <cell r="C6826" t="str">
            <v>靠背侧翼支撑钢丝-左</v>
          </cell>
          <cell r="D6826" t="str">
            <v>C40DB</v>
          </cell>
          <cell r="E6826" t="str">
            <v>AC</v>
          </cell>
          <cell r="F6826" t="str">
            <v>EA</v>
          </cell>
          <cell r="G6826" t="str">
            <v>P</v>
          </cell>
          <cell r="H6826" t="str">
            <v>standard</v>
          </cell>
          <cell r="I6826">
            <v>0.5</v>
          </cell>
        </row>
        <row r="6827">
          <cell r="B6827" t="str">
            <v>SHT0002118</v>
          </cell>
          <cell r="C6827" t="str">
            <v>防尘罩</v>
          </cell>
          <cell r="D6827" t="str">
            <v>欧曼机械减震</v>
          </cell>
          <cell r="E6827" t="str">
            <v>AC</v>
          </cell>
          <cell r="F6827" t="str">
            <v>EA</v>
          </cell>
          <cell r="G6827" t="str">
            <v>P</v>
          </cell>
          <cell r="H6827" t="str">
            <v>standard</v>
          </cell>
          <cell r="I6827">
            <v>23.2185</v>
          </cell>
          <cell r="J6827">
            <v>23.226</v>
          </cell>
        </row>
        <row r="6828">
          <cell r="B6828" t="str">
            <v>TST0000346</v>
          </cell>
          <cell r="C6828" t="str">
            <v>开孔器</v>
          </cell>
        </row>
        <row r="6828">
          <cell r="E6828" t="str">
            <v>NA</v>
          </cell>
          <cell r="F6828" t="str">
            <v>EA</v>
          </cell>
          <cell r="G6828" t="str">
            <v>P</v>
          </cell>
          <cell r="H6828" t="str">
            <v>standard</v>
          </cell>
          <cell r="I6828">
            <v>10.6195</v>
          </cell>
        </row>
        <row r="6829">
          <cell r="B6829" t="str">
            <v>SCS0010791</v>
          </cell>
          <cell r="C6829" t="str">
            <v>中改六分座钢丝焊接总成</v>
          </cell>
          <cell r="D6829" t="str">
            <v>B40L中改后排</v>
          </cell>
          <cell r="E6829" t="str">
            <v>AC</v>
          </cell>
          <cell r="F6829" t="str">
            <v>EA</v>
          </cell>
          <cell r="G6829" t="str">
            <v>P</v>
          </cell>
          <cell r="H6829" t="str">
            <v>standard</v>
          </cell>
          <cell r="I6829">
            <v>8.01</v>
          </cell>
          <cell r="J6829">
            <v>8.01</v>
          </cell>
        </row>
        <row r="6830">
          <cell r="B6830" t="str">
            <v>SHT0012496</v>
          </cell>
          <cell r="C6830" t="str">
            <v>驾驶员滑轨总成</v>
          </cell>
          <cell r="D6830" t="str">
            <v>重汽1.3机械减震</v>
          </cell>
          <cell r="E6830" t="str">
            <v>AC</v>
          </cell>
          <cell r="F6830" t="str">
            <v>EA</v>
          </cell>
          <cell r="G6830" t="str">
            <v>P</v>
          </cell>
          <cell r="H6830" t="str">
            <v>standard</v>
          </cell>
          <cell r="I6830">
            <v>42</v>
          </cell>
          <cell r="J6830">
            <v>42</v>
          </cell>
        </row>
        <row r="6831">
          <cell r="B6831" t="str">
            <v>TST0000347</v>
          </cell>
          <cell r="C6831" t="str">
            <v>云石片</v>
          </cell>
        </row>
        <row r="6831">
          <cell r="E6831" t="str">
            <v>NA</v>
          </cell>
          <cell r="F6831" t="str">
            <v>EA</v>
          </cell>
          <cell r="G6831" t="str">
            <v>P</v>
          </cell>
          <cell r="H6831" t="str">
            <v>Standard</v>
          </cell>
          <cell r="I6831">
            <v>4</v>
          </cell>
        </row>
        <row r="6832">
          <cell r="B6832" t="str">
            <v>SCS0010792</v>
          </cell>
          <cell r="C6832" t="str">
            <v>中改四分座钢丝焊接总成</v>
          </cell>
          <cell r="D6832" t="str">
            <v>B40L中改后排</v>
          </cell>
          <cell r="E6832" t="str">
            <v>AC</v>
          </cell>
          <cell r="F6832" t="str">
            <v>EA</v>
          </cell>
          <cell r="G6832" t="str">
            <v>P</v>
          </cell>
          <cell r="H6832" t="str">
            <v>standard</v>
          </cell>
          <cell r="I6832">
            <v>5.33</v>
          </cell>
          <cell r="J6832">
            <v>5.33</v>
          </cell>
        </row>
        <row r="6833">
          <cell r="B6833" t="str">
            <v>SHT0012497</v>
          </cell>
          <cell r="C6833" t="str">
            <v>底座左连接板焊接总成</v>
          </cell>
          <cell r="D6833" t="str">
            <v>M3000-S/T5</v>
          </cell>
          <cell r="E6833" t="str">
            <v>AC</v>
          </cell>
          <cell r="F6833" t="str">
            <v>EA</v>
          </cell>
          <cell r="G6833" t="str">
            <v>P</v>
          </cell>
          <cell r="H6833" t="str">
            <v>standard</v>
          </cell>
          <cell r="I6833">
            <v>1.4865</v>
          </cell>
          <cell r="J6833">
            <v>1.16245078539823</v>
          </cell>
        </row>
        <row r="6834">
          <cell r="B6834" t="str">
            <v>TST0000349</v>
          </cell>
          <cell r="C6834" t="str">
            <v>密封胶</v>
          </cell>
        </row>
        <row r="6834">
          <cell r="E6834" t="str">
            <v>NA</v>
          </cell>
          <cell r="F6834" t="str">
            <v>EA</v>
          </cell>
          <cell r="G6834" t="str">
            <v>P</v>
          </cell>
          <cell r="H6834" t="str">
            <v>standard</v>
          </cell>
          <cell r="I6834">
            <v>4.4248</v>
          </cell>
        </row>
        <row r="6835">
          <cell r="B6835" t="str">
            <v>SLT0011134</v>
          </cell>
          <cell r="C6835" t="str">
            <v>座垫支撑焊接总成</v>
          </cell>
          <cell r="D6835" t="str">
            <v>欧马可升级2060副驾</v>
          </cell>
          <cell r="E6835" t="str">
            <v>AC</v>
          </cell>
          <cell r="F6835" t="str">
            <v>EA</v>
          </cell>
          <cell r="G6835" t="str">
            <v>P</v>
          </cell>
          <cell r="H6835" t="str">
            <v>Standard</v>
          </cell>
          <cell r="I6835">
            <v>27.752</v>
          </cell>
          <cell r="J6835">
            <v>27.752</v>
          </cell>
        </row>
        <row r="6836">
          <cell r="B6836" t="str">
            <v>SHT0012498</v>
          </cell>
          <cell r="C6836" t="str">
            <v>底座右连接板焊接总成</v>
          </cell>
          <cell r="D6836" t="str">
            <v>M3000-S/T5</v>
          </cell>
          <cell r="E6836" t="str">
            <v>AC</v>
          </cell>
          <cell r="F6836" t="str">
            <v>EA</v>
          </cell>
          <cell r="G6836" t="str">
            <v>P</v>
          </cell>
          <cell r="H6836" t="str">
            <v>standard</v>
          </cell>
          <cell r="I6836">
            <v>1.3265</v>
          </cell>
          <cell r="J6836">
            <v>1.16245078539823</v>
          </cell>
        </row>
        <row r="6837">
          <cell r="B6837" t="str">
            <v>TST0000350</v>
          </cell>
          <cell r="C6837" t="str">
            <v>减震垫铁JS78-10-160</v>
          </cell>
        </row>
        <row r="6837">
          <cell r="E6837" t="str">
            <v>NA</v>
          </cell>
          <cell r="F6837" t="str">
            <v>EA</v>
          </cell>
          <cell r="G6837" t="str">
            <v>P</v>
          </cell>
          <cell r="H6837" t="str">
            <v>Standard</v>
          </cell>
          <cell r="I6837">
            <v>18</v>
          </cell>
        </row>
        <row r="6838">
          <cell r="B6838" t="str">
            <v>SHT0012531</v>
          </cell>
          <cell r="C6838" t="str">
            <v>副司机靠背骨架焊接总成</v>
          </cell>
          <cell r="D6838" t="str">
            <v>汕德卡-2.0双扶手</v>
          </cell>
          <cell r="E6838" t="str">
            <v>AC</v>
          </cell>
          <cell r="F6838" t="str">
            <v>EA</v>
          </cell>
          <cell r="G6838" t="str">
            <v>P</v>
          </cell>
          <cell r="H6838" t="str">
            <v>standard</v>
          </cell>
          <cell r="I6838">
            <v>69.17</v>
          </cell>
          <cell r="J6838">
            <v>69.17</v>
          </cell>
        </row>
        <row r="6839">
          <cell r="B6839" t="str">
            <v>TST0000351</v>
          </cell>
          <cell r="C6839" t="str">
            <v>齿型带</v>
          </cell>
        </row>
        <row r="6839">
          <cell r="E6839" t="str">
            <v>NA</v>
          </cell>
          <cell r="F6839" t="str">
            <v>EA</v>
          </cell>
          <cell r="G6839" t="str">
            <v>P</v>
          </cell>
          <cell r="H6839" t="str">
            <v>standard</v>
          </cell>
          <cell r="I6839">
            <v>10</v>
          </cell>
        </row>
        <row r="6840">
          <cell r="B6840" t="str">
            <v>SHT0002068</v>
          </cell>
          <cell r="C6840" t="str">
            <v>调角器解锁把手右</v>
          </cell>
        </row>
        <row r="6840">
          <cell r="E6840" t="str">
            <v>AC</v>
          </cell>
          <cell r="F6840" t="str">
            <v>EA</v>
          </cell>
          <cell r="G6840" t="str">
            <v>P</v>
          </cell>
          <cell r="H6840" t="str">
            <v>standard</v>
          </cell>
          <cell r="I6840">
            <v>0.4596</v>
          </cell>
          <cell r="J6840">
            <v>0.45963</v>
          </cell>
        </row>
        <row r="6841">
          <cell r="B6841" t="str">
            <v>TST0000353</v>
          </cell>
          <cell r="C6841" t="str">
            <v>直边倒角机KCD-R100</v>
          </cell>
        </row>
        <row r="6841">
          <cell r="E6841" t="str">
            <v>NA</v>
          </cell>
          <cell r="F6841" t="str">
            <v>EA</v>
          </cell>
          <cell r="G6841" t="str">
            <v>P</v>
          </cell>
          <cell r="H6841" t="str">
            <v>Standard</v>
          </cell>
          <cell r="I6841">
            <v>27</v>
          </cell>
        </row>
        <row r="6842">
          <cell r="B6842" t="str">
            <v>SHT0002066</v>
          </cell>
          <cell r="C6842" t="str">
            <v>风扇固定支架</v>
          </cell>
          <cell r="D6842" t="str">
            <v>一汽D04</v>
          </cell>
          <cell r="E6842" t="str">
            <v>AC</v>
          </cell>
          <cell r="F6842" t="str">
            <v>EA</v>
          </cell>
          <cell r="G6842" t="str">
            <v>P</v>
          </cell>
          <cell r="H6842" t="str">
            <v>standard</v>
          </cell>
          <cell r="I6842">
            <v>1.9985</v>
          </cell>
          <cell r="J6842">
            <v>1.99853</v>
          </cell>
        </row>
        <row r="6843">
          <cell r="B6843" t="str">
            <v>TST0000354</v>
          </cell>
          <cell r="C6843" t="str">
            <v>塞尺</v>
          </cell>
        </row>
        <row r="6843">
          <cell r="E6843" t="str">
            <v>NA</v>
          </cell>
          <cell r="F6843" t="str">
            <v>EA</v>
          </cell>
          <cell r="G6843" t="str">
            <v>P</v>
          </cell>
          <cell r="H6843" t="str">
            <v>standard</v>
          </cell>
          <cell r="I6843">
            <v>16.8</v>
          </cell>
        </row>
        <row r="6844">
          <cell r="B6844" t="str">
            <v>BFA0000312</v>
          </cell>
          <cell r="C6844" t="str">
            <v>十字槽盘头自攻螺钉</v>
          </cell>
          <cell r="D6844" t="str">
            <v>M5*16镀彩锌</v>
          </cell>
          <cell r="E6844" t="str">
            <v>AC</v>
          </cell>
          <cell r="F6844" t="str">
            <v>EA</v>
          </cell>
          <cell r="G6844" t="str">
            <v>P</v>
          </cell>
          <cell r="H6844" t="str">
            <v>standard</v>
          </cell>
          <cell r="I6844">
            <v>0.0335</v>
          </cell>
          <cell r="J6844">
            <v>0.0335</v>
          </cell>
        </row>
        <row r="6845">
          <cell r="B6845" t="str">
            <v>SHT0012542</v>
          </cell>
          <cell r="C6845" t="str">
            <v>下框后连接板</v>
          </cell>
          <cell r="D6845" t="str">
            <v>1.3平台</v>
          </cell>
          <cell r="E6845" t="str">
            <v>AC</v>
          </cell>
          <cell r="F6845" t="str">
            <v>EA</v>
          </cell>
          <cell r="G6845" t="str">
            <v>P</v>
          </cell>
          <cell r="H6845" t="str">
            <v>standard</v>
          </cell>
          <cell r="I6845">
            <v>4.0788</v>
          </cell>
          <cell r="J6845">
            <v>4.0788</v>
          </cell>
        </row>
        <row r="6846">
          <cell r="B6846" t="str">
            <v>TST0000356</v>
          </cell>
          <cell r="C6846" t="str">
            <v>空滤</v>
          </cell>
        </row>
        <row r="6846">
          <cell r="E6846" t="str">
            <v>NA</v>
          </cell>
          <cell r="F6846" t="str">
            <v>EA</v>
          </cell>
          <cell r="G6846" t="str">
            <v>P</v>
          </cell>
          <cell r="H6846" t="str">
            <v>Standard</v>
          </cell>
          <cell r="I6846">
            <v>1147.5728</v>
          </cell>
        </row>
        <row r="6847">
          <cell r="B6847" t="str">
            <v>BFA0000315</v>
          </cell>
          <cell r="C6847" t="str">
            <v>减震器限位固定销</v>
          </cell>
        </row>
        <row r="6847">
          <cell r="E6847" t="str">
            <v>AC</v>
          </cell>
          <cell r="F6847" t="str">
            <v>EA</v>
          </cell>
          <cell r="G6847" t="str">
            <v>P</v>
          </cell>
          <cell r="H6847" t="str">
            <v>standard</v>
          </cell>
          <cell r="I6847">
            <v>0.3345</v>
          </cell>
          <cell r="J6847">
            <v>0.33446</v>
          </cell>
        </row>
        <row r="6848">
          <cell r="B6848" t="str">
            <v>SHT0002062</v>
          </cell>
          <cell r="C6848" t="str">
            <v>右侧加强板</v>
          </cell>
          <cell r="D6848" t="str">
            <v>一汽</v>
          </cell>
          <cell r="E6848" t="str">
            <v>AC</v>
          </cell>
          <cell r="F6848" t="str">
            <v>EA</v>
          </cell>
          <cell r="G6848" t="str">
            <v>P</v>
          </cell>
          <cell r="H6848" t="str">
            <v>standard</v>
          </cell>
          <cell r="I6848">
            <v>1.2185</v>
          </cell>
          <cell r="J6848">
            <v>1.2185</v>
          </cell>
        </row>
        <row r="6849">
          <cell r="B6849" t="str">
            <v>TST0000357</v>
          </cell>
          <cell r="C6849" t="str">
            <v>电磨</v>
          </cell>
        </row>
        <row r="6849">
          <cell r="E6849" t="str">
            <v>NA</v>
          </cell>
          <cell r="F6849" t="str">
            <v>EA</v>
          </cell>
          <cell r="G6849" t="str">
            <v>P</v>
          </cell>
          <cell r="H6849" t="str">
            <v>standard</v>
          </cell>
          <cell r="I6849">
            <v>123.8938</v>
          </cell>
        </row>
        <row r="6850">
          <cell r="B6850" t="str">
            <v>SHT0002061</v>
          </cell>
          <cell r="C6850" t="str">
            <v>左侧加强板</v>
          </cell>
          <cell r="D6850" t="str">
            <v>一汽</v>
          </cell>
          <cell r="E6850" t="str">
            <v>AC</v>
          </cell>
          <cell r="F6850" t="str">
            <v>EA</v>
          </cell>
          <cell r="G6850" t="str">
            <v>P</v>
          </cell>
          <cell r="H6850" t="str">
            <v>standard</v>
          </cell>
          <cell r="I6850">
            <v>1.2185</v>
          </cell>
          <cell r="J6850">
            <v>1.2185</v>
          </cell>
        </row>
        <row r="6851">
          <cell r="B6851" t="str">
            <v>TST0000358</v>
          </cell>
          <cell r="C6851" t="str">
            <v>断路器</v>
          </cell>
        </row>
        <row r="6851">
          <cell r="E6851" t="str">
            <v>NA</v>
          </cell>
          <cell r="F6851" t="str">
            <v>EA</v>
          </cell>
          <cell r="G6851" t="str">
            <v>P</v>
          </cell>
          <cell r="H6851" t="str">
            <v>standard</v>
          </cell>
          <cell r="I6851">
            <v>17.6991</v>
          </cell>
        </row>
        <row r="6852">
          <cell r="B6852" t="str">
            <v>BFA0000325</v>
          </cell>
          <cell r="C6852" t="str">
            <v>安全带扣螺母7/16</v>
          </cell>
          <cell r="D6852" t="str">
            <v>一汽升降器</v>
          </cell>
          <cell r="E6852" t="str">
            <v>AC</v>
          </cell>
          <cell r="F6852" t="str">
            <v>EA</v>
          </cell>
          <cell r="G6852" t="str">
            <v>P</v>
          </cell>
          <cell r="H6852" t="str">
            <v>standard</v>
          </cell>
          <cell r="I6852">
            <v>0.657</v>
          </cell>
          <cell r="J6852">
            <v>0.657</v>
          </cell>
        </row>
        <row r="6853">
          <cell r="B6853" t="str">
            <v>SHT0002060</v>
          </cell>
          <cell r="C6853" t="str">
            <v>下支撑钢线</v>
          </cell>
          <cell r="D6853" t="str">
            <v>一汽</v>
          </cell>
          <cell r="E6853" t="str">
            <v>AC</v>
          </cell>
          <cell r="F6853" t="str">
            <v>EA</v>
          </cell>
          <cell r="G6853" t="str">
            <v>P</v>
          </cell>
          <cell r="H6853" t="str">
            <v>standard</v>
          </cell>
          <cell r="I6853">
            <v>1.3495</v>
          </cell>
          <cell r="J6853">
            <v>1.34952</v>
          </cell>
        </row>
        <row r="6854">
          <cell r="B6854" t="str">
            <v>TST0000359</v>
          </cell>
          <cell r="C6854" t="str">
            <v>钻套</v>
          </cell>
        </row>
        <row r="6854">
          <cell r="E6854" t="str">
            <v>NA</v>
          </cell>
          <cell r="F6854" t="str">
            <v>EA</v>
          </cell>
          <cell r="G6854" t="str">
            <v>P</v>
          </cell>
          <cell r="H6854" t="str">
            <v>Standard</v>
          </cell>
          <cell r="I6854">
            <v>44.4444</v>
          </cell>
        </row>
        <row r="6855">
          <cell r="B6855" t="str">
            <v>SHT0002059</v>
          </cell>
          <cell r="C6855" t="str">
            <v>左右罩壳上固定片</v>
          </cell>
          <cell r="D6855" t="str">
            <v>一汽</v>
          </cell>
          <cell r="E6855" t="str">
            <v>AC</v>
          </cell>
          <cell r="F6855" t="str">
            <v>EA</v>
          </cell>
          <cell r="G6855" t="str">
            <v>P</v>
          </cell>
          <cell r="H6855" t="str">
            <v>standard</v>
          </cell>
          <cell r="I6855">
            <v>0.1149</v>
          </cell>
          <cell r="J6855">
            <v>0.11491</v>
          </cell>
        </row>
        <row r="6856">
          <cell r="B6856" t="str">
            <v>TST0000360</v>
          </cell>
          <cell r="C6856" t="str">
            <v>焊枪把</v>
          </cell>
        </row>
        <row r="6856">
          <cell r="E6856" t="str">
            <v>NA</v>
          </cell>
          <cell r="F6856" t="str">
            <v>EA</v>
          </cell>
          <cell r="G6856" t="str">
            <v>P</v>
          </cell>
          <cell r="H6856" t="str">
            <v>standard</v>
          </cell>
          <cell r="I6856">
            <v>8</v>
          </cell>
        </row>
        <row r="6857">
          <cell r="B6857" t="str">
            <v>BFA0000012</v>
          </cell>
          <cell r="C6857" t="str">
            <v>外方螺栓(黑)M8*25</v>
          </cell>
        </row>
        <row r="6857">
          <cell r="E6857" t="str">
            <v>AC</v>
          </cell>
          <cell r="F6857" t="str">
            <v>Ea</v>
          </cell>
          <cell r="G6857" t="str">
            <v>P</v>
          </cell>
          <cell r="H6857" t="str">
            <v>standard</v>
          </cell>
          <cell r="I6857">
            <v>0.11</v>
          </cell>
          <cell r="J6857">
            <v>0.099</v>
          </cell>
        </row>
        <row r="6858">
          <cell r="B6858" t="str">
            <v>SHT0002055</v>
          </cell>
          <cell r="C6858" t="str">
            <v>副驾驶星盘塑料件</v>
          </cell>
          <cell r="D6858" t="str">
            <v>米色1383125X</v>
          </cell>
          <cell r="E6858" t="str">
            <v>AC</v>
          </cell>
          <cell r="F6858" t="str">
            <v>EA</v>
          </cell>
          <cell r="G6858" t="str">
            <v>P</v>
          </cell>
          <cell r="H6858" t="str">
            <v>standard</v>
          </cell>
          <cell r="I6858">
            <v>1</v>
          </cell>
          <cell r="J6858">
            <v>1</v>
          </cell>
        </row>
        <row r="6859">
          <cell r="B6859" t="str">
            <v>TST0000361</v>
          </cell>
          <cell r="C6859" t="str">
            <v>真空泵</v>
          </cell>
        </row>
        <row r="6859">
          <cell r="E6859" t="str">
            <v>NA</v>
          </cell>
          <cell r="F6859" t="str">
            <v>EA</v>
          </cell>
          <cell r="G6859" t="str">
            <v>P</v>
          </cell>
          <cell r="H6859" t="str">
            <v>Standard</v>
          </cell>
          <cell r="I6859">
            <v>3360</v>
          </cell>
        </row>
        <row r="6860">
          <cell r="B6860" t="str">
            <v>BFA0000029</v>
          </cell>
          <cell r="C6860" t="str">
            <v>六角头螺栓</v>
          </cell>
          <cell r="D6860" t="str">
            <v>M10*35黑</v>
          </cell>
          <cell r="E6860" t="str">
            <v>AC</v>
          </cell>
          <cell r="F6860" t="str">
            <v>EA</v>
          </cell>
          <cell r="G6860" t="str">
            <v>P</v>
          </cell>
          <cell r="H6860" t="str">
            <v>standard</v>
          </cell>
          <cell r="I6860">
            <v>0.1944</v>
          </cell>
          <cell r="J6860">
            <v>0.1944</v>
          </cell>
        </row>
        <row r="6861">
          <cell r="B6861" t="str">
            <v>SHT0002054</v>
          </cell>
          <cell r="C6861" t="str">
            <v>主驾驶星盘塑料件黑色</v>
          </cell>
        </row>
        <row r="6861">
          <cell r="E6861" t="str">
            <v>AC</v>
          </cell>
          <cell r="F6861" t="str">
            <v>EA</v>
          </cell>
          <cell r="G6861" t="str">
            <v>P</v>
          </cell>
          <cell r="H6861" t="str">
            <v>standard</v>
          </cell>
          <cell r="I6861">
            <v>1</v>
          </cell>
          <cell r="J6861">
            <v>1</v>
          </cell>
        </row>
        <row r="6862">
          <cell r="B6862" t="str">
            <v>TST0000178</v>
          </cell>
          <cell r="C6862" t="str">
            <v>ф5.6*80冲针</v>
          </cell>
        </row>
        <row r="6862">
          <cell r="E6862" t="str">
            <v>NA</v>
          </cell>
          <cell r="F6862" t="str">
            <v>EA</v>
          </cell>
          <cell r="G6862" t="str">
            <v>P</v>
          </cell>
          <cell r="H6862" t="str">
            <v>Standard</v>
          </cell>
          <cell r="I6862">
            <v>4</v>
          </cell>
        </row>
        <row r="6863">
          <cell r="B6863" t="str">
            <v>SLT0011098</v>
          </cell>
          <cell r="C6863" t="str">
            <v>小背旋转轴固定板焊接总成</v>
          </cell>
          <cell r="D6863" t="str">
            <v>欧马可升级</v>
          </cell>
          <cell r="E6863" t="str">
            <v>AC</v>
          </cell>
          <cell r="F6863" t="str">
            <v>EA</v>
          </cell>
          <cell r="G6863" t="str">
            <v>P</v>
          </cell>
          <cell r="H6863" t="str">
            <v>Standard</v>
          </cell>
          <cell r="I6863">
            <v>5</v>
          </cell>
          <cell r="J6863">
            <v>5</v>
          </cell>
        </row>
        <row r="6864">
          <cell r="B6864" t="str">
            <v>BFA0000335</v>
          </cell>
          <cell r="C6864" t="str">
            <v>焊接有槽带头销</v>
          </cell>
        </row>
        <row r="6864">
          <cell r="E6864" t="str">
            <v>NEW</v>
          </cell>
          <cell r="F6864" t="str">
            <v>EA</v>
          </cell>
          <cell r="G6864" t="str">
            <v>P</v>
          </cell>
          <cell r="H6864" t="str">
            <v>Standard</v>
          </cell>
          <cell r="I6864">
            <v>0.1735</v>
          </cell>
          <cell r="J6864">
            <v>0.26</v>
          </cell>
        </row>
        <row r="6865">
          <cell r="B6865" t="str">
            <v>SHT0002048</v>
          </cell>
          <cell r="C6865" t="str">
            <v>升降器后手柄钣金件</v>
          </cell>
          <cell r="D6865" t="str">
            <v>M4</v>
          </cell>
          <cell r="E6865" t="str">
            <v>AC</v>
          </cell>
          <cell r="F6865" t="str">
            <v>EA</v>
          </cell>
          <cell r="G6865" t="str">
            <v>P</v>
          </cell>
          <cell r="H6865" t="str">
            <v>standard</v>
          </cell>
          <cell r="I6865">
            <v>1.2887</v>
          </cell>
          <cell r="J6865">
            <v>1.2887</v>
          </cell>
        </row>
        <row r="6866">
          <cell r="B6866" t="str">
            <v>TST0000362</v>
          </cell>
          <cell r="C6866" t="str">
            <v>螺纹锁固厌氧胶</v>
          </cell>
          <cell r="D6866" t="str">
            <v>WD5077</v>
          </cell>
          <cell r="E6866" t="str">
            <v>AC</v>
          </cell>
          <cell r="F6866" t="str">
            <v>Ea</v>
          </cell>
          <cell r="G6866" t="str">
            <v>P</v>
          </cell>
          <cell r="H6866" t="str">
            <v>standard</v>
          </cell>
          <cell r="I6866">
            <v>16.3717</v>
          </cell>
        </row>
        <row r="6867">
          <cell r="B6867" t="str">
            <v>SLT0011094</v>
          </cell>
          <cell r="C6867" t="str">
            <v>副驾小背支撑钢丝焊接总成</v>
          </cell>
          <cell r="D6867" t="str">
            <v>欧马可升级</v>
          </cell>
          <cell r="E6867" t="str">
            <v>AC</v>
          </cell>
          <cell r="F6867" t="str">
            <v>EA</v>
          </cell>
          <cell r="G6867" t="str">
            <v>P</v>
          </cell>
          <cell r="H6867" t="str">
            <v>Standard</v>
          </cell>
          <cell r="I6867">
            <v>4.01794</v>
          </cell>
          <cell r="J6867">
            <v>4.01794</v>
          </cell>
        </row>
        <row r="6868">
          <cell r="B6868" t="str">
            <v>BFA0000316</v>
          </cell>
          <cell r="C6868" t="str">
            <v>焊接方螺母M6</v>
          </cell>
        </row>
        <row r="6868">
          <cell r="E6868" t="str">
            <v>AC</v>
          </cell>
          <cell r="F6868" t="str">
            <v>EA</v>
          </cell>
          <cell r="G6868" t="str">
            <v>P</v>
          </cell>
          <cell r="H6868" t="str">
            <v>standard</v>
          </cell>
          <cell r="I6868">
            <v>0.13</v>
          </cell>
          <cell r="J6868">
            <v>0.13</v>
          </cell>
        </row>
        <row r="6869">
          <cell r="B6869" t="str">
            <v>SHT0012568</v>
          </cell>
          <cell r="C6869" t="str">
            <v>侧置机械减震防尘罩开孔</v>
          </cell>
        </row>
        <row r="6869">
          <cell r="E6869" t="str">
            <v>AC</v>
          </cell>
          <cell r="F6869" t="str">
            <v>EA</v>
          </cell>
          <cell r="G6869" t="str">
            <v>P</v>
          </cell>
          <cell r="H6869" t="str">
            <v>standard</v>
          </cell>
          <cell r="I6869">
            <v>23.226</v>
          </cell>
          <cell r="J6869">
            <v>23.226</v>
          </cell>
        </row>
        <row r="6870">
          <cell r="B6870" t="str">
            <v>TST0000176</v>
          </cell>
          <cell r="C6870" t="str">
            <v>ф22.2*80冲针</v>
          </cell>
        </row>
        <row r="6870">
          <cell r="E6870" t="str">
            <v>NA</v>
          </cell>
          <cell r="F6870" t="str">
            <v>EA</v>
          </cell>
          <cell r="G6870" t="str">
            <v>P</v>
          </cell>
          <cell r="H6870" t="str">
            <v>Standard</v>
          </cell>
          <cell r="I6870">
            <v>24</v>
          </cell>
        </row>
        <row r="6871">
          <cell r="B6871" t="str">
            <v>SLT0011093</v>
          </cell>
          <cell r="C6871" t="str">
            <v>小背下支撑钢丝</v>
          </cell>
          <cell r="D6871" t="str">
            <v>欧马可升级</v>
          </cell>
          <cell r="E6871" t="str">
            <v>AC</v>
          </cell>
          <cell r="F6871" t="str">
            <v>EA</v>
          </cell>
          <cell r="G6871" t="str">
            <v>P</v>
          </cell>
          <cell r="H6871" t="str">
            <v>Standard</v>
          </cell>
          <cell r="I6871">
            <v>0.4466</v>
          </cell>
          <cell r="J6871">
            <v>0.4466</v>
          </cell>
        </row>
        <row r="6872">
          <cell r="B6872" t="str">
            <v>BFA0000337</v>
          </cell>
          <cell r="C6872" t="str">
            <v>六角头法兰螺栓</v>
          </cell>
        </row>
        <row r="6872">
          <cell r="E6872" t="str">
            <v>NEW</v>
          </cell>
          <cell r="F6872" t="str">
            <v>EA</v>
          </cell>
          <cell r="G6872" t="str">
            <v>P</v>
          </cell>
          <cell r="H6872" t="str">
            <v>Standard</v>
          </cell>
          <cell r="I6872">
            <v>0.7538</v>
          </cell>
        </row>
        <row r="6873">
          <cell r="B6873" t="str">
            <v>SHT0012569</v>
          </cell>
          <cell r="C6873" t="str">
            <v>减震扣组件</v>
          </cell>
          <cell r="D6873" t="str">
            <v>1.3平台</v>
          </cell>
          <cell r="E6873" t="str">
            <v>AC</v>
          </cell>
          <cell r="F6873" t="str">
            <v>EA</v>
          </cell>
          <cell r="G6873" t="str">
            <v>P</v>
          </cell>
          <cell r="H6873" t="str">
            <v>standard</v>
          </cell>
          <cell r="I6873">
            <v>1</v>
          </cell>
          <cell r="J6873">
            <v>2.771</v>
          </cell>
        </row>
        <row r="6874">
          <cell r="B6874" t="str">
            <v>TST0000363</v>
          </cell>
          <cell r="C6874" t="str">
            <v>尼龙草</v>
          </cell>
        </row>
        <row r="6874">
          <cell r="E6874" t="str">
            <v>NA</v>
          </cell>
          <cell r="F6874" t="str">
            <v>EA</v>
          </cell>
          <cell r="G6874" t="str">
            <v>P</v>
          </cell>
          <cell r="H6874" t="str">
            <v>Standard</v>
          </cell>
          <cell r="I6874">
            <v>18.7639</v>
          </cell>
        </row>
        <row r="6875">
          <cell r="B6875" t="str">
            <v>SLT0011090</v>
          </cell>
          <cell r="C6875" t="str">
            <v>左侧手动调角器总成</v>
          </cell>
          <cell r="D6875" t="str">
            <v>欧马可升级</v>
          </cell>
          <cell r="E6875" t="str">
            <v>AC</v>
          </cell>
          <cell r="F6875" t="str">
            <v>EA</v>
          </cell>
          <cell r="G6875" t="str">
            <v>P</v>
          </cell>
          <cell r="H6875" t="str">
            <v>Standard</v>
          </cell>
          <cell r="I6875">
            <v>15.18</v>
          </cell>
          <cell r="J6875">
            <v>15.18</v>
          </cell>
        </row>
        <row r="6876">
          <cell r="B6876" t="str">
            <v>SHT0002044</v>
          </cell>
          <cell r="C6876" t="str">
            <v>前倾角左档位</v>
          </cell>
          <cell r="D6876" t="str">
            <v>H4座框</v>
          </cell>
          <cell r="E6876" t="str">
            <v>AC</v>
          </cell>
          <cell r="F6876" t="str">
            <v>EA</v>
          </cell>
          <cell r="G6876" t="str">
            <v>P</v>
          </cell>
          <cell r="H6876" t="str">
            <v>standard</v>
          </cell>
          <cell r="I6876">
            <v>3.6814</v>
          </cell>
        </row>
        <row r="6877">
          <cell r="B6877" t="str">
            <v>TST0000365</v>
          </cell>
          <cell r="C6877" t="str">
            <v>压板螺丝φ16*150</v>
          </cell>
        </row>
        <row r="6877">
          <cell r="E6877" t="str">
            <v>NA</v>
          </cell>
          <cell r="F6877" t="str">
            <v>EA</v>
          </cell>
          <cell r="G6877" t="str">
            <v>P</v>
          </cell>
          <cell r="H6877" t="str">
            <v>Standard</v>
          </cell>
          <cell r="I6877">
            <v>3.3333</v>
          </cell>
        </row>
        <row r="6878">
          <cell r="B6878" t="str">
            <v>SLT0011089</v>
          </cell>
          <cell r="C6878" t="str">
            <v>靠背拉线解锁手柄</v>
          </cell>
          <cell r="D6878" t="str">
            <v>欧马可升级</v>
          </cell>
          <cell r="E6878" t="str">
            <v>AC</v>
          </cell>
          <cell r="F6878" t="str">
            <v>EA</v>
          </cell>
          <cell r="G6878" t="str">
            <v>P</v>
          </cell>
          <cell r="H6878" t="str">
            <v>Standard</v>
          </cell>
          <cell r="I6878">
            <v>0.23</v>
          </cell>
          <cell r="J6878">
            <v>0.23</v>
          </cell>
        </row>
        <row r="6879">
          <cell r="B6879" t="str">
            <v>BFA0000339</v>
          </cell>
          <cell r="C6879" t="str">
            <v>301铆钉</v>
          </cell>
        </row>
        <row r="6879">
          <cell r="E6879" t="str">
            <v>AC</v>
          </cell>
          <cell r="F6879" t="str">
            <v>EA</v>
          </cell>
          <cell r="G6879" t="str">
            <v>P</v>
          </cell>
          <cell r="H6879" t="str">
            <v>standard</v>
          </cell>
          <cell r="I6879">
            <v>0.06</v>
          </cell>
          <cell r="J6879">
            <v>0.18</v>
          </cell>
        </row>
        <row r="6880">
          <cell r="B6880" t="str">
            <v>SHT0002041</v>
          </cell>
          <cell r="C6880" t="str">
            <v>防尘罩总成</v>
          </cell>
          <cell r="D6880" t="str">
            <v>M4气囊右舵</v>
          </cell>
          <cell r="E6880" t="str">
            <v>AC</v>
          </cell>
          <cell r="F6880" t="str">
            <v>EA</v>
          </cell>
          <cell r="G6880" t="str">
            <v>P</v>
          </cell>
          <cell r="H6880" t="str">
            <v>standard</v>
          </cell>
          <cell r="I6880">
            <v>23.2185</v>
          </cell>
          <cell r="J6880">
            <v>23.226</v>
          </cell>
        </row>
        <row r="6881">
          <cell r="B6881" t="str">
            <v>TST0000173</v>
          </cell>
          <cell r="C6881" t="str">
            <v>ф17.2*60冲针</v>
          </cell>
        </row>
        <row r="6881">
          <cell r="E6881" t="str">
            <v>NA</v>
          </cell>
          <cell r="F6881" t="str">
            <v>EA</v>
          </cell>
          <cell r="G6881" t="str">
            <v>P</v>
          </cell>
          <cell r="H6881" t="str">
            <v>Standard</v>
          </cell>
          <cell r="I6881">
            <v>19</v>
          </cell>
        </row>
        <row r="6882">
          <cell r="B6882" t="str">
            <v>SLT0011088</v>
          </cell>
          <cell r="C6882" t="str">
            <v>驾驶员调角器上连接板</v>
          </cell>
          <cell r="D6882" t="str">
            <v>欧马可升级</v>
          </cell>
          <cell r="E6882" t="str">
            <v>AC</v>
          </cell>
          <cell r="F6882" t="str">
            <v>EA</v>
          </cell>
          <cell r="G6882" t="str">
            <v>P</v>
          </cell>
          <cell r="H6882" t="str">
            <v>Standard</v>
          </cell>
          <cell r="I6882">
            <v>3.1</v>
          </cell>
          <cell r="J6882">
            <v>3.1</v>
          </cell>
        </row>
        <row r="6883">
          <cell r="B6883" t="str">
            <v>SHT0012598</v>
          </cell>
          <cell r="C6883" t="str">
            <v>减震器安装螺母</v>
          </cell>
          <cell r="D6883" t="str">
            <v>1.3平台</v>
          </cell>
          <cell r="E6883" t="str">
            <v>AC</v>
          </cell>
          <cell r="F6883" t="str">
            <v>EA</v>
          </cell>
          <cell r="G6883" t="str">
            <v>P</v>
          </cell>
          <cell r="H6883" t="str">
            <v>standard</v>
          </cell>
          <cell r="I6883">
            <v>0.3</v>
          </cell>
          <cell r="J6883">
            <v>0.5</v>
          </cell>
        </row>
        <row r="6884">
          <cell r="B6884" t="str">
            <v>TST0000367</v>
          </cell>
          <cell r="C6884" t="str">
            <v>胶木棒</v>
          </cell>
        </row>
        <row r="6884">
          <cell r="E6884" t="str">
            <v>NA</v>
          </cell>
          <cell r="F6884" t="str">
            <v>EA</v>
          </cell>
          <cell r="G6884" t="str">
            <v>P</v>
          </cell>
          <cell r="H6884" t="str">
            <v>Standard</v>
          </cell>
          <cell r="I6884">
            <v>62</v>
          </cell>
        </row>
        <row r="6885">
          <cell r="B6885" t="str">
            <v>SLT0011087</v>
          </cell>
          <cell r="C6885" t="str">
            <v>小背下连接边板</v>
          </cell>
          <cell r="D6885" t="str">
            <v>欧马可升级</v>
          </cell>
          <cell r="E6885" t="str">
            <v>AC</v>
          </cell>
          <cell r="F6885" t="str">
            <v>EA</v>
          </cell>
          <cell r="G6885" t="str">
            <v>P</v>
          </cell>
          <cell r="H6885" t="str">
            <v>Standard</v>
          </cell>
          <cell r="I6885">
            <v>4.06</v>
          </cell>
          <cell r="J6885">
            <v>4.06</v>
          </cell>
        </row>
        <row r="6886">
          <cell r="B6886" t="str">
            <v>BFA0000011</v>
          </cell>
          <cell r="C6886" t="str">
            <v>六角头螺栓</v>
          </cell>
          <cell r="D6886" t="str">
            <v>M10*25黑</v>
          </cell>
          <cell r="E6886" t="str">
            <v>AC</v>
          </cell>
          <cell r="F6886" t="str">
            <v>EA</v>
          </cell>
          <cell r="G6886" t="str">
            <v>P</v>
          </cell>
          <cell r="H6886" t="str">
            <v>standard</v>
          </cell>
          <cell r="I6886">
            <v>0.3177</v>
          </cell>
          <cell r="J6886">
            <v>0.162</v>
          </cell>
        </row>
        <row r="6887">
          <cell r="B6887" t="str">
            <v>SHT0012746</v>
          </cell>
          <cell r="C6887" t="str">
            <v>底座左连接板焊接总成</v>
          </cell>
          <cell r="D6887" t="str">
            <v>M3000-S/T5</v>
          </cell>
          <cell r="E6887" t="str">
            <v>NA</v>
          </cell>
          <cell r="F6887" t="str">
            <v>EA</v>
          </cell>
          <cell r="G6887" t="str">
            <v>P</v>
          </cell>
          <cell r="H6887" t="str">
            <v>standard</v>
          </cell>
          <cell r="I6887">
            <v>0.0001</v>
          </cell>
        </row>
        <row r="6888">
          <cell r="B6888" t="str">
            <v>TST0000368</v>
          </cell>
          <cell r="C6888" t="str">
            <v>风钻FD-8F1∕2</v>
          </cell>
        </row>
        <row r="6888">
          <cell r="E6888" t="str">
            <v>NA</v>
          </cell>
          <cell r="F6888" t="str">
            <v>EA</v>
          </cell>
          <cell r="G6888" t="str">
            <v>P</v>
          </cell>
          <cell r="H6888" t="str">
            <v>Standard</v>
          </cell>
          <cell r="I6888">
            <v>78</v>
          </cell>
        </row>
        <row r="6889">
          <cell r="B6889" t="str">
            <v>SLT0011085</v>
          </cell>
          <cell r="C6889" t="str">
            <v>小背解锁扣手固定座</v>
          </cell>
          <cell r="D6889" t="str">
            <v>欧马可升级</v>
          </cell>
          <cell r="E6889" t="str">
            <v>AC</v>
          </cell>
          <cell r="F6889" t="str">
            <v>EA</v>
          </cell>
          <cell r="G6889" t="str">
            <v>P</v>
          </cell>
          <cell r="H6889" t="str">
            <v>Standard</v>
          </cell>
          <cell r="I6889">
            <v>2.322</v>
          </cell>
          <cell r="J6889">
            <v>2.32</v>
          </cell>
        </row>
        <row r="6890">
          <cell r="B6890" t="str">
            <v>BFA0000014</v>
          </cell>
          <cell r="C6890" t="str">
            <v>十字槽盘头自攻螺钉-C型</v>
          </cell>
          <cell r="D6890" t="str">
            <v>ST4.8*13镀黑锌</v>
          </cell>
          <cell r="E6890" t="str">
            <v>AC</v>
          </cell>
          <cell r="F6890" t="str">
            <v>EA</v>
          </cell>
          <cell r="G6890" t="str">
            <v>P</v>
          </cell>
          <cell r="H6890" t="str">
            <v>standard</v>
          </cell>
          <cell r="I6890">
            <v>0.0456</v>
          </cell>
          <cell r="J6890">
            <v>0.0456</v>
          </cell>
        </row>
        <row r="6891">
          <cell r="B6891" t="str">
            <v>SHT0012747</v>
          </cell>
          <cell r="C6891" t="str">
            <v>底座右连接板焊接总成</v>
          </cell>
          <cell r="D6891" t="str">
            <v>M3000-S/T5</v>
          </cell>
          <cell r="E6891" t="str">
            <v>NA</v>
          </cell>
          <cell r="F6891" t="str">
            <v>EA</v>
          </cell>
          <cell r="G6891" t="str">
            <v>P</v>
          </cell>
          <cell r="H6891" t="str">
            <v>standard</v>
          </cell>
          <cell r="I6891">
            <v>0.0001</v>
          </cell>
        </row>
        <row r="6892">
          <cell r="B6892" t="str">
            <v>TST0000369</v>
          </cell>
          <cell r="C6892" t="str">
            <v>继电器保护板（LDJ-1）</v>
          </cell>
        </row>
        <row r="6892">
          <cell r="E6892" t="str">
            <v>NA</v>
          </cell>
          <cell r="F6892" t="str">
            <v>EA</v>
          </cell>
          <cell r="G6892" t="str">
            <v>P</v>
          </cell>
          <cell r="H6892" t="str">
            <v>Standard</v>
          </cell>
          <cell r="I6892">
            <v>21</v>
          </cell>
        </row>
        <row r="6893">
          <cell r="B6893" t="str">
            <v>SLT0011084</v>
          </cell>
          <cell r="C6893" t="str">
            <v>小背面套卡接钢丝</v>
          </cell>
          <cell r="D6893" t="str">
            <v>欧马可升级</v>
          </cell>
          <cell r="E6893" t="str">
            <v>AC</v>
          </cell>
          <cell r="F6893" t="str">
            <v>EA</v>
          </cell>
          <cell r="G6893" t="str">
            <v>P</v>
          </cell>
          <cell r="H6893" t="str">
            <v>Standard</v>
          </cell>
          <cell r="I6893">
            <v>0.37072</v>
          </cell>
          <cell r="J6893">
            <v>0.37072</v>
          </cell>
        </row>
        <row r="6894">
          <cell r="B6894" t="str">
            <v>SHT0002037</v>
          </cell>
          <cell r="C6894" t="str">
            <v>外绞架轴套</v>
          </cell>
          <cell r="D6894" t="str">
            <v>H4A</v>
          </cell>
          <cell r="E6894" t="str">
            <v>AC</v>
          </cell>
          <cell r="F6894" t="str">
            <v>EA</v>
          </cell>
          <cell r="G6894" t="str">
            <v>P</v>
          </cell>
          <cell r="H6894" t="str">
            <v>standard</v>
          </cell>
          <cell r="I6894">
            <v>0.7009</v>
          </cell>
          <cell r="J6894">
            <v>1</v>
          </cell>
        </row>
        <row r="6895">
          <cell r="B6895" t="str">
            <v>TST0000370</v>
          </cell>
          <cell r="C6895" t="str">
            <v>18#铁丝</v>
          </cell>
        </row>
        <row r="6895">
          <cell r="E6895" t="str">
            <v>NA</v>
          </cell>
          <cell r="F6895" t="str">
            <v>EA</v>
          </cell>
          <cell r="G6895" t="str">
            <v>P</v>
          </cell>
          <cell r="H6895" t="str">
            <v>standard</v>
          </cell>
          <cell r="I6895">
            <v>159.292</v>
          </cell>
        </row>
        <row r="6896">
          <cell r="B6896" t="str">
            <v>SLT0011083</v>
          </cell>
          <cell r="C6896" t="str">
            <v>小背背板后支撑钢丝A</v>
          </cell>
          <cell r="D6896" t="str">
            <v>欧马可升级2060副驾</v>
          </cell>
          <cell r="E6896" t="str">
            <v>AC</v>
          </cell>
          <cell r="F6896" t="str">
            <v>EA</v>
          </cell>
          <cell r="G6896" t="str">
            <v>P</v>
          </cell>
          <cell r="H6896" t="str">
            <v>Standard</v>
          </cell>
          <cell r="I6896">
            <v>0.6</v>
          </cell>
          <cell r="J6896">
            <v>0.6</v>
          </cell>
        </row>
        <row r="6897">
          <cell r="B6897" t="str">
            <v>BFA0000344</v>
          </cell>
          <cell r="C6897" t="str">
            <v>三排座垫翻转限位柱</v>
          </cell>
          <cell r="D6897" t="str">
            <v>U201</v>
          </cell>
          <cell r="E6897" t="str">
            <v>AC</v>
          </cell>
          <cell r="F6897" t="str">
            <v>EA</v>
          </cell>
          <cell r="G6897" t="str">
            <v>P</v>
          </cell>
          <cell r="H6897" t="str">
            <v>standard</v>
          </cell>
          <cell r="I6897">
            <v>0.3761</v>
          </cell>
        </row>
        <row r="6898">
          <cell r="B6898" t="str">
            <v>SHT0002036</v>
          </cell>
          <cell r="C6898" t="str">
            <v>夹簧片</v>
          </cell>
          <cell r="D6898" t="str">
            <v>司机背/6窄车大背/6</v>
          </cell>
          <cell r="E6898" t="str">
            <v>AC</v>
          </cell>
          <cell r="F6898" t="str">
            <v>EA</v>
          </cell>
          <cell r="G6898" t="str">
            <v>P</v>
          </cell>
          <cell r="H6898" t="str">
            <v>standard</v>
          </cell>
          <cell r="I6898">
            <v>0.0657</v>
          </cell>
          <cell r="J6898">
            <v>0.06566</v>
          </cell>
        </row>
        <row r="6899">
          <cell r="B6899" t="str">
            <v>TST0000371</v>
          </cell>
          <cell r="C6899" t="str">
            <v>φ8气管</v>
          </cell>
        </row>
        <row r="6899">
          <cell r="E6899" t="str">
            <v>NA</v>
          </cell>
          <cell r="F6899" t="str">
            <v>EA</v>
          </cell>
          <cell r="G6899" t="str">
            <v>P</v>
          </cell>
          <cell r="H6899" t="str">
            <v>standard</v>
          </cell>
          <cell r="I6899">
            <v>141.5929</v>
          </cell>
        </row>
        <row r="6900">
          <cell r="B6900" t="str">
            <v>BFA0000015</v>
          </cell>
          <cell r="C6900" t="str">
            <v>5*20元机十字</v>
          </cell>
          <cell r="D6900" t="str">
            <v>环保兰白锌</v>
          </cell>
          <cell r="E6900" t="str">
            <v>AC</v>
          </cell>
          <cell r="F6900" t="str">
            <v>Ea</v>
          </cell>
          <cell r="G6900" t="str">
            <v>P</v>
          </cell>
          <cell r="H6900" t="str">
            <v>standard</v>
          </cell>
          <cell r="I6900">
            <v>0.0376</v>
          </cell>
          <cell r="J6900">
            <v>0.0376</v>
          </cell>
        </row>
        <row r="6901">
          <cell r="B6901" t="str">
            <v>SHT0012811</v>
          </cell>
          <cell r="C6901" t="str">
            <v>五档卡板塑料件</v>
          </cell>
          <cell r="D6901" t="str">
            <v>2.0升级</v>
          </cell>
          <cell r="E6901" t="str">
            <v>AC</v>
          </cell>
          <cell r="F6901" t="str">
            <v>EA</v>
          </cell>
          <cell r="G6901" t="str">
            <v>P</v>
          </cell>
          <cell r="H6901" t="str">
            <v>standard</v>
          </cell>
          <cell r="I6901">
            <v>0.0001</v>
          </cell>
        </row>
        <row r="6902">
          <cell r="B6902" t="str">
            <v>TST0000166</v>
          </cell>
          <cell r="C6902" t="str">
            <v>ф8*80冲针</v>
          </cell>
        </row>
        <row r="6902">
          <cell r="E6902" t="str">
            <v>NA</v>
          </cell>
          <cell r="F6902" t="str">
            <v>EA</v>
          </cell>
          <cell r="G6902" t="str">
            <v>P</v>
          </cell>
          <cell r="H6902" t="str">
            <v>standard</v>
          </cell>
          <cell r="I6902">
            <v>3.5</v>
          </cell>
        </row>
        <row r="6903">
          <cell r="B6903" t="str">
            <v>SLT0011079</v>
          </cell>
          <cell r="C6903" t="str">
            <v>小背侧翼支撑钢丝</v>
          </cell>
          <cell r="D6903" t="str">
            <v>欧马可升级</v>
          </cell>
          <cell r="E6903" t="str">
            <v>AC</v>
          </cell>
          <cell r="F6903" t="str">
            <v>EA</v>
          </cell>
          <cell r="G6903" t="str">
            <v>P</v>
          </cell>
          <cell r="H6903" t="str">
            <v>Standard</v>
          </cell>
          <cell r="I6903">
            <v>0.8332</v>
          </cell>
          <cell r="J6903">
            <v>0.8332</v>
          </cell>
        </row>
        <row r="6904">
          <cell r="B6904" t="str">
            <v>BFA0000346</v>
          </cell>
          <cell r="C6904" t="str">
            <v>三排座垫翻转销轴</v>
          </cell>
          <cell r="D6904" t="str">
            <v>U201</v>
          </cell>
          <cell r="E6904" t="str">
            <v>AC</v>
          </cell>
          <cell r="F6904" t="str">
            <v>EA</v>
          </cell>
          <cell r="G6904" t="str">
            <v>P</v>
          </cell>
          <cell r="H6904" t="str">
            <v>standard</v>
          </cell>
          <cell r="I6904">
            <v>0.35</v>
          </cell>
        </row>
        <row r="6905">
          <cell r="B6905" t="str">
            <v>SHT0002015</v>
          </cell>
          <cell r="C6905" t="str">
            <v>主驾左星盘2577814X有轴</v>
          </cell>
          <cell r="D6905" t="str">
            <v>一汽</v>
          </cell>
          <cell r="E6905" t="str">
            <v>AC</v>
          </cell>
          <cell r="F6905" t="str">
            <v>EA</v>
          </cell>
          <cell r="G6905" t="str">
            <v>P</v>
          </cell>
          <cell r="H6905" t="str">
            <v>standard</v>
          </cell>
          <cell r="I6905">
            <v>21.1</v>
          </cell>
          <cell r="J6905">
            <v>21.1</v>
          </cell>
        </row>
        <row r="6906">
          <cell r="B6906" t="str">
            <v>SLT0011078</v>
          </cell>
          <cell r="C6906" t="str">
            <v>小背背板后支撑钢丝A</v>
          </cell>
          <cell r="D6906" t="str">
            <v>欧马可升级1880副驾</v>
          </cell>
          <cell r="E6906" t="str">
            <v>AC</v>
          </cell>
          <cell r="F6906" t="str">
            <v>EA</v>
          </cell>
          <cell r="G6906" t="str">
            <v>P</v>
          </cell>
          <cell r="H6906" t="str">
            <v>Standard</v>
          </cell>
          <cell r="I6906">
            <v>0.60062</v>
          </cell>
          <cell r="J6906">
            <v>0.60062</v>
          </cell>
        </row>
        <row r="6907">
          <cell r="B6907" t="str">
            <v>BFA0000013</v>
          </cell>
          <cell r="C6907" t="str">
            <v>ST4.2*13自攻螺钉达克罗黑</v>
          </cell>
          <cell r="D6907" t="str">
            <v>达克罗黑</v>
          </cell>
          <cell r="E6907" t="str">
            <v>AC</v>
          </cell>
          <cell r="F6907" t="str">
            <v>Ea</v>
          </cell>
          <cell r="G6907" t="str">
            <v>P</v>
          </cell>
          <cell r="H6907" t="str">
            <v>standard</v>
          </cell>
          <cell r="I6907">
            <v>0.0414</v>
          </cell>
          <cell r="J6907">
            <v>0.0414</v>
          </cell>
        </row>
        <row r="6908">
          <cell r="B6908" t="str">
            <v>SHT0001973</v>
          </cell>
          <cell r="C6908" t="str">
            <v>H5座椅坐垫延伸滑块</v>
          </cell>
        </row>
        <row r="6908">
          <cell r="E6908" t="str">
            <v>AC</v>
          </cell>
          <cell r="F6908" t="str">
            <v>Ea</v>
          </cell>
          <cell r="G6908" t="str">
            <v>P</v>
          </cell>
          <cell r="H6908" t="str">
            <v>standard</v>
          </cell>
          <cell r="I6908">
            <v>6.23252</v>
          </cell>
          <cell r="J6908">
            <v>6.57</v>
          </cell>
        </row>
        <row r="6909">
          <cell r="B6909" t="str">
            <v>TST0000374</v>
          </cell>
          <cell r="C6909" t="str">
            <v>导电咀（0.8mm*M6*45)</v>
          </cell>
        </row>
        <row r="6909">
          <cell r="E6909" t="str">
            <v>NA</v>
          </cell>
          <cell r="F6909" t="str">
            <v>EA</v>
          </cell>
          <cell r="G6909" t="str">
            <v>P</v>
          </cell>
          <cell r="H6909" t="str">
            <v>standard</v>
          </cell>
          <cell r="I6909">
            <v>1.3274</v>
          </cell>
        </row>
        <row r="6910">
          <cell r="B6910" t="str">
            <v>BFA0000348</v>
          </cell>
          <cell r="C6910" t="str">
            <v>铆钉</v>
          </cell>
          <cell r="D6910" t="str">
            <v>U201</v>
          </cell>
          <cell r="E6910" t="str">
            <v>AC</v>
          </cell>
          <cell r="F6910" t="str">
            <v>EA</v>
          </cell>
          <cell r="G6910" t="str">
            <v>P</v>
          </cell>
          <cell r="H6910" t="str">
            <v>standard</v>
          </cell>
          <cell r="I6910">
            <v>0.4872</v>
          </cell>
        </row>
        <row r="6911">
          <cell r="B6911" t="str">
            <v>SHT0001971</v>
          </cell>
          <cell r="C6911" t="str">
            <v>限位门</v>
          </cell>
          <cell r="D6911" t="str">
            <v>座垫延伸</v>
          </cell>
          <cell r="E6911" t="str">
            <v>AC</v>
          </cell>
          <cell r="F6911" t="str">
            <v>EA</v>
          </cell>
          <cell r="G6911" t="str">
            <v>P</v>
          </cell>
          <cell r="H6911" t="str">
            <v>standard</v>
          </cell>
          <cell r="I6911">
            <v>0.5752</v>
          </cell>
          <cell r="J6911">
            <v>0.5752</v>
          </cell>
        </row>
        <row r="6912">
          <cell r="B6912" t="str">
            <v>TST0000376</v>
          </cell>
          <cell r="C6912" t="str">
            <v>PVC阀门</v>
          </cell>
        </row>
        <row r="6912">
          <cell r="E6912" t="str">
            <v>NA</v>
          </cell>
          <cell r="F6912" t="str">
            <v>EA</v>
          </cell>
          <cell r="G6912" t="str">
            <v>P</v>
          </cell>
          <cell r="H6912" t="str">
            <v>standard</v>
          </cell>
          <cell r="I6912">
            <v>11.0619</v>
          </cell>
        </row>
        <row r="6913">
          <cell r="B6913" t="str">
            <v>BFA0000349</v>
          </cell>
          <cell r="C6913" t="str">
            <v>靠背铰链连接轴</v>
          </cell>
          <cell r="D6913" t="str">
            <v>U201</v>
          </cell>
          <cell r="E6913" t="str">
            <v>AC</v>
          </cell>
          <cell r="F6913" t="str">
            <v>EA</v>
          </cell>
          <cell r="G6913" t="str">
            <v>P</v>
          </cell>
          <cell r="H6913" t="str">
            <v>standard</v>
          </cell>
          <cell r="I6913">
            <v>1.2906</v>
          </cell>
        </row>
        <row r="6914">
          <cell r="B6914" t="str">
            <v>SHT0012829</v>
          </cell>
          <cell r="C6914" t="str">
            <v>五档齿板</v>
          </cell>
          <cell r="D6914" t="str">
            <v>2.0升级</v>
          </cell>
          <cell r="E6914" t="str">
            <v>AC</v>
          </cell>
          <cell r="F6914" t="str">
            <v>EA</v>
          </cell>
          <cell r="G6914" t="str">
            <v>P</v>
          </cell>
          <cell r="H6914" t="str">
            <v>standard</v>
          </cell>
          <cell r="I6914">
            <v>0</v>
          </cell>
          <cell r="J6914">
            <v>2.13987597345133</v>
          </cell>
        </row>
        <row r="6915">
          <cell r="B6915" t="str">
            <v>TST0000377</v>
          </cell>
          <cell r="C6915" t="str">
            <v>凹模φ25*φ7.2*45</v>
          </cell>
        </row>
        <row r="6915">
          <cell r="E6915" t="str">
            <v>NA</v>
          </cell>
          <cell r="F6915" t="str">
            <v>EA</v>
          </cell>
          <cell r="G6915" t="str">
            <v>P</v>
          </cell>
          <cell r="H6915" t="str">
            <v>Standard</v>
          </cell>
          <cell r="I6915">
            <v>47.99</v>
          </cell>
        </row>
        <row r="6916">
          <cell r="B6916" t="str">
            <v>SHT0012832</v>
          </cell>
          <cell r="C6916" t="str">
            <v>左框旋转支撑</v>
          </cell>
          <cell r="D6916" t="str">
            <v>T5</v>
          </cell>
          <cell r="E6916" t="str">
            <v>AC</v>
          </cell>
          <cell r="F6916" t="str">
            <v>EA</v>
          </cell>
          <cell r="G6916" t="str">
            <v>P</v>
          </cell>
          <cell r="H6916" t="str">
            <v>standard</v>
          </cell>
          <cell r="I6916">
            <v>1.5779</v>
          </cell>
          <cell r="J6916">
            <v>1.5753115045</v>
          </cell>
        </row>
        <row r="6917">
          <cell r="B6917" t="str">
            <v>TST0000378</v>
          </cell>
          <cell r="C6917" t="str">
            <v>冲头</v>
          </cell>
        </row>
        <row r="6917">
          <cell r="E6917" t="str">
            <v>NA</v>
          </cell>
          <cell r="F6917" t="str">
            <v>EA</v>
          </cell>
          <cell r="G6917" t="str">
            <v>P</v>
          </cell>
          <cell r="H6917" t="str">
            <v>standard</v>
          </cell>
          <cell r="I6917">
            <v>103.673</v>
          </cell>
        </row>
        <row r="6918">
          <cell r="B6918" t="str">
            <v>BFA0000352</v>
          </cell>
          <cell r="C6918" t="str">
            <v>座垫前倾角锁舌轴</v>
          </cell>
          <cell r="D6918" t="str">
            <v>H4</v>
          </cell>
          <cell r="E6918" t="str">
            <v>AC</v>
          </cell>
          <cell r="F6918" t="str">
            <v>EA</v>
          </cell>
          <cell r="G6918" t="str">
            <v>P</v>
          </cell>
          <cell r="H6918" t="str">
            <v>standard</v>
          </cell>
          <cell r="I6918">
            <v>0.2073</v>
          </cell>
          <cell r="J6918">
            <v>0.20729</v>
          </cell>
        </row>
        <row r="6919">
          <cell r="B6919" t="str">
            <v>SHT0012833</v>
          </cell>
          <cell r="C6919" t="str">
            <v>右框旋转支撑</v>
          </cell>
          <cell r="D6919" t="str">
            <v>T5</v>
          </cell>
          <cell r="E6919" t="str">
            <v>AC</v>
          </cell>
          <cell r="F6919" t="str">
            <v>EA</v>
          </cell>
          <cell r="G6919" t="str">
            <v>P</v>
          </cell>
          <cell r="H6919" t="str">
            <v>standard</v>
          </cell>
          <cell r="I6919">
            <v>1.5779</v>
          </cell>
          <cell r="J6919">
            <v>1.5753115045</v>
          </cell>
        </row>
        <row r="6920">
          <cell r="B6920" t="str">
            <v>TST0000379</v>
          </cell>
          <cell r="C6920" t="str">
            <v>冲头φ8*φ3.65*70</v>
          </cell>
        </row>
        <row r="6920">
          <cell r="E6920" t="str">
            <v>NA</v>
          </cell>
          <cell r="F6920" t="str">
            <v>EA</v>
          </cell>
          <cell r="G6920" t="str">
            <v>P</v>
          </cell>
          <cell r="H6920" t="str">
            <v>Standard</v>
          </cell>
          <cell r="I6920">
            <v>22.4784</v>
          </cell>
        </row>
        <row r="6921">
          <cell r="B6921" t="str">
            <v>BFA0000353</v>
          </cell>
          <cell r="C6921" t="str">
            <v>十字绞架连接轴1</v>
          </cell>
          <cell r="D6921" t="str">
            <v>H4绞架</v>
          </cell>
          <cell r="E6921" t="str">
            <v>AC</v>
          </cell>
          <cell r="F6921" t="str">
            <v>EA</v>
          </cell>
          <cell r="G6921" t="str">
            <v>P</v>
          </cell>
          <cell r="H6921" t="str">
            <v>standard</v>
          </cell>
          <cell r="I6921">
            <v>3.7603</v>
          </cell>
          <cell r="J6921">
            <v>4.071</v>
          </cell>
        </row>
        <row r="6922">
          <cell r="B6922" t="str">
            <v>SHT0012835</v>
          </cell>
          <cell r="C6922" t="str">
            <v>右旁侧板焊接件</v>
          </cell>
        </row>
        <row r="6922">
          <cell r="E6922" t="str">
            <v>AC</v>
          </cell>
          <cell r="F6922" t="str">
            <v>EA</v>
          </cell>
          <cell r="G6922" t="str">
            <v>P</v>
          </cell>
          <cell r="H6922" t="str">
            <v>Standard</v>
          </cell>
          <cell r="I6922">
            <v>3.609</v>
          </cell>
          <cell r="J6922">
            <v>3.609</v>
          </cell>
        </row>
        <row r="6923">
          <cell r="B6923" t="str">
            <v>TST0000380</v>
          </cell>
          <cell r="C6923" t="str">
            <v>冲头涂层φ20*φ16.1*64</v>
          </cell>
        </row>
        <row r="6923">
          <cell r="E6923" t="str">
            <v>NA</v>
          </cell>
          <cell r="F6923" t="str">
            <v>EA</v>
          </cell>
          <cell r="G6923" t="str">
            <v>P</v>
          </cell>
          <cell r="H6923" t="str">
            <v>Standard</v>
          </cell>
          <cell r="I6923">
            <v>152.4213</v>
          </cell>
        </row>
        <row r="6924">
          <cell r="B6924" t="str">
            <v>BFA0000354</v>
          </cell>
          <cell r="C6924" t="str">
            <v>内十字绞架连接轴2</v>
          </cell>
        </row>
        <row r="6924">
          <cell r="E6924" t="str">
            <v>AC</v>
          </cell>
          <cell r="F6924" t="str">
            <v>EA</v>
          </cell>
          <cell r="G6924" t="str">
            <v>P</v>
          </cell>
          <cell r="H6924" t="str">
            <v>standard</v>
          </cell>
          <cell r="I6924">
            <v>3.9872</v>
          </cell>
          <cell r="J6924">
            <v>5.132</v>
          </cell>
        </row>
        <row r="6925">
          <cell r="B6925" t="str">
            <v>SHT0012836</v>
          </cell>
          <cell r="C6925" t="str">
            <v>左旁侧板焊接件</v>
          </cell>
        </row>
        <row r="6925">
          <cell r="E6925" t="str">
            <v>AC</v>
          </cell>
          <cell r="F6925" t="str">
            <v>EA</v>
          </cell>
          <cell r="G6925" t="str">
            <v>P</v>
          </cell>
          <cell r="H6925" t="str">
            <v>Standard</v>
          </cell>
          <cell r="I6925">
            <v>3.609</v>
          </cell>
          <cell r="J6925">
            <v>3.609</v>
          </cell>
        </row>
        <row r="6926">
          <cell r="B6926" t="str">
            <v>TST0000381</v>
          </cell>
          <cell r="C6926" t="str">
            <v>冲头φ16*φ15.2*10.1*54</v>
          </cell>
        </row>
        <row r="6926">
          <cell r="E6926" t="str">
            <v>NA</v>
          </cell>
          <cell r="F6926" t="str">
            <v>EA</v>
          </cell>
          <cell r="G6926" t="str">
            <v>P</v>
          </cell>
          <cell r="H6926" t="str">
            <v>Standard</v>
          </cell>
          <cell r="I6926">
            <v>55.555</v>
          </cell>
        </row>
        <row r="6927">
          <cell r="B6927" t="str">
            <v>SHT0012843</v>
          </cell>
          <cell r="C6927" t="str">
            <v>升降左前固定钣金</v>
          </cell>
          <cell r="D6927" t="str">
            <v>1.3-重汽1.0机械</v>
          </cell>
          <cell r="E6927" t="str">
            <v>AC</v>
          </cell>
          <cell r="F6927" t="str">
            <v>EA</v>
          </cell>
          <cell r="G6927" t="str">
            <v>P</v>
          </cell>
          <cell r="H6927" t="str">
            <v>standard</v>
          </cell>
          <cell r="I6927">
            <v>1.2226</v>
          </cell>
          <cell r="J6927">
            <v>1.2226</v>
          </cell>
        </row>
        <row r="6928">
          <cell r="B6928" t="str">
            <v>TST0000382</v>
          </cell>
          <cell r="C6928" t="str">
            <v>冲头φ8*φ7.5*70</v>
          </cell>
        </row>
        <row r="6928">
          <cell r="E6928" t="str">
            <v>NA</v>
          </cell>
          <cell r="F6928" t="str">
            <v>EA</v>
          </cell>
          <cell r="G6928" t="str">
            <v>P</v>
          </cell>
          <cell r="H6928" t="str">
            <v>Standard</v>
          </cell>
          <cell r="I6928">
            <v>20.19</v>
          </cell>
        </row>
        <row r="6929">
          <cell r="B6929" t="str">
            <v>BFA0000357</v>
          </cell>
          <cell r="C6929" t="str">
            <v>台阶螺栓M8</v>
          </cell>
          <cell r="D6929" t="str">
            <v>一汽升降器</v>
          </cell>
          <cell r="E6929" t="str">
            <v>AC</v>
          </cell>
          <cell r="F6929" t="str">
            <v>EA</v>
          </cell>
          <cell r="G6929" t="str">
            <v>P</v>
          </cell>
          <cell r="H6929" t="str">
            <v>standard</v>
          </cell>
          <cell r="I6929">
            <v>1.1062</v>
          </cell>
          <cell r="J6929">
            <v>1.0841</v>
          </cell>
        </row>
        <row r="6930">
          <cell r="B6930" t="str">
            <v>SHT0012844</v>
          </cell>
          <cell r="C6930" t="str">
            <v>升降左后固定钣金</v>
          </cell>
          <cell r="D6930" t="str">
            <v>1.3-重汽1.0机械</v>
          </cell>
          <cell r="E6930" t="str">
            <v>AC</v>
          </cell>
          <cell r="F6930" t="str">
            <v>EA</v>
          </cell>
          <cell r="G6930" t="str">
            <v>P</v>
          </cell>
          <cell r="H6930" t="str">
            <v>standard</v>
          </cell>
          <cell r="I6930">
            <v>1.3934</v>
          </cell>
          <cell r="J6930">
            <v>1.20885325221239</v>
          </cell>
        </row>
        <row r="6931">
          <cell r="B6931" t="str">
            <v>TST0000383</v>
          </cell>
          <cell r="C6931" t="str">
            <v>冲头φ10*φ9.5*70</v>
          </cell>
        </row>
        <row r="6931">
          <cell r="E6931" t="str">
            <v>NA</v>
          </cell>
          <cell r="F6931" t="str">
            <v>EA</v>
          </cell>
          <cell r="G6931" t="str">
            <v>P</v>
          </cell>
          <cell r="H6931" t="str">
            <v>standard</v>
          </cell>
          <cell r="I6931">
            <v>18.4207</v>
          </cell>
        </row>
        <row r="6932">
          <cell r="B6932" t="str">
            <v>BFA0000358</v>
          </cell>
          <cell r="C6932" t="str">
            <v>安全带固定轴</v>
          </cell>
        </row>
        <row r="6932">
          <cell r="E6932" t="str">
            <v>AC</v>
          </cell>
          <cell r="F6932" t="str">
            <v>EA</v>
          </cell>
          <cell r="G6932" t="str">
            <v>P</v>
          </cell>
          <cell r="H6932" t="str">
            <v>standard</v>
          </cell>
          <cell r="I6932">
            <v>0.33</v>
          </cell>
          <cell r="J6932">
            <v>0.33</v>
          </cell>
        </row>
        <row r="6933">
          <cell r="B6933" t="str">
            <v>SHT0012845</v>
          </cell>
          <cell r="C6933" t="str">
            <v>滑轨连接梁</v>
          </cell>
          <cell r="D6933" t="str">
            <v>重汽1.0气囊</v>
          </cell>
          <cell r="E6933" t="str">
            <v>AC</v>
          </cell>
          <cell r="F6933" t="str">
            <v>EA</v>
          </cell>
          <cell r="G6933" t="str">
            <v>P</v>
          </cell>
          <cell r="H6933" t="str">
            <v>standard</v>
          </cell>
          <cell r="I6933">
            <v>0.0001</v>
          </cell>
        </row>
        <row r="6934">
          <cell r="B6934" t="str">
            <v>TST0000385</v>
          </cell>
          <cell r="C6934" t="str">
            <v>冲头φ10*φ7*76</v>
          </cell>
        </row>
        <row r="6934">
          <cell r="E6934" t="str">
            <v>NA</v>
          </cell>
          <cell r="F6934" t="str">
            <v>EA</v>
          </cell>
          <cell r="G6934" t="str">
            <v>P</v>
          </cell>
          <cell r="H6934" t="str">
            <v>Standard</v>
          </cell>
          <cell r="I6934">
            <v>21.367</v>
          </cell>
        </row>
        <row r="6935">
          <cell r="B6935" t="str">
            <v>BFA0000016</v>
          </cell>
          <cell r="C6935" t="str">
            <v>6*16元机十字钉</v>
          </cell>
          <cell r="D6935" t="str">
            <v>环保兰白锌</v>
          </cell>
          <cell r="E6935" t="str">
            <v>AC</v>
          </cell>
          <cell r="F6935" t="str">
            <v>Ea</v>
          </cell>
          <cell r="G6935" t="str">
            <v>P</v>
          </cell>
          <cell r="H6935" t="str">
            <v>standard</v>
          </cell>
          <cell r="I6935">
            <v>0.0387</v>
          </cell>
          <cell r="J6935">
            <v>0.0387</v>
          </cell>
        </row>
        <row r="6936">
          <cell r="B6936" t="str">
            <v>SHT0012847</v>
          </cell>
          <cell r="C6936" t="str">
            <v>座框连接板</v>
          </cell>
          <cell r="D6936" t="str">
            <v>1.3-重汽1.0气囊</v>
          </cell>
          <cell r="E6936" t="str">
            <v>AC</v>
          </cell>
          <cell r="F6936" t="str">
            <v>EA</v>
          </cell>
          <cell r="G6936" t="str">
            <v>P</v>
          </cell>
          <cell r="H6936" t="str">
            <v>standard</v>
          </cell>
          <cell r="I6936">
            <v>5</v>
          </cell>
        </row>
        <row r="6937">
          <cell r="B6937" t="str">
            <v>TST0000386</v>
          </cell>
          <cell r="C6937" t="str">
            <v>冲头φ8*φ5.2*76</v>
          </cell>
        </row>
        <row r="6937">
          <cell r="E6937" t="str">
            <v>NA</v>
          </cell>
          <cell r="F6937" t="str">
            <v>EA</v>
          </cell>
          <cell r="G6937" t="str">
            <v>P</v>
          </cell>
          <cell r="H6937" t="str">
            <v>Standard</v>
          </cell>
          <cell r="I6937">
            <v>17.9485</v>
          </cell>
        </row>
        <row r="6938">
          <cell r="B6938" t="str">
            <v>SHT0012856</v>
          </cell>
          <cell r="C6938" t="str">
            <v>后升降手柄焊接总成</v>
          </cell>
          <cell r="D6938" t="str">
            <v>1.3-重汽1.0</v>
          </cell>
          <cell r="E6938" t="str">
            <v>AC</v>
          </cell>
          <cell r="F6938" t="str">
            <v>EA</v>
          </cell>
          <cell r="G6938" t="str">
            <v>P</v>
          </cell>
          <cell r="H6938" t="str">
            <v>standard</v>
          </cell>
          <cell r="I6938">
            <v>2.1058</v>
          </cell>
          <cell r="J6938">
            <v>2.10583722477876</v>
          </cell>
        </row>
        <row r="6939">
          <cell r="B6939" t="str">
            <v>TST0000387</v>
          </cell>
          <cell r="C6939" t="str">
            <v>冲头φ12*φ11*76</v>
          </cell>
        </row>
        <row r="6939">
          <cell r="E6939" t="str">
            <v>NA</v>
          </cell>
          <cell r="F6939" t="str">
            <v>EA</v>
          </cell>
          <cell r="G6939" t="str">
            <v>P</v>
          </cell>
          <cell r="H6939" t="str">
            <v>Standard</v>
          </cell>
          <cell r="I6939">
            <v>26.4958</v>
          </cell>
        </row>
        <row r="6940">
          <cell r="B6940" t="str">
            <v>SHT0012857</v>
          </cell>
          <cell r="C6940" t="str">
            <v>前升降手柄焊接总成</v>
          </cell>
          <cell r="D6940" t="str">
            <v>1.3-重汽1.0</v>
          </cell>
          <cell r="E6940" t="str">
            <v>AC</v>
          </cell>
          <cell r="F6940" t="str">
            <v>EA</v>
          </cell>
          <cell r="G6940" t="str">
            <v>P</v>
          </cell>
          <cell r="H6940" t="str">
            <v>standard</v>
          </cell>
          <cell r="I6940">
            <v>2.1606</v>
          </cell>
          <cell r="J6940">
            <v>2.16064684778761</v>
          </cell>
        </row>
        <row r="6941">
          <cell r="B6941" t="str">
            <v>TST0000388</v>
          </cell>
          <cell r="C6941" t="str">
            <v>冲头φ13*φ10.5*66</v>
          </cell>
        </row>
        <row r="6941">
          <cell r="E6941" t="str">
            <v>NA</v>
          </cell>
          <cell r="F6941" t="str">
            <v>EA</v>
          </cell>
          <cell r="G6941" t="str">
            <v>P</v>
          </cell>
          <cell r="H6941" t="str">
            <v>Standard</v>
          </cell>
          <cell r="I6941">
            <v>23.0775</v>
          </cell>
        </row>
        <row r="6942">
          <cell r="B6942" t="str">
            <v>BFA0000362</v>
          </cell>
          <cell r="C6942" t="str">
            <v>连接销轴</v>
          </cell>
          <cell r="D6942" t="str">
            <v>机械减震</v>
          </cell>
          <cell r="E6942" t="str">
            <v>AC</v>
          </cell>
          <cell r="F6942" t="str">
            <v>EA</v>
          </cell>
          <cell r="G6942" t="str">
            <v>P</v>
          </cell>
          <cell r="H6942" t="str">
            <v>standard</v>
          </cell>
          <cell r="I6942">
            <v>0.249</v>
          </cell>
          <cell r="J6942">
            <v>0.24901</v>
          </cell>
        </row>
        <row r="6943">
          <cell r="B6943" t="str">
            <v>SHT0012863</v>
          </cell>
          <cell r="C6943" t="str">
            <v>右旁侧板焊接总成</v>
          </cell>
          <cell r="D6943" t="str">
            <v>1.3平台</v>
          </cell>
          <cell r="E6943" t="str">
            <v>AC</v>
          </cell>
          <cell r="F6943" t="str">
            <v>EA</v>
          </cell>
          <cell r="G6943" t="str">
            <v>P</v>
          </cell>
          <cell r="H6943" t="str">
            <v>standard</v>
          </cell>
          <cell r="I6943">
            <v>0.0001</v>
          </cell>
        </row>
        <row r="6944">
          <cell r="B6944" t="str">
            <v>TST0000389</v>
          </cell>
          <cell r="C6944" t="str">
            <v>冲头φ16*13*10.5*76</v>
          </cell>
        </row>
        <row r="6944">
          <cell r="E6944" t="str">
            <v>NA</v>
          </cell>
          <cell r="F6944" t="str">
            <v>EA</v>
          </cell>
          <cell r="G6944" t="str">
            <v>P</v>
          </cell>
          <cell r="H6944" t="str">
            <v>Standard</v>
          </cell>
          <cell r="I6944">
            <v>36.8588</v>
          </cell>
        </row>
        <row r="6945">
          <cell r="B6945" t="str">
            <v>BFA0000364</v>
          </cell>
          <cell r="C6945" t="str">
            <v>调角器固定螺母2</v>
          </cell>
          <cell r="D6945" t="str">
            <v>B40前排</v>
          </cell>
          <cell r="E6945" t="str">
            <v>AC</v>
          </cell>
          <cell r="F6945" t="str">
            <v>EA</v>
          </cell>
          <cell r="G6945" t="str">
            <v>P</v>
          </cell>
          <cell r="H6945" t="str">
            <v>standard</v>
          </cell>
          <cell r="I6945">
            <v>0.7538</v>
          </cell>
        </row>
        <row r="6946">
          <cell r="B6946" t="str">
            <v>SHT0012864</v>
          </cell>
          <cell r="C6946" t="str">
            <v>左旁侧板焊接总成</v>
          </cell>
          <cell r="D6946" t="str">
            <v>1.3平台</v>
          </cell>
          <cell r="E6946" t="str">
            <v>AC</v>
          </cell>
          <cell r="F6946" t="str">
            <v>EA</v>
          </cell>
          <cell r="G6946" t="str">
            <v>P</v>
          </cell>
          <cell r="H6946" t="str">
            <v>standard</v>
          </cell>
          <cell r="I6946">
            <v>0.0001</v>
          </cell>
        </row>
        <row r="6947">
          <cell r="B6947" t="str">
            <v>TST0000390</v>
          </cell>
          <cell r="C6947" t="str">
            <v>冲头φ5.5*φ8.05*54</v>
          </cell>
        </row>
        <row r="6947">
          <cell r="E6947" t="str">
            <v>NA</v>
          </cell>
          <cell r="F6947" t="str">
            <v>EA</v>
          </cell>
          <cell r="G6947" t="str">
            <v>P</v>
          </cell>
          <cell r="H6947" t="str">
            <v>Standard</v>
          </cell>
          <cell r="I6947">
            <v>18.892</v>
          </cell>
        </row>
        <row r="6948">
          <cell r="B6948" t="str">
            <v>BFA0000365</v>
          </cell>
          <cell r="C6948" t="str">
            <v>外六角台阶螺栓3</v>
          </cell>
          <cell r="D6948" t="str">
            <v>B40前排</v>
          </cell>
          <cell r="E6948" t="str">
            <v>AC</v>
          </cell>
          <cell r="F6948" t="str">
            <v>EA</v>
          </cell>
          <cell r="G6948" t="str">
            <v>P</v>
          </cell>
          <cell r="H6948" t="str">
            <v>standard</v>
          </cell>
          <cell r="I6948">
            <v>0.7162</v>
          </cell>
        </row>
        <row r="6949">
          <cell r="B6949" t="str">
            <v>SHT0012873</v>
          </cell>
          <cell r="C6949" t="str">
            <v>滑轨连接梁组件</v>
          </cell>
          <cell r="D6949" t="str">
            <v>重汽</v>
          </cell>
          <cell r="E6949" t="str">
            <v>AC</v>
          </cell>
          <cell r="F6949" t="str">
            <v>EA</v>
          </cell>
          <cell r="G6949" t="str">
            <v>P</v>
          </cell>
          <cell r="H6949" t="str">
            <v>standard</v>
          </cell>
          <cell r="I6949">
            <v>11</v>
          </cell>
          <cell r="J6949">
            <v>11</v>
          </cell>
        </row>
        <row r="6950">
          <cell r="B6950" t="str">
            <v>TST0000391</v>
          </cell>
          <cell r="C6950" t="str">
            <v>冲头</v>
          </cell>
        </row>
        <row r="6950">
          <cell r="E6950" t="str">
            <v>NA</v>
          </cell>
          <cell r="F6950" t="str">
            <v>EA</v>
          </cell>
          <cell r="G6950" t="str">
            <v>P</v>
          </cell>
          <cell r="H6950" t="str">
            <v>standard</v>
          </cell>
          <cell r="I6950">
            <v>31.5433</v>
          </cell>
        </row>
        <row r="6951">
          <cell r="B6951" t="str">
            <v>BFA0000035</v>
          </cell>
          <cell r="C6951" t="str">
            <v>自攻钉十字螺栓M6*25</v>
          </cell>
        </row>
        <row r="6951">
          <cell r="E6951" t="str">
            <v>AC</v>
          </cell>
          <cell r="F6951" t="str">
            <v>EA</v>
          </cell>
          <cell r="G6951" t="str">
            <v>P</v>
          </cell>
          <cell r="H6951" t="str">
            <v>standard</v>
          </cell>
          <cell r="I6951">
            <v>0.0929</v>
          </cell>
          <cell r="J6951">
            <v>0.0929</v>
          </cell>
        </row>
        <row r="6952">
          <cell r="B6952" t="str">
            <v>SHT0012875</v>
          </cell>
          <cell r="C6952" t="str">
            <v>驾驶员滑轨总成</v>
          </cell>
          <cell r="D6952" t="str">
            <v>重汽1.3气囊减震</v>
          </cell>
          <cell r="E6952" t="str">
            <v>AC</v>
          </cell>
          <cell r="F6952" t="str">
            <v>EA</v>
          </cell>
          <cell r="G6952" t="str">
            <v>P</v>
          </cell>
          <cell r="H6952" t="str">
            <v>standard</v>
          </cell>
          <cell r="I6952">
            <v>43</v>
          </cell>
          <cell r="J6952">
            <v>43</v>
          </cell>
        </row>
        <row r="6953">
          <cell r="B6953" t="str">
            <v>TST0000392</v>
          </cell>
          <cell r="C6953" t="str">
            <v>冲头φ13.6*φ16*100</v>
          </cell>
        </row>
        <row r="6953">
          <cell r="E6953" t="str">
            <v>NA</v>
          </cell>
          <cell r="F6953" t="str">
            <v>EA</v>
          </cell>
          <cell r="G6953" t="str">
            <v>P</v>
          </cell>
          <cell r="H6953" t="str">
            <v>Standard</v>
          </cell>
          <cell r="I6953">
            <v>136.7525</v>
          </cell>
        </row>
        <row r="6954">
          <cell r="B6954" t="str">
            <v>BFA0000367</v>
          </cell>
          <cell r="C6954" t="str">
            <v>升降齿板转轴</v>
          </cell>
          <cell r="D6954" t="str">
            <v>B40前排</v>
          </cell>
          <cell r="E6954" t="str">
            <v>AC</v>
          </cell>
          <cell r="F6954" t="str">
            <v>EA</v>
          </cell>
          <cell r="G6954" t="str">
            <v>P</v>
          </cell>
          <cell r="H6954" t="str">
            <v>standard</v>
          </cell>
          <cell r="I6954">
            <v>1.3574</v>
          </cell>
        </row>
        <row r="6955">
          <cell r="B6955" t="str">
            <v>SHT0001930</v>
          </cell>
          <cell r="C6955" t="str">
            <v>安全带上悬置安装板</v>
          </cell>
          <cell r="D6955" t="str">
            <v>主驾</v>
          </cell>
          <cell r="E6955" t="str">
            <v>AC</v>
          </cell>
          <cell r="F6955" t="str">
            <v>EA</v>
          </cell>
          <cell r="G6955" t="str">
            <v>P</v>
          </cell>
          <cell r="H6955" t="str">
            <v>standard</v>
          </cell>
          <cell r="I6955">
            <v>2.5538</v>
          </cell>
          <cell r="J6955">
            <v>2.55377</v>
          </cell>
        </row>
        <row r="6956">
          <cell r="B6956" t="str">
            <v>TST0000393</v>
          </cell>
          <cell r="C6956" t="str">
            <v>冲头φ16.1*φ20*64</v>
          </cell>
        </row>
        <row r="6956">
          <cell r="E6956" t="str">
            <v>NA</v>
          </cell>
          <cell r="F6956" t="str">
            <v>EA</v>
          </cell>
          <cell r="G6956" t="str">
            <v>P</v>
          </cell>
          <cell r="H6956" t="str">
            <v>Standard</v>
          </cell>
          <cell r="I6956">
            <v>35.3245</v>
          </cell>
        </row>
        <row r="6957">
          <cell r="B6957" t="str">
            <v>BFA0000368</v>
          </cell>
          <cell r="C6957" t="str">
            <v>安全带固定螺母</v>
          </cell>
        </row>
        <row r="6957">
          <cell r="E6957" t="str">
            <v>AC</v>
          </cell>
          <cell r="F6957" t="str">
            <v>EA</v>
          </cell>
          <cell r="G6957" t="str">
            <v>P</v>
          </cell>
          <cell r="H6957" t="str">
            <v>standard</v>
          </cell>
          <cell r="I6957">
            <v>0.9061</v>
          </cell>
          <cell r="J6957">
            <v>0.90614</v>
          </cell>
        </row>
        <row r="6958">
          <cell r="B6958" t="str">
            <v>TST0000394</v>
          </cell>
          <cell r="C6958" t="str">
            <v>冲头φ11*φ12*80</v>
          </cell>
        </row>
        <row r="6958">
          <cell r="E6958" t="str">
            <v>NA</v>
          </cell>
          <cell r="F6958" t="str">
            <v>EA</v>
          </cell>
          <cell r="G6958" t="str">
            <v>P</v>
          </cell>
          <cell r="H6958" t="str">
            <v>Standard</v>
          </cell>
          <cell r="I6958">
            <v>25.726</v>
          </cell>
        </row>
        <row r="6959">
          <cell r="B6959" t="str">
            <v>BFA0000369</v>
          </cell>
          <cell r="C6959" t="str">
            <v>绞架连接螺栓M10*43</v>
          </cell>
          <cell r="D6959" t="str">
            <v>H4</v>
          </cell>
          <cell r="E6959" t="str">
            <v>AC</v>
          </cell>
          <cell r="F6959" t="str">
            <v>EA</v>
          </cell>
          <cell r="G6959" t="str">
            <v>P</v>
          </cell>
          <cell r="H6959" t="str">
            <v>standard</v>
          </cell>
          <cell r="I6959">
            <v>0.9912</v>
          </cell>
          <cell r="J6959">
            <v>0.9912</v>
          </cell>
        </row>
        <row r="6960">
          <cell r="B6960" t="str">
            <v>SHT0001920</v>
          </cell>
          <cell r="C6960" t="str">
            <v>上框后横梁</v>
          </cell>
          <cell r="D6960" t="str">
            <v>X3000副驾</v>
          </cell>
          <cell r="E6960" t="str">
            <v>AC</v>
          </cell>
          <cell r="F6960" t="str">
            <v>EA</v>
          </cell>
          <cell r="G6960" t="str">
            <v>P</v>
          </cell>
          <cell r="H6960" t="str">
            <v>standard</v>
          </cell>
          <cell r="I6960">
            <v>2.4975</v>
          </cell>
          <cell r="J6960">
            <v>2.49749</v>
          </cell>
        </row>
        <row r="6961">
          <cell r="B6961" t="str">
            <v>TST0000395</v>
          </cell>
          <cell r="C6961" t="str">
            <v>冲头φ7.1*φ12*80</v>
          </cell>
        </row>
        <row r="6961">
          <cell r="E6961" t="str">
            <v>NA</v>
          </cell>
          <cell r="F6961" t="str">
            <v>EA</v>
          </cell>
          <cell r="G6961" t="str">
            <v>P</v>
          </cell>
          <cell r="H6961" t="str">
            <v>Standard</v>
          </cell>
          <cell r="I6961">
            <v>15.7267</v>
          </cell>
        </row>
        <row r="6962">
          <cell r="B6962" t="str">
            <v>BFA0000370</v>
          </cell>
          <cell r="C6962" t="str">
            <v>拉簧销</v>
          </cell>
          <cell r="D6962" t="str">
            <v>连杆板1组件长</v>
          </cell>
          <cell r="E6962" t="str">
            <v>AC</v>
          </cell>
          <cell r="F6962" t="str">
            <v>EA</v>
          </cell>
          <cell r="G6962" t="str">
            <v>P</v>
          </cell>
          <cell r="H6962" t="str">
            <v>standard</v>
          </cell>
          <cell r="I6962">
            <v>0.2111</v>
          </cell>
          <cell r="J6962">
            <v>0.38</v>
          </cell>
        </row>
        <row r="6963">
          <cell r="B6963" t="str">
            <v>SHT0001919</v>
          </cell>
          <cell r="C6963" t="str">
            <v>右支撑架</v>
          </cell>
          <cell r="D6963" t="str">
            <v>F3000副驾减震</v>
          </cell>
          <cell r="E6963" t="str">
            <v>AC</v>
          </cell>
          <cell r="F6963" t="str">
            <v>EA</v>
          </cell>
          <cell r="G6963" t="str">
            <v>P</v>
          </cell>
          <cell r="H6963" t="str">
            <v>standard</v>
          </cell>
          <cell r="I6963">
            <v>1</v>
          </cell>
        </row>
        <row r="6964">
          <cell r="B6964" t="str">
            <v>TST0000396</v>
          </cell>
          <cell r="C6964" t="str">
            <v>冲头φ8.15*φ10*54</v>
          </cell>
        </row>
        <row r="6964">
          <cell r="E6964" t="str">
            <v>NA</v>
          </cell>
          <cell r="F6964" t="str">
            <v>EA</v>
          </cell>
          <cell r="G6964" t="str">
            <v>P</v>
          </cell>
          <cell r="H6964" t="str">
            <v>Standard</v>
          </cell>
          <cell r="I6964">
            <v>18.7331</v>
          </cell>
        </row>
        <row r="6965">
          <cell r="B6965" t="str">
            <v>BFA0000371</v>
          </cell>
          <cell r="C6965" t="str">
            <v>回转销</v>
          </cell>
          <cell r="D6965" t="str">
            <v>升降器连接板1</v>
          </cell>
          <cell r="E6965" t="str">
            <v>AC</v>
          </cell>
          <cell r="F6965" t="str">
            <v>EA</v>
          </cell>
          <cell r="G6965" t="str">
            <v>P</v>
          </cell>
          <cell r="H6965" t="str">
            <v>standard</v>
          </cell>
          <cell r="I6965">
            <v>0.1795</v>
          </cell>
          <cell r="J6965">
            <v>0.3</v>
          </cell>
        </row>
        <row r="6966">
          <cell r="B6966" t="str">
            <v>SHT0001918</v>
          </cell>
          <cell r="C6966" t="str">
            <v>左支撑架</v>
          </cell>
          <cell r="D6966" t="str">
            <v>F3000副驾减震</v>
          </cell>
          <cell r="E6966" t="str">
            <v>AC</v>
          </cell>
          <cell r="F6966" t="str">
            <v>EA</v>
          </cell>
          <cell r="G6966" t="str">
            <v>P</v>
          </cell>
          <cell r="H6966" t="str">
            <v>standard</v>
          </cell>
          <cell r="I6966">
            <v>1</v>
          </cell>
        </row>
        <row r="6967">
          <cell r="B6967" t="str">
            <v>TST0000397</v>
          </cell>
          <cell r="C6967" t="str">
            <v>冲头（涂层）φ11*φ12*80</v>
          </cell>
        </row>
        <row r="6967">
          <cell r="E6967" t="str">
            <v>NA</v>
          </cell>
          <cell r="F6967" t="str">
            <v>EA</v>
          </cell>
          <cell r="G6967" t="str">
            <v>P</v>
          </cell>
          <cell r="H6967" t="str">
            <v>Standard</v>
          </cell>
          <cell r="I6967">
            <v>90</v>
          </cell>
        </row>
        <row r="6968">
          <cell r="B6968" t="str">
            <v>SHT0001917</v>
          </cell>
          <cell r="C6968" t="str">
            <v>支架横梁</v>
          </cell>
          <cell r="D6968" t="str">
            <v>F3000副驾减震</v>
          </cell>
          <cell r="E6968" t="str">
            <v>AC</v>
          </cell>
          <cell r="F6968" t="str">
            <v>EA</v>
          </cell>
          <cell r="G6968" t="str">
            <v>P</v>
          </cell>
          <cell r="H6968" t="str">
            <v>standard</v>
          </cell>
          <cell r="I6968">
            <v>2.0321</v>
          </cell>
          <cell r="J6968">
            <v>2.03214</v>
          </cell>
        </row>
        <row r="6969">
          <cell r="B6969" t="str">
            <v>TST0000398</v>
          </cell>
          <cell r="C6969" t="str">
            <v>冲头涂层φ10.6*φ13*100</v>
          </cell>
        </row>
        <row r="6969">
          <cell r="E6969" t="str">
            <v>NA</v>
          </cell>
          <cell r="F6969" t="str">
            <v>EA</v>
          </cell>
          <cell r="G6969" t="str">
            <v>P</v>
          </cell>
          <cell r="H6969" t="str">
            <v>Standard</v>
          </cell>
          <cell r="I6969">
            <v>163.8375</v>
          </cell>
        </row>
        <row r="6970">
          <cell r="B6970" t="str">
            <v>SHT0001911</v>
          </cell>
          <cell r="C6970" t="str">
            <v>限位块</v>
          </cell>
        </row>
        <row r="6970">
          <cell r="E6970" t="str">
            <v>AC</v>
          </cell>
          <cell r="F6970" t="str">
            <v>EA</v>
          </cell>
          <cell r="G6970" t="str">
            <v>P</v>
          </cell>
          <cell r="H6970" t="str">
            <v>standard</v>
          </cell>
          <cell r="I6970">
            <v>1.1653</v>
          </cell>
          <cell r="J6970">
            <v>1.16533221238938</v>
          </cell>
        </row>
        <row r="6971">
          <cell r="B6971" t="str">
            <v>TST0000399</v>
          </cell>
          <cell r="C6971" t="str">
            <v>冲头φ20*φ16.1*95</v>
          </cell>
        </row>
        <row r="6971">
          <cell r="E6971" t="str">
            <v>NA</v>
          </cell>
          <cell r="F6971" t="str">
            <v>EA</v>
          </cell>
          <cell r="G6971" t="str">
            <v>P</v>
          </cell>
          <cell r="H6971" t="str">
            <v>Standard</v>
          </cell>
          <cell r="I6971">
            <v>40</v>
          </cell>
        </row>
        <row r="6972">
          <cell r="B6972" t="str">
            <v>BFA0000017</v>
          </cell>
          <cell r="C6972" t="str">
            <v>内六角圆柱头螺钉</v>
          </cell>
          <cell r="D6972" t="str">
            <v>M8*20黑</v>
          </cell>
          <cell r="E6972" t="str">
            <v>AC</v>
          </cell>
          <cell r="F6972" t="str">
            <v>EA</v>
          </cell>
          <cell r="G6972" t="str">
            <v>P</v>
          </cell>
          <cell r="H6972" t="str">
            <v>standard</v>
          </cell>
          <cell r="I6972">
            <v>0.096</v>
          </cell>
          <cell r="J6972">
            <v>0.09603</v>
          </cell>
        </row>
        <row r="6973">
          <cell r="B6973" t="str">
            <v>SHT0001910</v>
          </cell>
          <cell r="C6973" t="str">
            <v>前罩壳支撑板</v>
          </cell>
          <cell r="D6973" t="str">
            <v>X3000</v>
          </cell>
          <cell r="E6973" t="str">
            <v>AC</v>
          </cell>
          <cell r="F6973" t="str">
            <v>EA</v>
          </cell>
          <cell r="G6973" t="str">
            <v>P</v>
          </cell>
          <cell r="H6973" t="str">
            <v>standard</v>
          </cell>
          <cell r="I6973">
            <v>2</v>
          </cell>
        </row>
        <row r="6974">
          <cell r="B6974" t="str">
            <v>TST0000400</v>
          </cell>
          <cell r="C6974" t="str">
            <v>冲头φ18*φ14.1*71</v>
          </cell>
        </row>
        <row r="6974">
          <cell r="E6974" t="str">
            <v>NA</v>
          </cell>
          <cell r="F6974" t="str">
            <v>EA</v>
          </cell>
          <cell r="G6974" t="str">
            <v>P</v>
          </cell>
          <cell r="H6974" t="str">
            <v>Standard</v>
          </cell>
          <cell r="I6974">
            <v>42.5054</v>
          </cell>
        </row>
        <row r="6975">
          <cell r="B6975" t="str">
            <v>BFA0000375</v>
          </cell>
          <cell r="C6975" t="str">
            <v>靠背后限位销</v>
          </cell>
        </row>
        <row r="6975">
          <cell r="E6975" t="str">
            <v>AC</v>
          </cell>
          <cell r="F6975" t="str">
            <v>EA</v>
          </cell>
          <cell r="G6975" t="str">
            <v>P</v>
          </cell>
          <cell r="H6975" t="str">
            <v>standard</v>
          </cell>
          <cell r="I6975">
            <v>0.1302</v>
          </cell>
          <cell r="J6975">
            <v>0.13017</v>
          </cell>
        </row>
        <row r="6976">
          <cell r="B6976" t="str">
            <v>SHT0001907</v>
          </cell>
          <cell r="C6976" t="str">
            <v>前连接钣组件</v>
          </cell>
          <cell r="D6976" t="str">
            <v>H5</v>
          </cell>
          <cell r="E6976" t="str">
            <v>AC</v>
          </cell>
          <cell r="F6976" t="str">
            <v>EA</v>
          </cell>
          <cell r="G6976" t="str">
            <v>P</v>
          </cell>
          <cell r="H6976" t="str">
            <v>standard</v>
          </cell>
          <cell r="I6976">
            <v>3.5281</v>
          </cell>
          <cell r="J6976">
            <v>3.52808</v>
          </cell>
        </row>
        <row r="6977">
          <cell r="B6977" t="str">
            <v>TST0000401</v>
          </cell>
          <cell r="C6977" t="str">
            <v>冲头φ12*φ8.1*71</v>
          </cell>
        </row>
        <row r="6977">
          <cell r="E6977" t="str">
            <v>NA</v>
          </cell>
          <cell r="F6977" t="str">
            <v>EA</v>
          </cell>
          <cell r="G6977" t="str">
            <v>P</v>
          </cell>
          <cell r="H6977" t="str">
            <v>Standard</v>
          </cell>
          <cell r="I6977">
            <v>29.8427</v>
          </cell>
        </row>
        <row r="6978">
          <cell r="B6978" t="str">
            <v>BFA0000376</v>
          </cell>
          <cell r="C6978" t="str">
            <v>六角头螺栓</v>
          </cell>
          <cell r="D6978" t="str">
            <v>M10*45镀黑锌</v>
          </cell>
          <cell r="E6978" t="str">
            <v>AC</v>
          </cell>
          <cell r="F6978" t="str">
            <v>EA</v>
          </cell>
          <cell r="G6978" t="str">
            <v>P</v>
          </cell>
          <cell r="H6978" t="str">
            <v>standard</v>
          </cell>
          <cell r="I6978">
            <v>0.297</v>
          </cell>
          <cell r="J6978">
            <v>0.297</v>
          </cell>
        </row>
        <row r="6979">
          <cell r="B6979" t="str">
            <v>SHT0001904</v>
          </cell>
          <cell r="C6979" t="str">
            <v>左侧限位支座焊接总成</v>
          </cell>
          <cell r="D6979" t="str">
            <v>座框</v>
          </cell>
          <cell r="E6979" t="str">
            <v>AC</v>
          </cell>
          <cell r="F6979" t="str">
            <v>EA</v>
          </cell>
          <cell r="G6979" t="str">
            <v>P</v>
          </cell>
          <cell r="H6979" t="str">
            <v>standard</v>
          </cell>
          <cell r="I6979">
            <v>1.4653</v>
          </cell>
          <cell r="J6979">
            <v>1.46529</v>
          </cell>
        </row>
        <row r="6980">
          <cell r="B6980" t="str">
            <v>TST0000402</v>
          </cell>
          <cell r="C6980" t="str">
            <v>冲头φ10*φ7*φ3.65*70</v>
          </cell>
        </row>
        <row r="6980">
          <cell r="E6980" t="str">
            <v>NA</v>
          </cell>
          <cell r="F6980" t="str">
            <v>EA</v>
          </cell>
          <cell r="G6980" t="str">
            <v>P</v>
          </cell>
          <cell r="H6980" t="str">
            <v>Standard</v>
          </cell>
          <cell r="I6980">
            <v>33.3537</v>
          </cell>
        </row>
        <row r="6981">
          <cell r="B6981" t="str">
            <v>SHT0001903</v>
          </cell>
          <cell r="C6981" t="str">
            <v>左侧边板</v>
          </cell>
          <cell r="D6981" t="str">
            <v>座框</v>
          </cell>
          <cell r="E6981" t="str">
            <v>AC</v>
          </cell>
          <cell r="F6981" t="str">
            <v>EA</v>
          </cell>
          <cell r="G6981" t="str">
            <v>P</v>
          </cell>
          <cell r="H6981" t="str">
            <v>standard</v>
          </cell>
          <cell r="I6981">
            <v>5.43</v>
          </cell>
          <cell r="J6981">
            <v>5.43</v>
          </cell>
        </row>
        <row r="6982">
          <cell r="B6982" t="str">
            <v>TST0000403</v>
          </cell>
          <cell r="C6982" t="str">
            <v>冲头φ8.1*φ9.6*φ12*56</v>
          </cell>
        </row>
        <row r="6982">
          <cell r="E6982" t="str">
            <v>NA</v>
          </cell>
          <cell r="F6982" t="str">
            <v>EA</v>
          </cell>
          <cell r="G6982" t="str">
            <v>P</v>
          </cell>
          <cell r="H6982" t="str">
            <v>Standard</v>
          </cell>
          <cell r="I6982">
            <v>85</v>
          </cell>
        </row>
        <row r="6983">
          <cell r="B6983" t="str">
            <v>SHT0001901</v>
          </cell>
          <cell r="C6983" t="str">
            <v>右侧限位支座焊接总成</v>
          </cell>
          <cell r="D6983" t="str">
            <v>座框</v>
          </cell>
          <cell r="E6983" t="str">
            <v>AC</v>
          </cell>
          <cell r="F6983" t="str">
            <v>EA</v>
          </cell>
          <cell r="G6983" t="str">
            <v>P</v>
          </cell>
          <cell r="H6983" t="str">
            <v>standard</v>
          </cell>
          <cell r="I6983">
            <v>1.4653</v>
          </cell>
          <cell r="J6983">
            <v>1.46529</v>
          </cell>
        </row>
        <row r="6984">
          <cell r="B6984" t="str">
            <v>TST0000404</v>
          </cell>
          <cell r="C6984" t="str">
            <v>冲头φ8.6*φ10*56</v>
          </cell>
        </row>
        <row r="6984">
          <cell r="E6984" t="str">
            <v>NA</v>
          </cell>
          <cell r="F6984" t="str">
            <v>EA</v>
          </cell>
          <cell r="G6984" t="str">
            <v>P</v>
          </cell>
          <cell r="H6984" t="str">
            <v>Standard</v>
          </cell>
          <cell r="I6984">
            <v>20.7647</v>
          </cell>
        </row>
        <row r="6985">
          <cell r="B6985" t="str">
            <v>BFA0000379</v>
          </cell>
          <cell r="C6985" t="str">
            <v>齿板回转轴</v>
          </cell>
          <cell r="D6985" t="str">
            <v>升降器</v>
          </cell>
          <cell r="E6985" t="str">
            <v>AC</v>
          </cell>
          <cell r="F6985" t="str">
            <v>EA</v>
          </cell>
          <cell r="G6985" t="str">
            <v>P</v>
          </cell>
          <cell r="H6985" t="str">
            <v>standard</v>
          </cell>
          <cell r="I6985">
            <v>0.2072</v>
          </cell>
          <cell r="J6985">
            <v>0.20719</v>
          </cell>
        </row>
        <row r="6986">
          <cell r="B6986" t="str">
            <v>SHT0001900</v>
          </cell>
          <cell r="C6986" t="str">
            <v>卡板</v>
          </cell>
          <cell r="D6986" t="str">
            <v>座框</v>
          </cell>
          <cell r="E6986" t="str">
            <v>AC</v>
          </cell>
          <cell r="F6986" t="str">
            <v>EA</v>
          </cell>
          <cell r="G6986" t="str">
            <v>P</v>
          </cell>
          <cell r="H6986" t="str">
            <v>standard</v>
          </cell>
          <cell r="I6986">
            <v>1.7699</v>
          </cell>
          <cell r="J6986">
            <v>1.76991</v>
          </cell>
        </row>
        <row r="6987">
          <cell r="B6987" t="str">
            <v>TST0000405</v>
          </cell>
          <cell r="C6987" t="str">
            <v>冲头φ8.1*φ10*56</v>
          </cell>
        </row>
        <row r="6987">
          <cell r="E6987" t="str">
            <v>NA</v>
          </cell>
          <cell r="F6987" t="str">
            <v>EA</v>
          </cell>
          <cell r="G6987" t="str">
            <v>P</v>
          </cell>
          <cell r="H6987" t="str">
            <v>Standard</v>
          </cell>
          <cell r="I6987">
            <v>20</v>
          </cell>
        </row>
        <row r="6988">
          <cell r="B6988" t="str">
            <v>BFA0000018</v>
          </cell>
          <cell r="C6988" t="str">
            <v>内六角圆柱头螺钉</v>
          </cell>
          <cell r="D6988" t="str">
            <v>M8*16黑</v>
          </cell>
          <cell r="E6988" t="str">
            <v>AC</v>
          </cell>
          <cell r="F6988" t="str">
            <v>EA</v>
          </cell>
          <cell r="G6988" t="str">
            <v>P</v>
          </cell>
          <cell r="H6988" t="str">
            <v>standard</v>
          </cell>
          <cell r="I6988">
            <v>0.089</v>
          </cell>
          <cell r="J6988">
            <v>0.14</v>
          </cell>
        </row>
        <row r="6989">
          <cell r="B6989" t="str">
            <v>SHT0001899</v>
          </cell>
          <cell r="C6989" t="str">
            <v>左滑块托架</v>
          </cell>
          <cell r="D6989" t="str">
            <v>座框</v>
          </cell>
          <cell r="E6989" t="str">
            <v>AC</v>
          </cell>
          <cell r="F6989" t="str">
            <v>EA</v>
          </cell>
          <cell r="G6989" t="str">
            <v>P</v>
          </cell>
          <cell r="H6989" t="str">
            <v>standard</v>
          </cell>
          <cell r="I6989">
            <v>1.0442</v>
          </cell>
          <cell r="J6989">
            <v>1.0615</v>
          </cell>
        </row>
        <row r="6990">
          <cell r="B6990" t="str">
            <v>TST0000406</v>
          </cell>
          <cell r="C6990" t="str">
            <v>冲头φ20*φ16.23*59</v>
          </cell>
        </row>
        <row r="6990">
          <cell r="E6990" t="str">
            <v>NA</v>
          </cell>
          <cell r="F6990" t="str">
            <v>EA</v>
          </cell>
          <cell r="G6990" t="str">
            <v>P</v>
          </cell>
          <cell r="H6990" t="str">
            <v>Standard</v>
          </cell>
          <cell r="I6990">
            <v>35.565</v>
          </cell>
        </row>
        <row r="6991">
          <cell r="B6991" t="str">
            <v>BFA0000381</v>
          </cell>
          <cell r="C6991" t="str">
            <v>台阶螺栓M8</v>
          </cell>
          <cell r="D6991" t="str">
            <v>升降器</v>
          </cell>
          <cell r="E6991" t="str">
            <v>AC</v>
          </cell>
          <cell r="F6991" t="str">
            <v>EA</v>
          </cell>
          <cell r="G6991" t="str">
            <v>P</v>
          </cell>
          <cell r="H6991" t="str">
            <v>standard</v>
          </cell>
          <cell r="I6991">
            <v>0.388</v>
          </cell>
          <cell r="J6991">
            <v>0.398</v>
          </cell>
        </row>
        <row r="6992">
          <cell r="B6992" t="str">
            <v>SHT0001898</v>
          </cell>
          <cell r="C6992" t="str">
            <v>右侧边板</v>
          </cell>
          <cell r="D6992" t="str">
            <v>座框</v>
          </cell>
          <cell r="E6992" t="str">
            <v>AC</v>
          </cell>
          <cell r="F6992" t="str">
            <v>EA</v>
          </cell>
          <cell r="G6992" t="str">
            <v>P</v>
          </cell>
          <cell r="H6992" t="str">
            <v>standard</v>
          </cell>
          <cell r="I6992">
            <v>5.43</v>
          </cell>
          <cell r="J6992">
            <v>5.43</v>
          </cell>
        </row>
        <row r="6993">
          <cell r="B6993" t="str">
            <v>TST0000407</v>
          </cell>
          <cell r="C6993" t="str">
            <v>冲头φ16*φ15.55*79</v>
          </cell>
        </row>
        <row r="6993">
          <cell r="E6993" t="str">
            <v>NA</v>
          </cell>
          <cell r="F6993" t="str">
            <v>EA</v>
          </cell>
          <cell r="G6993" t="str">
            <v>P</v>
          </cell>
          <cell r="H6993" t="str">
            <v>Standard</v>
          </cell>
          <cell r="I6993">
            <v>35</v>
          </cell>
        </row>
        <row r="6994">
          <cell r="B6994" t="str">
            <v>SHT0001896</v>
          </cell>
          <cell r="C6994" t="str">
            <v>右侧调角连接板焊接总成</v>
          </cell>
          <cell r="D6994" t="str">
            <v>座框</v>
          </cell>
          <cell r="E6994" t="str">
            <v>AC</v>
          </cell>
          <cell r="F6994" t="str">
            <v>EA</v>
          </cell>
          <cell r="G6994" t="str">
            <v>P</v>
          </cell>
          <cell r="H6994" t="str">
            <v>standard</v>
          </cell>
          <cell r="I6994">
            <v>4.3717</v>
          </cell>
          <cell r="J6994">
            <v>4.3717</v>
          </cell>
        </row>
        <row r="6995">
          <cell r="B6995" t="str">
            <v>TST0000408</v>
          </cell>
          <cell r="C6995" t="str">
            <v>冲头φ16*φ14.15*90</v>
          </cell>
        </row>
        <row r="6995">
          <cell r="E6995" t="str">
            <v>NA</v>
          </cell>
          <cell r="F6995" t="str">
            <v>EA</v>
          </cell>
          <cell r="G6995" t="str">
            <v>P</v>
          </cell>
          <cell r="H6995" t="str">
            <v>Standard</v>
          </cell>
          <cell r="I6995">
            <v>35</v>
          </cell>
        </row>
        <row r="6996">
          <cell r="B6996" t="str">
            <v>BFA0000383</v>
          </cell>
          <cell r="C6996" t="str">
            <v>后安装板连接销</v>
          </cell>
        </row>
        <row r="6996">
          <cell r="E6996" t="str">
            <v>AC</v>
          </cell>
          <cell r="F6996" t="str">
            <v>EA</v>
          </cell>
          <cell r="G6996" t="str">
            <v>P</v>
          </cell>
          <cell r="H6996" t="str">
            <v>standard</v>
          </cell>
          <cell r="I6996">
            <v>0.185</v>
          </cell>
          <cell r="J6996">
            <v>0.18498</v>
          </cell>
        </row>
        <row r="6997">
          <cell r="B6997" t="str">
            <v>SHT0001895</v>
          </cell>
          <cell r="C6997" t="str">
            <v>左侧调角连接板焊接总成</v>
          </cell>
          <cell r="D6997" t="str">
            <v>X3000</v>
          </cell>
          <cell r="E6997" t="str">
            <v>AC</v>
          </cell>
          <cell r="F6997" t="str">
            <v>EA</v>
          </cell>
          <cell r="G6997" t="str">
            <v>P</v>
          </cell>
          <cell r="H6997" t="str">
            <v>standard</v>
          </cell>
          <cell r="I6997">
            <v>4.3717</v>
          </cell>
          <cell r="J6997">
            <v>4.3717</v>
          </cell>
        </row>
        <row r="6998">
          <cell r="B6998" t="str">
            <v>TST0000409</v>
          </cell>
          <cell r="C6998" t="str">
            <v>冲头φ11.1*φ14*76</v>
          </cell>
        </row>
        <row r="6998">
          <cell r="E6998" t="str">
            <v>NA</v>
          </cell>
          <cell r="F6998" t="str">
            <v>EA</v>
          </cell>
          <cell r="G6998" t="str">
            <v>P</v>
          </cell>
          <cell r="H6998" t="str">
            <v>Standard</v>
          </cell>
          <cell r="I6998">
            <v>30</v>
          </cell>
        </row>
        <row r="6999">
          <cell r="B6999" t="str">
            <v>SHT0001894</v>
          </cell>
          <cell r="C6999" t="str">
            <v>仰角旋转轴</v>
          </cell>
        </row>
        <row r="6999">
          <cell r="E6999" t="str">
            <v>AC</v>
          </cell>
          <cell r="F6999" t="str">
            <v>EA</v>
          </cell>
          <cell r="G6999" t="str">
            <v>P</v>
          </cell>
          <cell r="H6999" t="str">
            <v>standard</v>
          </cell>
          <cell r="I6999">
            <v>1.4073</v>
          </cell>
          <cell r="J6999">
            <v>1.40731965</v>
          </cell>
        </row>
        <row r="7000">
          <cell r="B7000" t="str">
            <v>TST0000410</v>
          </cell>
          <cell r="C7000" t="str">
            <v>冲头φ3.75*φ8*φ10*72</v>
          </cell>
        </row>
        <row r="7000">
          <cell r="E7000" t="str">
            <v>NA</v>
          </cell>
          <cell r="F7000" t="str">
            <v>EA</v>
          </cell>
          <cell r="G7000" t="str">
            <v>P</v>
          </cell>
          <cell r="H7000" t="str">
            <v>Standard</v>
          </cell>
          <cell r="I7000">
            <v>25</v>
          </cell>
        </row>
        <row r="7001">
          <cell r="B7001" t="str">
            <v>BFA0000385</v>
          </cell>
          <cell r="C7001" t="str">
            <v>回转轴短（前）</v>
          </cell>
        </row>
        <row r="7001">
          <cell r="E7001" t="str">
            <v>AC</v>
          </cell>
          <cell r="F7001" t="str">
            <v>EA</v>
          </cell>
          <cell r="G7001" t="str">
            <v>P</v>
          </cell>
          <cell r="H7001" t="str">
            <v>standard</v>
          </cell>
          <cell r="I7001">
            <v>0.3107</v>
          </cell>
          <cell r="J7001">
            <v>0.31069</v>
          </cell>
        </row>
        <row r="7002">
          <cell r="B7002" t="str">
            <v>SHT0001889</v>
          </cell>
          <cell r="C7002" t="str">
            <v>减震器限位拉带总成</v>
          </cell>
        </row>
        <row r="7002">
          <cell r="E7002" t="str">
            <v>AC</v>
          </cell>
          <cell r="F7002" t="str">
            <v>EA</v>
          </cell>
          <cell r="G7002" t="str">
            <v>P</v>
          </cell>
          <cell r="H7002" t="str">
            <v>standard</v>
          </cell>
          <cell r="I7002">
            <v>1.2393</v>
          </cell>
          <cell r="J7002">
            <v>1.2393</v>
          </cell>
        </row>
        <row r="7003">
          <cell r="B7003" t="str">
            <v>TST0000411</v>
          </cell>
          <cell r="C7003" t="str">
            <v>冲头φ5.35*φ7*φ10*76</v>
          </cell>
        </row>
        <row r="7003">
          <cell r="E7003" t="str">
            <v>NA</v>
          </cell>
          <cell r="F7003" t="str">
            <v>EA</v>
          </cell>
          <cell r="G7003" t="str">
            <v>P</v>
          </cell>
          <cell r="H7003" t="str">
            <v>Standard</v>
          </cell>
          <cell r="I7003">
            <v>25.1252</v>
          </cell>
        </row>
        <row r="7004">
          <cell r="B7004" t="str">
            <v>BFA0000028</v>
          </cell>
          <cell r="C7004" t="str">
            <v>M6自锁螺母</v>
          </cell>
          <cell r="D7004" t="str">
            <v>镀白锌</v>
          </cell>
          <cell r="E7004" t="str">
            <v>AC</v>
          </cell>
          <cell r="F7004" t="str">
            <v>Ea</v>
          </cell>
          <cell r="G7004" t="str">
            <v>P</v>
          </cell>
          <cell r="H7004" t="str">
            <v>standard</v>
          </cell>
          <cell r="I7004">
            <v>0.03</v>
          </cell>
          <cell r="J7004">
            <v>0.02871</v>
          </cell>
        </row>
        <row r="7005">
          <cell r="B7005" t="str">
            <v>SHT0012971</v>
          </cell>
          <cell r="C7005" t="str">
            <v>安全带上悬置固定板总成</v>
          </cell>
          <cell r="D7005" t="str">
            <v>主驾左侧</v>
          </cell>
          <cell r="E7005" t="str">
            <v>AC</v>
          </cell>
          <cell r="F7005" t="str">
            <v>EA</v>
          </cell>
          <cell r="G7005" t="str">
            <v>P</v>
          </cell>
          <cell r="H7005" t="str">
            <v>standard</v>
          </cell>
          <cell r="I7005">
            <v>5.7602</v>
          </cell>
          <cell r="J7005">
            <v>5.7602</v>
          </cell>
        </row>
        <row r="7006">
          <cell r="B7006" t="str">
            <v>TST0000412</v>
          </cell>
          <cell r="C7006" t="str">
            <v>冲头φ5.5*φ8*68</v>
          </cell>
        </row>
        <row r="7006">
          <cell r="E7006" t="str">
            <v>NA</v>
          </cell>
          <cell r="F7006" t="str">
            <v>EA</v>
          </cell>
          <cell r="G7006" t="str">
            <v>P</v>
          </cell>
          <cell r="H7006" t="str">
            <v>Standard</v>
          </cell>
          <cell r="I7006">
            <v>15</v>
          </cell>
        </row>
        <row r="7007">
          <cell r="B7007" t="str">
            <v>BFA0000387</v>
          </cell>
          <cell r="C7007" t="str">
            <v>滑块固定板连接销</v>
          </cell>
        </row>
        <row r="7007">
          <cell r="E7007" t="str">
            <v>AC</v>
          </cell>
          <cell r="F7007" t="str">
            <v>EA</v>
          </cell>
          <cell r="G7007" t="str">
            <v>P</v>
          </cell>
          <cell r="H7007" t="str">
            <v>standard</v>
          </cell>
          <cell r="I7007">
            <v>0.3296</v>
          </cell>
          <cell r="J7007">
            <v>0.32957</v>
          </cell>
        </row>
        <row r="7008">
          <cell r="B7008" t="str">
            <v>SHT0012974</v>
          </cell>
          <cell r="C7008" t="str">
            <v>副驾安全带悬置固定板总成</v>
          </cell>
        </row>
        <row r="7008">
          <cell r="E7008" t="str">
            <v>AC</v>
          </cell>
          <cell r="F7008" t="str">
            <v>EA</v>
          </cell>
          <cell r="G7008" t="str">
            <v>P</v>
          </cell>
          <cell r="H7008" t="str">
            <v>standard</v>
          </cell>
          <cell r="I7008">
            <v>5.5</v>
          </cell>
          <cell r="J7008">
            <v>5.5</v>
          </cell>
        </row>
        <row r="7009">
          <cell r="B7009" t="str">
            <v>TST0000413</v>
          </cell>
          <cell r="C7009" t="str">
            <v>冲头φ8*φ10*89</v>
          </cell>
        </row>
        <row r="7009">
          <cell r="E7009" t="str">
            <v>NA</v>
          </cell>
          <cell r="F7009" t="str">
            <v>EA</v>
          </cell>
          <cell r="G7009" t="str">
            <v>P</v>
          </cell>
          <cell r="H7009" t="str">
            <v>Standard</v>
          </cell>
          <cell r="I7009">
            <v>55</v>
          </cell>
        </row>
        <row r="7010">
          <cell r="B7010" t="str">
            <v>BFA0000388</v>
          </cell>
          <cell r="C7010" t="str">
            <v>盘簧钩销</v>
          </cell>
        </row>
        <row r="7010">
          <cell r="E7010" t="str">
            <v>AC</v>
          </cell>
          <cell r="F7010" t="str">
            <v>EA</v>
          </cell>
          <cell r="G7010" t="str">
            <v>P</v>
          </cell>
          <cell r="H7010" t="str">
            <v>standard</v>
          </cell>
          <cell r="I7010">
            <v>0.0796</v>
          </cell>
          <cell r="J7010">
            <v>0.07964</v>
          </cell>
        </row>
        <row r="7011">
          <cell r="B7011" t="str">
            <v>SHT0001882</v>
          </cell>
          <cell r="C7011" t="str">
            <v>上尼龙固定块</v>
          </cell>
        </row>
        <row r="7011">
          <cell r="E7011" t="str">
            <v>AC</v>
          </cell>
          <cell r="F7011" t="str">
            <v>EA</v>
          </cell>
          <cell r="G7011" t="str">
            <v>P</v>
          </cell>
          <cell r="H7011" t="str">
            <v>standard</v>
          </cell>
          <cell r="I7011">
            <v>1.42</v>
          </cell>
          <cell r="J7011">
            <v>1.42</v>
          </cell>
        </row>
        <row r="7012">
          <cell r="B7012" t="str">
            <v>TST0000414</v>
          </cell>
          <cell r="C7012" t="str">
            <v>冲头φ6.1*φ12*74</v>
          </cell>
        </row>
        <row r="7012">
          <cell r="E7012" t="str">
            <v>NA</v>
          </cell>
          <cell r="F7012" t="str">
            <v>EA</v>
          </cell>
          <cell r="G7012" t="str">
            <v>P</v>
          </cell>
          <cell r="H7012" t="str">
            <v>Standard</v>
          </cell>
          <cell r="I7012">
            <v>25</v>
          </cell>
        </row>
        <row r="7013">
          <cell r="B7013" t="str">
            <v>SHT0012997</v>
          </cell>
          <cell r="C7013" t="str">
            <v>调角器手柄钣金件右</v>
          </cell>
          <cell r="D7013" t="str">
            <v>M3000-S/汕德卡</v>
          </cell>
          <cell r="E7013" t="str">
            <v>AC</v>
          </cell>
          <cell r="F7013" t="str">
            <v>EA</v>
          </cell>
          <cell r="G7013" t="str">
            <v>P</v>
          </cell>
          <cell r="H7013" t="str">
            <v>standard</v>
          </cell>
          <cell r="I7013">
            <v>0.5797</v>
          </cell>
          <cell r="J7013">
            <v>0.579654831858407</v>
          </cell>
        </row>
        <row r="7014">
          <cell r="B7014" t="str">
            <v>TST0000415</v>
          </cell>
          <cell r="C7014" t="str">
            <v>冲头φ14*φ16*56</v>
          </cell>
        </row>
        <row r="7014">
          <cell r="E7014" t="str">
            <v>NA</v>
          </cell>
          <cell r="F7014" t="str">
            <v>EA</v>
          </cell>
          <cell r="G7014" t="str">
            <v>P</v>
          </cell>
          <cell r="H7014" t="str">
            <v>Standard</v>
          </cell>
          <cell r="I7014">
            <v>25.121</v>
          </cell>
        </row>
        <row r="7015">
          <cell r="B7015" t="str">
            <v>BFA0000390</v>
          </cell>
          <cell r="C7015" t="str">
            <v>开口挡圈Ф10</v>
          </cell>
        </row>
        <row r="7015">
          <cell r="E7015" t="str">
            <v>AC</v>
          </cell>
          <cell r="F7015" t="str">
            <v>EA</v>
          </cell>
          <cell r="G7015" t="str">
            <v>P</v>
          </cell>
          <cell r="H7015" t="str">
            <v>standard</v>
          </cell>
          <cell r="I7015">
            <v>0.0564</v>
          </cell>
          <cell r="J7015">
            <v>0.05641</v>
          </cell>
        </row>
        <row r="7016">
          <cell r="B7016" t="str">
            <v>SHT0001880</v>
          </cell>
          <cell r="C7016" t="str">
            <v>X3000导向体盖</v>
          </cell>
        </row>
        <row r="7016">
          <cell r="E7016" t="str">
            <v>AC</v>
          </cell>
          <cell r="F7016" t="str">
            <v>Ea</v>
          </cell>
          <cell r="G7016" t="str">
            <v>P</v>
          </cell>
          <cell r="H7016" t="str">
            <v>standard</v>
          </cell>
          <cell r="I7016">
            <v>2.83559</v>
          </cell>
          <cell r="J7016">
            <v>2.98</v>
          </cell>
        </row>
        <row r="7017">
          <cell r="B7017" t="str">
            <v>TST0000416</v>
          </cell>
          <cell r="C7017" t="str">
            <v>冲头φ8*φ5.1*90</v>
          </cell>
        </row>
        <row r="7017">
          <cell r="E7017" t="str">
            <v>NA</v>
          </cell>
          <cell r="F7017" t="str">
            <v>EA</v>
          </cell>
          <cell r="G7017" t="str">
            <v>P</v>
          </cell>
          <cell r="H7017" t="str">
            <v>Standard</v>
          </cell>
          <cell r="I7017">
            <v>25.4342</v>
          </cell>
        </row>
        <row r="7018">
          <cell r="B7018" t="str">
            <v>SHT0001879</v>
          </cell>
          <cell r="C7018" t="str">
            <v>导向盒体</v>
          </cell>
        </row>
        <row r="7018">
          <cell r="E7018" t="str">
            <v>AC</v>
          </cell>
          <cell r="F7018" t="str">
            <v>EA</v>
          </cell>
          <cell r="G7018" t="str">
            <v>P</v>
          </cell>
          <cell r="H7018" t="str">
            <v>standard</v>
          </cell>
          <cell r="I7018">
            <v>1.65</v>
          </cell>
          <cell r="J7018">
            <v>1.65</v>
          </cell>
        </row>
        <row r="7019">
          <cell r="B7019" t="str">
            <v>TST0000417</v>
          </cell>
          <cell r="C7019" t="str">
            <v>冲头φ8.14*φ10*52.2</v>
          </cell>
        </row>
        <row r="7019">
          <cell r="E7019" t="str">
            <v>NA</v>
          </cell>
          <cell r="F7019" t="str">
            <v>EA</v>
          </cell>
          <cell r="G7019" t="str">
            <v>P</v>
          </cell>
          <cell r="H7019" t="str">
            <v>Standard</v>
          </cell>
          <cell r="I7019">
            <v>27.42</v>
          </cell>
        </row>
        <row r="7020">
          <cell r="B7020" t="str">
            <v>SHT0001878</v>
          </cell>
          <cell r="C7020" t="str">
            <v>锁舌132</v>
          </cell>
        </row>
        <row r="7020">
          <cell r="E7020" t="str">
            <v>AC</v>
          </cell>
          <cell r="F7020" t="str">
            <v>EA</v>
          </cell>
          <cell r="G7020" t="str">
            <v>P</v>
          </cell>
          <cell r="H7020" t="str">
            <v>standard</v>
          </cell>
          <cell r="I7020">
            <v>1</v>
          </cell>
          <cell r="J7020">
            <v>1</v>
          </cell>
        </row>
        <row r="7021">
          <cell r="B7021" t="str">
            <v>TST0000418</v>
          </cell>
          <cell r="C7021" t="str">
            <v>冲头φ13*φ10.1*102</v>
          </cell>
        </row>
        <row r="7021">
          <cell r="E7021" t="str">
            <v>NA</v>
          </cell>
          <cell r="F7021" t="str">
            <v>EA</v>
          </cell>
          <cell r="G7021" t="str">
            <v>P</v>
          </cell>
          <cell r="H7021" t="str">
            <v>Standard</v>
          </cell>
          <cell r="I7021">
            <v>35</v>
          </cell>
        </row>
        <row r="7022">
          <cell r="B7022" t="str">
            <v>BFA0000392</v>
          </cell>
          <cell r="C7022" t="str">
            <v>连接螺栓2</v>
          </cell>
          <cell r="D7022" t="str">
            <v>1.0平台气囊</v>
          </cell>
          <cell r="E7022" t="str">
            <v>AC</v>
          </cell>
          <cell r="F7022" t="str">
            <v>EA</v>
          </cell>
          <cell r="G7022" t="str">
            <v>P</v>
          </cell>
          <cell r="H7022" t="str">
            <v>standard</v>
          </cell>
          <cell r="I7022">
            <v>1.46</v>
          </cell>
          <cell r="J7022">
            <v>1.46</v>
          </cell>
        </row>
        <row r="7023">
          <cell r="B7023" t="str">
            <v>SHT0013036</v>
          </cell>
          <cell r="C7023" t="str">
            <v>气囊减震防尘罩</v>
          </cell>
        </row>
        <row r="7023">
          <cell r="E7023" t="str">
            <v>AC</v>
          </cell>
          <cell r="F7023" t="str">
            <v>EA</v>
          </cell>
          <cell r="G7023" t="str">
            <v>P</v>
          </cell>
          <cell r="H7023" t="str">
            <v>standard</v>
          </cell>
          <cell r="I7023">
            <v>23.9316</v>
          </cell>
          <cell r="J7023">
            <v>23.9316</v>
          </cell>
        </row>
        <row r="7024">
          <cell r="B7024" t="str">
            <v>TST0000419</v>
          </cell>
          <cell r="C7024" t="str">
            <v>冲头φ13*φ10*90</v>
          </cell>
        </row>
        <row r="7024">
          <cell r="E7024" t="str">
            <v>NA</v>
          </cell>
          <cell r="F7024" t="str">
            <v>EA</v>
          </cell>
          <cell r="G7024" t="str">
            <v>P</v>
          </cell>
          <cell r="H7024" t="str">
            <v>Standard</v>
          </cell>
          <cell r="I7024">
            <v>95</v>
          </cell>
        </row>
        <row r="7025">
          <cell r="B7025" t="str">
            <v>BFA0000314</v>
          </cell>
          <cell r="C7025" t="str">
            <v>固定螺栓</v>
          </cell>
        </row>
        <row r="7025">
          <cell r="E7025" t="str">
            <v>AC</v>
          </cell>
          <cell r="F7025" t="str">
            <v>EA</v>
          </cell>
          <cell r="G7025" t="str">
            <v>P</v>
          </cell>
          <cell r="H7025" t="str">
            <v>standard</v>
          </cell>
          <cell r="I7025">
            <v>1.3</v>
          </cell>
          <cell r="J7025">
            <v>1.3</v>
          </cell>
        </row>
        <row r="7026">
          <cell r="B7026" t="str">
            <v>REM0003375</v>
          </cell>
          <cell r="C7026" t="str">
            <v>欧马可镜杆铸件出口右</v>
          </cell>
        </row>
        <row r="7026">
          <cell r="E7026" t="str">
            <v>AC</v>
          </cell>
          <cell r="F7026" t="str">
            <v>EA</v>
          </cell>
          <cell r="G7026" t="str">
            <v>P</v>
          </cell>
          <cell r="H7026" t="str">
            <v>standard</v>
          </cell>
          <cell r="I7026">
            <v>5.1327</v>
          </cell>
          <cell r="J7026">
            <v>5.13274</v>
          </cell>
        </row>
        <row r="7027">
          <cell r="B7027" t="str">
            <v>TST0000420</v>
          </cell>
          <cell r="C7027" t="str">
            <v>冲头φ6*φ3.6*60</v>
          </cell>
        </row>
        <row r="7027">
          <cell r="E7027" t="str">
            <v>NA</v>
          </cell>
          <cell r="F7027" t="str">
            <v>EA</v>
          </cell>
          <cell r="G7027" t="str">
            <v>P</v>
          </cell>
          <cell r="H7027" t="str">
            <v>Standard</v>
          </cell>
          <cell r="I7027">
            <v>25</v>
          </cell>
        </row>
        <row r="7028">
          <cell r="B7028" t="str">
            <v>REM0003265</v>
          </cell>
          <cell r="C7028" t="str">
            <v>济南重汽旋转轴</v>
          </cell>
        </row>
        <row r="7028">
          <cell r="E7028" t="str">
            <v>AC</v>
          </cell>
          <cell r="F7028" t="str">
            <v>EA</v>
          </cell>
          <cell r="G7028" t="str">
            <v>P</v>
          </cell>
          <cell r="H7028" t="str">
            <v>standard</v>
          </cell>
          <cell r="I7028">
            <v>5.7612</v>
          </cell>
          <cell r="J7028">
            <v>5.7612</v>
          </cell>
        </row>
        <row r="7029">
          <cell r="B7029" t="str">
            <v>TST0000421</v>
          </cell>
          <cell r="C7029" t="str">
            <v>冲头φ13*φ12.1*9.1*68</v>
          </cell>
        </row>
        <row r="7029">
          <cell r="E7029" t="str">
            <v>NA</v>
          </cell>
          <cell r="F7029" t="str">
            <v>EA</v>
          </cell>
          <cell r="G7029" t="str">
            <v>P</v>
          </cell>
          <cell r="H7029" t="str">
            <v>Standard</v>
          </cell>
          <cell r="I7029">
            <v>70</v>
          </cell>
        </row>
        <row r="7030">
          <cell r="B7030" t="str">
            <v>REM0003246</v>
          </cell>
          <cell r="C7030" t="str">
            <v>济南轻卡补盲镜镜座</v>
          </cell>
        </row>
        <row r="7030">
          <cell r="E7030" t="str">
            <v>AC</v>
          </cell>
          <cell r="F7030" t="str">
            <v>EA</v>
          </cell>
          <cell r="G7030" t="str">
            <v>P</v>
          </cell>
          <cell r="H7030" t="str">
            <v>standard</v>
          </cell>
          <cell r="I7030">
            <v>0.0001</v>
          </cell>
        </row>
        <row r="7031">
          <cell r="B7031" t="str">
            <v>TST0000422</v>
          </cell>
          <cell r="C7031" t="str">
            <v>冲头φ6.1**10*80</v>
          </cell>
        </row>
        <row r="7031">
          <cell r="E7031" t="str">
            <v>NA</v>
          </cell>
          <cell r="F7031" t="str">
            <v>EA</v>
          </cell>
          <cell r="G7031" t="str">
            <v>P</v>
          </cell>
          <cell r="H7031" t="str">
            <v>Standard</v>
          </cell>
          <cell r="I7031">
            <v>25.2353</v>
          </cell>
        </row>
        <row r="7032">
          <cell r="B7032" t="str">
            <v>REM0003240</v>
          </cell>
          <cell r="C7032" t="str">
            <v>欧马可镜杆铸件</v>
          </cell>
        </row>
        <row r="7032">
          <cell r="E7032" t="str">
            <v>AC</v>
          </cell>
          <cell r="F7032" t="str">
            <v>EA</v>
          </cell>
          <cell r="G7032" t="str">
            <v>P</v>
          </cell>
          <cell r="H7032" t="str">
            <v>standard</v>
          </cell>
          <cell r="I7032">
            <v>5.1327</v>
          </cell>
          <cell r="J7032">
            <v>5.8</v>
          </cell>
        </row>
        <row r="7033">
          <cell r="B7033" t="str">
            <v>TST0000423</v>
          </cell>
          <cell r="C7033" t="str">
            <v>冲头φ8*5.1*60</v>
          </cell>
        </row>
        <row r="7033">
          <cell r="E7033" t="str">
            <v>NA</v>
          </cell>
          <cell r="F7033" t="str">
            <v>EA</v>
          </cell>
          <cell r="G7033" t="str">
            <v>P</v>
          </cell>
          <cell r="H7033" t="str">
            <v>standard</v>
          </cell>
          <cell r="I7033">
            <v>17.2414</v>
          </cell>
        </row>
        <row r="7034">
          <cell r="B7034" t="str">
            <v>BFA0000044</v>
          </cell>
          <cell r="C7034" t="str">
            <v>M8*20六角头螺栓</v>
          </cell>
        </row>
        <row r="7034">
          <cell r="E7034" t="str">
            <v>NA</v>
          </cell>
          <cell r="F7034" t="str">
            <v>EA</v>
          </cell>
          <cell r="G7034" t="str">
            <v>P</v>
          </cell>
          <cell r="H7034" t="str">
            <v>standard</v>
          </cell>
          <cell r="I7034">
            <v>0.0842</v>
          </cell>
          <cell r="J7034">
            <v>0.08415</v>
          </cell>
        </row>
        <row r="7035">
          <cell r="B7035" t="str">
            <v>REM0003239</v>
          </cell>
          <cell r="C7035" t="str">
            <v>奥驰A镜座钣金</v>
          </cell>
        </row>
        <row r="7035">
          <cell r="E7035" t="str">
            <v>AC</v>
          </cell>
          <cell r="F7035" t="str">
            <v>EA</v>
          </cell>
          <cell r="G7035" t="str">
            <v>P</v>
          </cell>
          <cell r="H7035" t="str">
            <v>standard</v>
          </cell>
          <cell r="I7035">
            <v>0.0001</v>
          </cell>
        </row>
        <row r="7036">
          <cell r="B7036" t="str">
            <v>TST0000103</v>
          </cell>
          <cell r="C7036" t="str">
            <v>ф8.2（钻头）</v>
          </cell>
        </row>
        <row r="7036">
          <cell r="E7036" t="str">
            <v>NA</v>
          </cell>
          <cell r="F7036" t="str">
            <v>EA</v>
          </cell>
          <cell r="G7036" t="str">
            <v>P</v>
          </cell>
          <cell r="H7036" t="str">
            <v>standard</v>
          </cell>
          <cell r="I7036">
            <v>5.1724</v>
          </cell>
        </row>
        <row r="7037">
          <cell r="B7037" t="str">
            <v>BFA0000398</v>
          </cell>
          <cell r="C7037" t="str">
            <v>六角头螺母</v>
          </cell>
          <cell r="D7037" t="str">
            <v>M8*P1.25黑</v>
          </cell>
          <cell r="E7037" t="str">
            <v>AC</v>
          </cell>
          <cell r="F7037" t="str">
            <v>EA</v>
          </cell>
          <cell r="G7037" t="str">
            <v>P</v>
          </cell>
          <cell r="H7037" t="str">
            <v>standard</v>
          </cell>
          <cell r="I7037">
            <v>0.041</v>
          </cell>
          <cell r="J7037">
            <v>0.041</v>
          </cell>
        </row>
        <row r="7038">
          <cell r="B7038" t="str">
            <v>REM0003238</v>
          </cell>
          <cell r="C7038" t="str">
            <v>VT高顶铸件</v>
          </cell>
        </row>
        <row r="7038">
          <cell r="E7038" t="str">
            <v>AC</v>
          </cell>
          <cell r="F7038" t="str">
            <v>EA</v>
          </cell>
          <cell r="G7038" t="str">
            <v>P</v>
          </cell>
          <cell r="H7038" t="str">
            <v>standard</v>
          </cell>
          <cell r="I7038">
            <v>0.0001</v>
          </cell>
        </row>
        <row r="7039">
          <cell r="B7039" t="str">
            <v>TST0000425</v>
          </cell>
          <cell r="C7039" t="str">
            <v>凹模φ25*φ14.35*20</v>
          </cell>
        </row>
        <row r="7039">
          <cell r="E7039" t="str">
            <v>NA</v>
          </cell>
          <cell r="F7039" t="str">
            <v>EA</v>
          </cell>
          <cell r="G7039" t="str">
            <v>P</v>
          </cell>
          <cell r="H7039" t="str">
            <v>standard</v>
          </cell>
          <cell r="I7039">
            <v>44.185</v>
          </cell>
        </row>
        <row r="7040">
          <cell r="B7040" t="str">
            <v>REM0003177</v>
          </cell>
          <cell r="C7040" t="str">
            <v>奥驰A镜座固定片R</v>
          </cell>
        </row>
        <row r="7040">
          <cell r="E7040" t="str">
            <v>AC</v>
          </cell>
          <cell r="F7040" t="str">
            <v>EA</v>
          </cell>
          <cell r="G7040" t="str">
            <v>P</v>
          </cell>
          <cell r="H7040" t="str">
            <v>standard</v>
          </cell>
          <cell r="I7040">
            <v>0.5244</v>
          </cell>
          <cell r="J7040">
            <v>0.524364718584071</v>
          </cell>
        </row>
        <row r="7041">
          <cell r="B7041" t="str">
            <v>TST0000426</v>
          </cell>
          <cell r="C7041" t="str">
            <v>凹模φ20*φ6.5*45</v>
          </cell>
        </row>
        <row r="7041">
          <cell r="E7041" t="str">
            <v>NA</v>
          </cell>
          <cell r="F7041" t="str">
            <v>EA</v>
          </cell>
          <cell r="G7041" t="str">
            <v>P</v>
          </cell>
          <cell r="H7041" t="str">
            <v>standard</v>
          </cell>
          <cell r="I7041">
            <v>23.25</v>
          </cell>
        </row>
        <row r="7042">
          <cell r="B7042" t="str">
            <v>BFA0000401</v>
          </cell>
          <cell r="C7042" t="str">
            <v>绞架连接螺栓新型</v>
          </cell>
        </row>
        <row r="7042">
          <cell r="E7042" t="str">
            <v>AC</v>
          </cell>
          <cell r="F7042" t="str">
            <v>EA</v>
          </cell>
          <cell r="G7042" t="str">
            <v>P</v>
          </cell>
          <cell r="H7042" t="str">
            <v>standard</v>
          </cell>
          <cell r="I7042">
            <v>0.5513</v>
          </cell>
          <cell r="J7042">
            <v>0.5513</v>
          </cell>
        </row>
        <row r="7043">
          <cell r="B7043" t="str">
            <v>REM0003176</v>
          </cell>
          <cell r="C7043" t="str">
            <v>奥驰A镜座固定片L</v>
          </cell>
        </row>
        <row r="7043">
          <cell r="E7043" t="str">
            <v>AC</v>
          </cell>
          <cell r="F7043" t="str">
            <v>EA</v>
          </cell>
          <cell r="G7043" t="str">
            <v>P</v>
          </cell>
          <cell r="H7043" t="str">
            <v>standard</v>
          </cell>
          <cell r="I7043">
            <v>0.5244</v>
          </cell>
          <cell r="J7043">
            <v>0.524364718584071</v>
          </cell>
        </row>
        <row r="7044">
          <cell r="B7044" t="str">
            <v>TST0000427</v>
          </cell>
          <cell r="C7044" t="str">
            <v>凹模φ22*φ8.5*45</v>
          </cell>
        </row>
        <row r="7044">
          <cell r="E7044" t="str">
            <v>NA</v>
          </cell>
          <cell r="F7044" t="str">
            <v>EA</v>
          </cell>
          <cell r="G7044" t="str">
            <v>P</v>
          </cell>
          <cell r="H7044" t="str">
            <v>Standard</v>
          </cell>
          <cell r="I7044">
            <v>38.4615</v>
          </cell>
        </row>
        <row r="7045">
          <cell r="B7045" t="str">
            <v>BFA0000396</v>
          </cell>
          <cell r="C7045" t="str">
            <v>内六角圆柱头螺钉</v>
          </cell>
          <cell r="D7045" t="str">
            <v>M6*25镀黑锌</v>
          </cell>
          <cell r="E7045" t="str">
            <v>AC</v>
          </cell>
          <cell r="F7045" t="str">
            <v>EA</v>
          </cell>
          <cell r="G7045" t="str">
            <v>P</v>
          </cell>
          <cell r="H7045" t="str">
            <v>standard</v>
          </cell>
          <cell r="I7045">
            <v>0.069</v>
          </cell>
          <cell r="J7045">
            <v>0.07</v>
          </cell>
        </row>
        <row r="7046">
          <cell r="B7046" t="str">
            <v>REM0003161</v>
          </cell>
          <cell r="C7046" t="str">
            <v>奥驰A铸件新</v>
          </cell>
        </row>
        <row r="7046">
          <cell r="E7046" t="str">
            <v>AC</v>
          </cell>
          <cell r="F7046" t="str">
            <v>EA</v>
          </cell>
          <cell r="G7046" t="str">
            <v>P</v>
          </cell>
          <cell r="H7046" t="str">
            <v>standard</v>
          </cell>
          <cell r="I7046">
            <v>8.39</v>
          </cell>
          <cell r="J7046">
            <v>8.39</v>
          </cell>
        </row>
        <row r="7047">
          <cell r="B7047" t="str">
            <v>TST0000428</v>
          </cell>
          <cell r="C7047" t="str">
            <v>下模φ20*φ7.5*15.5</v>
          </cell>
        </row>
        <row r="7047">
          <cell r="E7047" t="str">
            <v>NA</v>
          </cell>
          <cell r="F7047" t="str">
            <v>EA</v>
          </cell>
          <cell r="G7047" t="str">
            <v>P</v>
          </cell>
          <cell r="H7047" t="str">
            <v>Standard</v>
          </cell>
          <cell r="I7047">
            <v>35.1754</v>
          </cell>
        </row>
        <row r="7048">
          <cell r="B7048" t="str">
            <v>BFA0000403</v>
          </cell>
          <cell r="C7048" t="str">
            <v>弹性圆柱销（φ5*25）</v>
          </cell>
          <cell r="D7048" t="str">
            <v>机械减震</v>
          </cell>
          <cell r="E7048" t="str">
            <v>AC</v>
          </cell>
          <cell r="F7048" t="str">
            <v>EA</v>
          </cell>
          <cell r="G7048" t="str">
            <v>P</v>
          </cell>
          <cell r="H7048" t="str">
            <v>standard</v>
          </cell>
          <cell r="I7048">
            <v>0.0646</v>
          </cell>
          <cell r="J7048">
            <v>0.0646</v>
          </cell>
        </row>
        <row r="7049">
          <cell r="B7049" t="str">
            <v>REM0003160</v>
          </cell>
          <cell r="C7049" t="str">
            <v>奥驰A镜座总成</v>
          </cell>
        </row>
        <row r="7049">
          <cell r="E7049" t="str">
            <v>AC</v>
          </cell>
          <cell r="F7049" t="str">
            <v>EA</v>
          </cell>
          <cell r="G7049" t="str">
            <v>P</v>
          </cell>
          <cell r="H7049" t="str">
            <v>standard</v>
          </cell>
          <cell r="I7049">
            <v>2.258</v>
          </cell>
        </row>
        <row r="7050">
          <cell r="B7050" t="str">
            <v>TST0000429</v>
          </cell>
          <cell r="C7050" t="str">
            <v>凹模φ25*φ14.8*20</v>
          </cell>
        </row>
        <row r="7050">
          <cell r="E7050" t="str">
            <v>NA</v>
          </cell>
          <cell r="F7050" t="str">
            <v>EA</v>
          </cell>
          <cell r="G7050" t="str">
            <v>P</v>
          </cell>
          <cell r="H7050" t="str">
            <v>Standard</v>
          </cell>
          <cell r="I7050">
            <v>40</v>
          </cell>
        </row>
        <row r="7051">
          <cell r="B7051" t="str">
            <v>REM0003158</v>
          </cell>
          <cell r="C7051" t="str">
            <v>奥驰V左旋转轴总成</v>
          </cell>
        </row>
        <row r="7051">
          <cell r="E7051" t="str">
            <v>AC</v>
          </cell>
          <cell r="F7051" t="str">
            <v>EA</v>
          </cell>
          <cell r="G7051" t="str">
            <v>P</v>
          </cell>
          <cell r="H7051" t="str">
            <v>standard</v>
          </cell>
          <cell r="I7051">
            <v>0.188</v>
          </cell>
          <cell r="J7051">
            <v>0.188</v>
          </cell>
        </row>
        <row r="7052">
          <cell r="B7052" t="str">
            <v>TST0000430</v>
          </cell>
          <cell r="C7052" t="str">
            <v>凹模φ25*φ8.8*25</v>
          </cell>
        </row>
        <row r="7052">
          <cell r="E7052" t="str">
            <v>NA</v>
          </cell>
          <cell r="F7052" t="str">
            <v>EA</v>
          </cell>
          <cell r="G7052" t="str">
            <v>P</v>
          </cell>
          <cell r="H7052" t="str">
            <v>Standard</v>
          </cell>
          <cell r="I7052">
            <v>40</v>
          </cell>
        </row>
        <row r="7053">
          <cell r="B7053" t="str">
            <v>BFA0000405</v>
          </cell>
          <cell r="C7053" t="str">
            <v>弹性圆柱销（φ4*20）</v>
          </cell>
          <cell r="D7053" t="str">
            <v>机械减震</v>
          </cell>
          <cell r="E7053" t="str">
            <v>AC</v>
          </cell>
          <cell r="F7053" t="str">
            <v>EA</v>
          </cell>
          <cell r="G7053" t="str">
            <v>P</v>
          </cell>
          <cell r="H7053" t="str">
            <v>standard</v>
          </cell>
          <cell r="I7053">
            <v>0.0398</v>
          </cell>
          <cell r="J7053">
            <v>0.0398</v>
          </cell>
        </row>
        <row r="7054">
          <cell r="B7054" t="str">
            <v>REM0003120</v>
          </cell>
          <cell r="C7054" t="str">
            <v>矿山车安装片右</v>
          </cell>
        </row>
        <row r="7054">
          <cell r="E7054" t="str">
            <v>AC</v>
          </cell>
          <cell r="F7054" t="str">
            <v>EA</v>
          </cell>
          <cell r="G7054" t="str">
            <v>P</v>
          </cell>
          <cell r="H7054" t="str">
            <v>standard</v>
          </cell>
          <cell r="I7054">
            <v>0.0001</v>
          </cell>
        </row>
        <row r="7055">
          <cell r="B7055" t="str">
            <v>TST0000432</v>
          </cell>
          <cell r="C7055" t="str">
            <v>凹模φ16*φ6.7*35</v>
          </cell>
        </row>
        <row r="7055">
          <cell r="E7055" t="str">
            <v>NA</v>
          </cell>
          <cell r="F7055" t="str">
            <v>EA</v>
          </cell>
          <cell r="G7055" t="str">
            <v>P</v>
          </cell>
          <cell r="H7055" t="str">
            <v>Standard</v>
          </cell>
          <cell r="I7055">
            <v>40</v>
          </cell>
        </row>
        <row r="7056">
          <cell r="B7056" t="str">
            <v>BFA0000053</v>
          </cell>
          <cell r="C7056" t="str">
            <v>(306)5*8沉头螺丝(彩)</v>
          </cell>
        </row>
        <row r="7056">
          <cell r="E7056" t="str">
            <v>AC</v>
          </cell>
          <cell r="F7056" t="str">
            <v>Ea</v>
          </cell>
          <cell r="G7056" t="str">
            <v>P</v>
          </cell>
          <cell r="H7056" t="str">
            <v>standard</v>
          </cell>
          <cell r="I7056">
            <v>0.0214</v>
          </cell>
          <cell r="J7056">
            <v>0.0214</v>
          </cell>
        </row>
        <row r="7057">
          <cell r="B7057" t="str">
            <v>REM0003118</v>
          </cell>
          <cell r="C7057" t="str">
            <v>矿山车右镜座</v>
          </cell>
        </row>
        <row r="7057">
          <cell r="E7057" t="str">
            <v>AC</v>
          </cell>
          <cell r="F7057" t="str">
            <v>EA</v>
          </cell>
          <cell r="G7057" t="str">
            <v>P</v>
          </cell>
          <cell r="H7057" t="str">
            <v>standard</v>
          </cell>
          <cell r="I7057">
            <v>0.0001</v>
          </cell>
        </row>
        <row r="7058">
          <cell r="B7058" t="str">
            <v>TST0000433</v>
          </cell>
          <cell r="C7058" t="str">
            <v>凹模</v>
          </cell>
        </row>
        <row r="7058">
          <cell r="E7058" t="str">
            <v>NA</v>
          </cell>
          <cell r="F7058" t="str">
            <v>EA</v>
          </cell>
          <cell r="G7058" t="str">
            <v>P</v>
          </cell>
          <cell r="H7058" t="str">
            <v>standard</v>
          </cell>
          <cell r="I7058">
            <v>117.8879</v>
          </cell>
        </row>
        <row r="7059">
          <cell r="B7059" t="str">
            <v>BFA0000408</v>
          </cell>
          <cell r="C7059" t="str">
            <v>全金属六角锁紧螺母</v>
          </cell>
          <cell r="D7059" t="str">
            <v>M10镀彩锌</v>
          </cell>
          <cell r="E7059" t="str">
            <v>AC</v>
          </cell>
          <cell r="F7059" t="str">
            <v>EA</v>
          </cell>
          <cell r="G7059" t="str">
            <v>P</v>
          </cell>
          <cell r="H7059" t="str">
            <v>standard</v>
          </cell>
          <cell r="I7059">
            <v>0.25</v>
          </cell>
          <cell r="J7059">
            <v>0.25</v>
          </cell>
        </row>
        <row r="7060">
          <cell r="B7060" t="str">
            <v>REM0003113</v>
          </cell>
          <cell r="C7060" t="str">
            <v>矿山车安装片左</v>
          </cell>
        </row>
        <row r="7060">
          <cell r="E7060" t="str">
            <v>AC</v>
          </cell>
          <cell r="F7060" t="str">
            <v>EA</v>
          </cell>
          <cell r="G7060" t="str">
            <v>P</v>
          </cell>
          <cell r="H7060" t="str">
            <v>standard</v>
          </cell>
          <cell r="I7060">
            <v>0.0001</v>
          </cell>
        </row>
        <row r="7061">
          <cell r="B7061" t="str">
            <v>TST0000434</v>
          </cell>
          <cell r="C7061" t="str">
            <v>万向刹车轮-125</v>
          </cell>
        </row>
        <row r="7061">
          <cell r="E7061" t="str">
            <v>NA</v>
          </cell>
          <cell r="F7061" t="str">
            <v>EA</v>
          </cell>
          <cell r="G7061" t="str">
            <v>P</v>
          </cell>
          <cell r="H7061" t="str">
            <v>Standard</v>
          </cell>
          <cell r="I7061">
            <v>54.3103</v>
          </cell>
        </row>
        <row r="7062">
          <cell r="B7062" t="str">
            <v>REM0003111</v>
          </cell>
          <cell r="C7062" t="str">
            <v>矿山车镜座3</v>
          </cell>
        </row>
        <row r="7062">
          <cell r="E7062" t="str">
            <v>AC</v>
          </cell>
          <cell r="F7062" t="str">
            <v>EA</v>
          </cell>
          <cell r="G7062" t="str">
            <v>P</v>
          </cell>
          <cell r="H7062" t="str">
            <v>standard</v>
          </cell>
          <cell r="I7062">
            <v>1.212</v>
          </cell>
        </row>
        <row r="7063">
          <cell r="B7063" t="str">
            <v>TST0000435</v>
          </cell>
          <cell r="C7063" t="str">
            <v>定向工装车轮5”</v>
          </cell>
        </row>
        <row r="7063">
          <cell r="E7063" t="str">
            <v>NA</v>
          </cell>
          <cell r="F7063" t="str">
            <v>EA</v>
          </cell>
          <cell r="G7063" t="str">
            <v>P</v>
          </cell>
          <cell r="H7063" t="str">
            <v>standard</v>
          </cell>
          <cell r="I7063">
            <v>29.4875</v>
          </cell>
        </row>
        <row r="7064">
          <cell r="B7064" t="str">
            <v>BFA0000411</v>
          </cell>
          <cell r="C7064" t="str">
            <v>固定销轴</v>
          </cell>
          <cell r="D7064" t="str">
            <v>机械减震</v>
          </cell>
          <cell r="E7064" t="str">
            <v>AC</v>
          </cell>
          <cell r="F7064" t="str">
            <v>EA</v>
          </cell>
          <cell r="G7064" t="str">
            <v>P</v>
          </cell>
          <cell r="H7064" t="str">
            <v>standard</v>
          </cell>
          <cell r="I7064">
            <v>0.5117</v>
          </cell>
          <cell r="J7064">
            <v>0.51168</v>
          </cell>
        </row>
        <row r="7065">
          <cell r="B7065" t="str">
            <v>REM0003107</v>
          </cell>
          <cell r="C7065" t="str">
            <v>矿山车左镜座</v>
          </cell>
        </row>
        <row r="7065">
          <cell r="E7065" t="str">
            <v>AC</v>
          </cell>
          <cell r="F7065" t="str">
            <v>EA</v>
          </cell>
          <cell r="G7065" t="str">
            <v>P</v>
          </cell>
          <cell r="H7065" t="str">
            <v>standard</v>
          </cell>
          <cell r="I7065">
            <v>3.177</v>
          </cell>
        </row>
        <row r="7066">
          <cell r="B7066" t="str">
            <v>TST0000436</v>
          </cell>
          <cell r="C7066" t="str">
            <v>自喷漆青光金400ml</v>
          </cell>
        </row>
        <row r="7066">
          <cell r="E7066" t="str">
            <v>NA</v>
          </cell>
          <cell r="F7066" t="str">
            <v>EA</v>
          </cell>
          <cell r="G7066" t="str">
            <v>P</v>
          </cell>
          <cell r="H7066" t="str">
            <v>standard</v>
          </cell>
          <cell r="I7066">
            <v>6.2684</v>
          </cell>
        </row>
        <row r="7067">
          <cell r="B7067" t="str">
            <v>REM0003104</v>
          </cell>
          <cell r="C7067" t="str">
            <v>矿山车镜座2</v>
          </cell>
        </row>
        <row r="7067">
          <cell r="E7067" t="str">
            <v>AC</v>
          </cell>
          <cell r="F7067" t="str">
            <v>EA</v>
          </cell>
          <cell r="G7067" t="str">
            <v>P</v>
          </cell>
          <cell r="H7067" t="str">
            <v>standard</v>
          </cell>
          <cell r="I7067">
            <v>1.212</v>
          </cell>
        </row>
        <row r="7068">
          <cell r="B7068" t="str">
            <v>TST0000089</v>
          </cell>
          <cell r="C7068" t="str">
            <v>卷材SAPH440</v>
          </cell>
          <cell r="D7068" t="str">
            <v>3.0*320</v>
          </cell>
          <cell r="E7068" t="str">
            <v>AC</v>
          </cell>
          <cell r="F7068" t="str">
            <v>KG</v>
          </cell>
          <cell r="G7068" t="str">
            <v>P</v>
          </cell>
          <cell r="H7068" t="str">
            <v>standard</v>
          </cell>
          <cell r="I7068">
            <v>6.0177</v>
          </cell>
        </row>
        <row r="7069">
          <cell r="B7069" t="str">
            <v>BFA0000228</v>
          </cell>
          <cell r="C7069" t="str">
            <v>C33D铜镶件6*25</v>
          </cell>
        </row>
        <row r="7069">
          <cell r="E7069" t="str">
            <v>AC</v>
          </cell>
          <cell r="F7069" t="str">
            <v>Ea</v>
          </cell>
          <cell r="G7069" t="str">
            <v>P</v>
          </cell>
          <cell r="H7069" t="str">
            <v>standard</v>
          </cell>
          <cell r="I7069">
            <v>0.9735</v>
          </cell>
          <cell r="J7069">
            <v>0.9735</v>
          </cell>
        </row>
        <row r="7070">
          <cell r="B7070" t="str">
            <v>REM0003103</v>
          </cell>
          <cell r="C7070" t="str">
            <v>矿山车镜座1</v>
          </cell>
        </row>
        <row r="7070">
          <cell r="E7070" t="str">
            <v>AC</v>
          </cell>
          <cell r="F7070" t="str">
            <v>EA</v>
          </cell>
          <cell r="G7070" t="str">
            <v>P</v>
          </cell>
          <cell r="H7070" t="str">
            <v>standard</v>
          </cell>
          <cell r="I7070">
            <v>1.212</v>
          </cell>
        </row>
        <row r="7071">
          <cell r="B7071" t="str">
            <v>BFA0000417</v>
          </cell>
          <cell r="C7071" t="str">
            <v>轴用弹性挡圈Ф10</v>
          </cell>
          <cell r="D7071" t="str">
            <v>升降器</v>
          </cell>
          <cell r="E7071" t="str">
            <v>AC</v>
          </cell>
          <cell r="F7071" t="str">
            <v>EA</v>
          </cell>
          <cell r="G7071" t="str">
            <v>P</v>
          </cell>
          <cell r="H7071" t="str">
            <v>standard</v>
          </cell>
          <cell r="I7071">
            <v>0.0001</v>
          </cell>
        </row>
        <row r="7072">
          <cell r="B7072" t="str">
            <v>TST0000438</v>
          </cell>
          <cell r="C7072" t="str">
            <v>送丝簧0.8mm</v>
          </cell>
        </row>
        <row r="7072">
          <cell r="E7072" t="str">
            <v>NA</v>
          </cell>
          <cell r="F7072" t="str">
            <v>EA</v>
          </cell>
          <cell r="G7072" t="str">
            <v>P</v>
          </cell>
          <cell r="H7072" t="str">
            <v>standard</v>
          </cell>
          <cell r="I7072">
            <v>11.5044</v>
          </cell>
        </row>
        <row r="7073">
          <cell r="B7073" t="str">
            <v>REM0003098</v>
          </cell>
          <cell r="C7073" t="str">
            <v>濠乐热墩件带齿</v>
          </cell>
        </row>
        <row r="7073">
          <cell r="E7073" t="str">
            <v>AC</v>
          </cell>
          <cell r="F7073" t="str">
            <v>EA</v>
          </cell>
          <cell r="G7073" t="str">
            <v>P</v>
          </cell>
          <cell r="H7073" t="str">
            <v>standard</v>
          </cell>
          <cell r="I7073">
            <v>2.53</v>
          </cell>
          <cell r="J7073">
            <v>2.066</v>
          </cell>
        </row>
        <row r="7074">
          <cell r="B7074" t="str">
            <v>TST0000439</v>
          </cell>
          <cell r="C7074" t="str">
            <v>轴承6306</v>
          </cell>
        </row>
        <row r="7074">
          <cell r="E7074" t="str">
            <v>NA</v>
          </cell>
          <cell r="F7074" t="str">
            <v>EA</v>
          </cell>
          <cell r="G7074" t="str">
            <v>P</v>
          </cell>
          <cell r="H7074" t="str">
            <v>Standard</v>
          </cell>
          <cell r="I7074">
            <v>21.5517</v>
          </cell>
        </row>
        <row r="7075">
          <cell r="B7075" t="str">
            <v>REM0003095</v>
          </cell>
          <cell r="C7075" t="str">
            <v>濠乐热墩件不带齿</v>
          </cell>
        </row>
        <row r="7075">
          <cell r="E7075" t="str">
            <v>AC</v>
          </cell>
          <cell r="F7075" t="str">
            <v>EA</v>
          </cell>
          <cell r="G7075" t="str">
            <v>P</v>
          </cell>
          <cell r="H7075" t="str">
            <v>standard</v>
          </cell>
          <cell r="I7075">
            <v>2.53</v>
          </cell>
          <cell r="J7075">
            <v>1.9983</v>
          </cell>
        </row>
        <row r="7076">
          <cell r="B7076" t="str">
            <v>TST0000440</v>
          </cell>
          <cell r="C7076" t="str">
            <v>轴承NU206EM</v>
          </cell>
        </row>
        <row r="7076">
          <cell r="E7076" t="str">
            <v>NA</v>
          </cell>
          <cell r="F7076" t="str">
            <v>EA</v>
          </cell>
          <cell r="G7076" t="str">
            <v>P</v>
          </cell>
          <cell r="H7076" t="str">
            <v>standard</v>
          </cell>
          <cell r="I7076">
            <v>13.2743</v>
          </cell>
        </row>
        <row r="7077">
          <cell r="B7077" t="str">
            <v>REM0003093</v>
          </cell>
          <cell r="C7077" t="str">
            <v>捷运前下视镜杆铸件</v>
          </cell>
        </row>
        <row r="7077">
          <cell r="E7077" t="str">
            <v>AC</v>
          </cell>
          <cell r="F7077" t="str">
            <v>EA</v>
          </cell>
          <cell r="G7077" t="str">
            <v>P</v>
          </cell>
          <cell r="H7077" t="str">
            <v>standard</v>
          </cell>
          <cell r="I7077">
            <v>3.4867</v>
          </cell>
        </row>
        <row r="7078">
          <cell r="B7078" t="str">
            <v>TST0000441</v>
          </cell>
          <cell r="C7078" t="str">
            <v>轴承HK253222</v>
          </cell>
        </row>
        <row r="7078">
          <cell r="E7078" t="str">
            <v>NA</v>
          </cell>
          <cell r="F7078" t="str">
            <v>EA</v>
          </cell>
          <cell r="G7078" t="str">
            <v>P</v>
          </cell>
          <cell r="H7078" t="str">
            <v>Standard</v>
          </cell>
          <cell r="I7078">
            <v>19</v>
          </cell>
        </row>
        <row r="7079">
          <cell r="B7079" t="str">
            <v>TST0000442</v>
          </cell>
          <cell r="C7079" t="str">
            <v>轴承51304</v>
          </cell>
        </row>
        <row r="7079">
          <cell r="E7079" t="str">
            <v>NA</v>
          </cell>
          <cell r="F7079" t="str">
            <v>EA</v>
          </cell>
          <cell r="G7079" t="str">
            <v>P</v>
          </cell>
          <cell r="H7079" t="str">
            <v>Standard</v>
          </cell>
          <cell r="I7079">
            <v>12</v>
          </cell>
        </row>
        <row r="7080">
          <cell r="B7080" t="str">
            <v>BFA0000377</v>
          </cell>
          <cell r="C7080" t="str">
            <v>回转轴（前）</v>
          </cell>
          <cell r="D7080" t="str">
            <v>连杆板2组件</v>
          </cell>
          <cell r="E7080" t="str">
            <v>AC</v>
          </cell>
          <cell r="F7080" t="str">
            <v>EA</v>
          </cell>
          <cell r="G7080" t="str">
            <v>P</v>
          </cell>
          <cell r="H7080" t="str">
            <v>standard</v>
          </cell>
          <cell r="I7080">
            <v>0.3404</v>
          </cell>
          <cell r="J7080">
            <v>0.34037</v>
          </cell>
        </row>
        <row r="7081">
          <cell r="B7081" t="str">
            <v>REM0003029</v>
          </cell>
          <cell r="C7081" t="str">
            <v>金王子镜座</v>
          </cell>
        </row>
        <row r="7081">
          <cell r="E7081" t="str">
            <v>AC</v>
          </cell>
          <cell r="F7081" t="str">
            <v>EA</v>
          </cell>
          <cell r="G7081" t="str">
            <v>P</v>
          </cell>
          <cell r="H7081" t="str">
            <v>standard</v>
          </cell>
          <cell r="I7081">
            <v>3</v>
          </cell>
          <cell r="J7081">
            <v>1.9192</v>
          </cell>
        </row>
        <row r="7082">
          <cell r="B7082" t="str">
            <v>TST0000443</v>
          </cell>
          <cell r="C7082" t="str">
            <v>轴承6203</v>
          </cell>
        </row>
        <row r="7082">
          <cell r="E7082" t="str">
            <v>NA</v>
          </cell>
          <cell r="F7082" t="str">
            <v>EA</v>
          </cell>
          <cell r="G7082" t="str">
            <v>P</v>
          </cell>
          <cell r="H7082" t="str">
            <v>standard</v>
          </cell>
          <cell r="I7082">
            <v>6.1947</v>
          </cell>
        </row>
        <row r="7083">
          <cell r="B7083" t="str">
            <v>REM0003021</v>
          </cell>
          <cell r="C7083" t="str">
            <v>豪泺经济型镜座（不带齿）</v>
          </cell>
        </row>
        <row r="7083">
          <cell r="E7083" t="str">
            <v>AC</v>
          </cell>
          <cell r="F7083" t="str">
            <v>EA</v>
          </cell>
          <cell r="G7083" t="str">
            <v>P</v>
          </cell>
          <cell r="H7083" t="str">
            <v>standard</v>
          </cell>
          <cell r="I7083">
            <v>1.61</v>
          </cell>
          <cell r="J7083">
            <v>1.3547</v>
          </cell>
        </row>
        <row r="7084">
          <cell r="B7084" t="str">
            <v>TST0000445</v>
          </cell>
          <cell r="C7084" t="str">
            <v>机床床垫</v>
          </cell>
        </row>
        <row r="7084">
          <cell r="E7084" t="str">
            <v>NA</v>
          </cell>
          <cell r="F7084" t="str">
            <v>EA</v>
          </cell>
          <cell r="G7084" t="str">
            <v>P</v>
          </cell>
          <cell r="H7084" t="str">
            <v>Standard</v>
          </cell>
          <cell r="I7084">
            <v>18</v>
          </cell>
        </row>
        <row r="7085">
          <cell r="B7085" t="str">
            <v>REM0003020</v>
          </cell>
          <cell r="C7085" t="str">
            <v>豪泺经济型镜座（带齿）</v>
          </cell>
        </row>
        <row r="7085">
          <cell r="E7085" t="str">
            <v>AC</v>
          </cell>
          <cell r="F7085" t="str">
            <v>EA</v>
          </cell>
          <cell r="G7085" t="str">
            <v>P</v>
          </cell>
          <cell r="H7085" t="str">
            <v>standard</v>
          </cell>
          <cell r="I7085">
            <v>1.61</v>
          </cell>
          <cell r="J7085">
            <v>1.3547</v>
          </cell>
        </row>
        <row r="7086">
          <cell r="B7086" t="str">
            <v>TST0000447</v>
          </cell>
          <cell r="C7086" t="str">
            <v>低压灯泡36V-40W</v>
          </cell>
        </row>
        <row r="7086">
          <cell r="E7086" t="str">
            <v>NA</v>
          </cell>
          <cell r="F7086" t="str">
            <v>EA</v>
          </cell>
          <cell r="G7086" t="str">
            <v>P</v>
          </cell>
          <cell r="H7086" t="str">
            <v>Standard</v>
          </cell>
          <cell r="I7086">
            <v>1.2821</v>
          </cell>
        </row>
        <row r="7087">
          <cell r="B7087" t="str">
            <v>BFA0000373</v>
          </cell>
          <cell r="C7087" t="str">
            <v>安全带支架螺母7/16</v>
          </cell>
          <cell r="D7087" t="str">
            <v>陕汽升降器</v>
          </cell>
          <cell r="E7087" t="str">
            <v>AC</v>
          </cell>
          <cell r="F7087" t="str">
            <v>EA</v>
          </cell>
          <cell r="G7087" t="str">
            <v>P</v>
          </cell>
          <cell r="H7087" t="str">
            <v>standard</v>
          </cell>
          <cell r="I7087">
            <v>0.7838</v>
          </cell>
          <cell r="J7087">
            <v>1</v>
          </cell>
        </row>
        <row r="7088">
          <cell r="B7088" t="str">
            <v>REM0003015</v>
          </cell>
          <cell r="C7088" t="str">
            <v>奥驰右镜座连接板</v>
          </cell>
        </row>
        <row r="7088">
          <cell r="E7088" t="str">
            <v>AC</v>
          </cell>
          <cell r="F7088" t="str">
            <v>EA</v>
          </cell>
          <cell r="G7088" t="str">
            <v>P</v>
          </cell>
          <cell r="H7088" t="str">
            <v>standard</v>
          </cell>
          <cell r="I7088">
            <v>4.537</v>
          </cell>
          <cell r="J7088">
            <v>4.53695299115044</v>
          </cell>
        </row>
        <row r="7089">
          <cell r="B7089" t="str">
            <v>TST0000448</v>
          </cell>
          <cell r="C7089" t="str">
            <v>白镜片</v>
          </cell>
        </row>
        <row r="7089">
          <cell r="E7089" t="str">
            <v>NA</v>
          </cell>
          <cell r="F7089" t="str">
            <v>EA</v>
          </cell>
          <cell r="G7089" t="str">
            <v>P</v>
          </cell>
          <cell r="H7089" t="str">
            <v>standard</v>
          </cell>
          <cell r="I7089">
            <v>0.2655</v>
          </cell>
        </row>
        <row r="7090">
          <cell r="B7090" t="str">
            <v>TST0000050</v>
          </cell>
          <cell r="C7090" t="str">
            <v>卷材SPFH590</v>
          </cell>
          <cell r="D7090" t="str">
            <v>3.0*196</v>
          </cell>
          <cell r="E7090" t="str">
            <v>AC</v>
          </cell>
          <cell r="F7090" t="str">
            <v>KG</v>
          </cell>
          <cell r="G7090" t="str">
            <v>P</v>
          </cell>
          <cell r="H7090" t="str">
            <v>standard</v>
          </cell>
          <cell r="I7090">
            <v>6.2</v>
          </cell>
        </row>
        <row r="7091">
          <cell r="B7091" t="str">
            <v>BFA0000215</v>
          </cell>
          <cell r="C7091" t="str">
            <v>ST4*20自攻螺钉</v>
          </cell>
          <cell r="D7091" t="str">
            <v>环保兰白锌</v>
          </cell>
          <cell r="E7091" t="str">
            <v>AC</v>
          </cell>
          <cell r="F7091" t="str">
            <v>Ea</v>
          </cell>
          <cell r="G7091" t="str">
            <v>P</v>
          </cell>
          <cell r="H7091" t="str">
            <v>standard</v>
          </cell>
          <cell r="I7091">
            <v>0.0231</v>
          </cell>
          <cell r="J7091">
            <v>0.0231</v>
          </cell>
        </row>
        <row r="7092">
          <cell r="B7092" t="str">
            <v>BFA0000425</v>
          </cell>
          <cell r="C7092" t="str">
            <v>铆钉2</v>
          </cell>
        </row>
        <row r="7092">
          <cell r="E7092" t="str">
            <v>AC</v>
          </cell>
          <cell r="F7092" t="str">
            <v>EA</v>
          </cell>
          <cell r="G7092" t="str">
            <v>P</v>
          </cell>
          <cell r="H7092" t="str">
            <v>standard</v>
          </cell>
          <cell r="I7092">
            <v>0.3398</v>
          </cell>
          <cell r="J7092">
            <v>0.33975</v>
          </cell>
        </row>
        <row r="7093">
          <cell r="B7093" t="str">
            <v>REM0003011</v>
          </cell>
          <cell r="C7093" t="str">
            <v>奥驰左镜座连接板</v>
          </cell>
        </row>
        <row r="7093">
          <cell r="E7093" t="str">
            <v>AC</v>
          </cell>
          <cell r="F7093" t="str">
            <v>EA</v>
          </cell>
          <cell r="G7093" t="str">
            <v>P</v>
          </cell>
          <cell r="H7093" t="str">
            <v>standard</v>
          </cell>
          <cell r="I7093">
            <v>4.537</v>
          </cell>
          <cell r="J7093">
            <v>4.53695299115044</v>
          </cell>
        </row>
        <row r="7094">
          <cell r="B7094" t="str">
            <v>TST0000450</v>
          </cell>
          <cell r="C7094" t="str">
            <v>切割机开关</v>
          </cell>
        </row>
        <row r="7094">
          <cell r="E7094" t="str">
            <v>NA</v>
          </cell>
          <cell r="F7094" t="str">
            <v>EA</v>
          </cell>
          <cell r="G7094" t="str">
            <v>P</v>
          </cell>
          <cell r="H7094" t="str">
            <v>Standard</v>
          </cell>
          <cell r="I7094">
            <v>5</v>
          </cell>
        </row>
        <row r="7095">
          <cell r="B7095" t="str">
            <v>TST0000451</v>
          </cell>
          <cell r="C7095" t="str">
            <v>打包机开关</v>
          </cell>
        </row>
        <row r="7095">
          <cell r="E7095" t="str">
            <v>NA</v>
          </cell>
          <cell r="F7095" t="str">
            <v>EA</v>
          </cell>
          <cell r="G7095" t="str">
            <v>P</v>
          </cell>
          <cell r="H7095" t="str">
            <v>Standard</v>
          </cell>
          <cell r="I7095">
            <v>4</v>
          </cell>
        </row>
        <row r="7096">
          <cell r="B7096" t="str">
            <v>BFA0000210</v>
          </cell>
          <cell r="C7096" t="str">
            <v>8*30内方螺丝</v>
          </cell>
        </row>
        <row r="7096">
          <cell r="E7096" t="str">
            <v>AC</v>
          </cell>
          <cell r="F7096" t="str">
            <v>Ea</v>
          </cell>
          <cell r="G7096" t="str">
            <v>P</v>
          </cell>
          <cell r="H7096" t="str">
            <v>standard</v>
          </cell>
          <cell r="I7096">
            <v>0.1451</v>
          </cell>
          <cell r="J7096">
            <v>0.1451</v>
          </cell>
        </row>
        <row r="7097">
          <cell r="B7097" t="str">
            <v>REM0002994</v>
          </cell>
          <cell r="C7097" t="str">
            <v>MV3镜杆丝堵</v>
          </cell>
        </row>
        <row r="7097">
          <cell r="E7097" t="str">
            <v>AC</v>
          </cell>
          <cell r="F7097" t="str">
            <v>EA</v>
          </cell>
          <cell r="G7097" t="str">
            <v>P</v>
          </cell>
          <cell r="H7097" t="str">
            <v>standard</v>
          </cell>
          <cell r="I7097">
            <v>0.0291</v>
          </cell>
          <cell r="J7097">
            <v>1.7345</v>
          </cell>
        </row>
        <row r="7098">
          <cell r="B7098" t="str">
            <v>TST0000452</v>
          </cell>
          <cell r="C7098" t="str">
            <v>双拉线开关</v>
          </cell>
        </row>
        <row r="7098">
          <cell r="E7098" t="str">
            <v>NA</v>
          </cell>
          <cell r="F7098" t="str">
            <v>EA</v>
          </cell>
          <cell r="G7098" t="str">
            <v>P</v>
          </cell>
          <cell r="H7098" t="str">
            <v>Standard</v>
          </cell>
          <cell r="I7098">
            <v>5</v>
          </cell>
        </row>
        <row r="7099">
          <cell r="B7099" t="str">
            <v>TST0000453</v>
          </cell>
          <cell r="C7099" t="str">
            <v>黑镜片</v>
          </cell>
        </row>
        <row r="7099">
          <cell r="E7099" t="str">
            <v>NA</v>
          </cell>
          <cell r="F7099" t="str">
            <v>EA</v>
          </cell>
          <cell r="G7099" t="str">
            <v>P</v>
          </cell>
          <cell r="H7099" t="str">
            <v>standard</v>
          </cell>
          <cell r="I7099">
            <v>0.5128</v>
          </cell>
        </row>
        <row r="7100">
          <cell r="B7100" t="str">
            <v>REM0002993</v>
          </cell>
          <cell r="C7100" t="str">
            <v>MV3镜杆堵头</v>
          </cell>
        </row>
        <row r="7100">
          <cell r="E7100" t="str">
            <v>AC</v>
          </cell>
          <cell r="F7100" t="str">
            <v>EA</v>
          </cell>
          <cell r="G7100" t="str">
            <v>P</v>
          </cell>
          <cell r="H7100" t="str">
            <v>standard</v>
          </cell>
          <cell r="I7100">
            <v>0.0291</v>
          </cell>
          <cell r="J7100">
            <v>1.3009</v>
          </cell>
        </row>
        <row r="7101">
          <cell r="B7101" t="str">
            <v>TST0000454</v>
          </cell>
          <cell r="C7101" t="str">
            <v>铆线模具</v>
          </cell>
        </row>
        <row r="7101">
          <cell r="E7101" t="str">
            <v>NA</v>
          </cell>
          <cell r="F7101" t="str">
            <v>EA</v>
          </cell>
          <cell r="G7101" t="str">
            <v>P</v>
          </cell>
          <cell r="H7101" t="str">
            <v>Standard</v>
          </cell>
          <cell r="I7101">
            <v>213.8243</v>
          </cell>
        </row>
        <row r="7102">
          <cell r="B7102" t="str">
            <v>BFA0000207</v>
          </cell>
          <cell r="C7102" t="str">
            <v>元机自攻钉4.2*38</v>
          </cell>
          <cell r="D7102" t="str">
            <v>4.2*38F型兰白</v>
          </cell>
          <cell r="E7102" t="str">
            <v>AC</v>
          </cell>
          <cell r="F7102" t="str">
            <v>Ea</v>
          </cell>
          <cell r="G7102" t="str">
            <v>P</v>
          </cell>
          <cell r="H7102" t="str">
            <v>standard</v>
          </cell>
          <cell r="I7102">
            <v>0.0506</v>
          </cell>
          <cell r="J7102">
            <v>0.0506</v>
          </cell>
        </row>
        <row r="7103">
          <cell r="B7103" t="str">
            <v>REM0002980</v>
          </cell>
          <cell r="C7103" t="str">
            <v>豪俊镜座</v>
          </cell>
        </row>
        <row r="7103">
          <cell r="E7103" t="str">
            <v>NA</v>
          </cell>
          <cell r="F7103" t="str">
            <v>EA</v>
          </cell>
          <cell r="G7103" t="str">
            <v>P</v>
          </cell>
          <cell r="H7103" t="str">
            <v>standard</v>
          </cell>
          <cell r="I7103">
            <v>10</v>
          </cell>
          <cell r="J7103">
            <v>25</v>
          </cell>
        </row>
        <row r="7104">
          <cell r="B7104" t="str">
            <v>TST0000455</v>
          </cell>
          <cell r="C7104" t="str">
            <v>保险芯φ10*38-380V-6A瓷</v>
          </cell>
        </row>
        <row r="7104">
          <cell r="E7104" t="str">
            <v>NA</v>
          </cell>
          <cell r="F7104" t="str">
            <v>EA</v>
          </cell>
          <cell r="G7104" t="str">
            <v>P</v>
          </cell>
          <cell r="H7104" t="str">
            <v>standard</v>
          </cell>
          <cell r="I7104">
            <v>0.885</v>
          </cell>
        </row>
        <row r="7105">
          <cell r="B7105" t="str">
            <v>REM0002978</v>
          </cell>
          <cell r="C7105" t="str">
            <v>奥驰A镜杆铸件</v>
          </cell>
        </row>
        <row r="7105">
          <cell r="E7105" t="str">
            <v>AC</v>
          </cell>
          <cell r="F7105" t="str">
            <v>EA</v>
          </cell>
          <cell r="G7105" t="str">
            <v>P</v>
          </cell>
          <cell r="H7105" t="str">
            <v>standard</v>
          </cell>
          <cell r="I7105">
            <v>8.39</v>
          </cell>
          <cell r="J7105">
            <v>6.7</v>
          </cell>
        </row>
        <row r="7106">
          <cell r="B7106" t="str">
            <v>TST0000456</v>
          </cell>
          <cell r="C7106" t="str">
            <v>焊枪开关</v>
          </cell>
        </row>
        <row r="7106">
          <cell r="E7106" t="str">
            <v>NA</v>
          </cell>
          <cell r="F7106" t="str">
            <v>EA</v>
          </cell>
          <cell r="G7106" t="str">
            <v>P</v>
          </cell>
          <cell r="H7106" t="str">
            <v>standard</v>
          </cell>
          <cell r="I7106">
            <v>2.66</v>
          </cell>
        </row>
        <row r="7107">
          <cell r="B7107" t="str">
            <v>BFA0000087</v>
          </cell>
          <cell r="C7107" t="str">
            <v>焊接六角螺母M10</v>
          </cell>
        </row>
        <row r="7107">
          <cell r="E7107" t="str">
            <v>AC</v>
          </cell>
          <cell r="F7107" t="str">
            <v>EA</v>
          </cell>
          <cell r="G7107" t="str">
            <v>P</v>
          </cell>
          <cell r="H7107" t="str">
            <v>standard</v>
          </cell>
          <cell r="I7107">
            <v>0.5</v>
          </cell>
          <cell r="J7107">
            <v>0.5</v>
          </cell>
        </row>
        <row r="7108">
          <cell r="B7108" t="str">
            <v>REM0002977</v>
          </cell>
          <cell r="C7108" t="str">
            <v>奥驰V镜杆铸件</v>
          </cell>
        </row>
        <row r="7108">
          <cell r="E7108" t="str">
            <v>AC</v>
          </cell>
          <cell r="F7108" t="str">
            <v>EA</v>
          </cell>
          <cell r="G7108" t="str">
            <v>P</v>
          </cell>
          <cell r="H7108" t="str">
            <v>standard</v>
          </cell>
          <cell r="I7108">
            <v>7.1</v>
          </cell>
          <cell r="J7108">
            <v>7.1</v>
          </cell>
        </row>
        <row r="7109">
          <cell r="B7109" t="str">
            <v>TST0000457</v>
          </cell>
          <cell r="C7109" t="str">
            <v>脱料皮子红色</v>
          </cell>
        </row>
        <row r="7109">
          <cell r="E7109" t="str">
            <v>NA</v>
          </cell>
          <cell r="F7109" t="str">
            <v>EA</v>
          </cell>
          <cell r="G7109" t="str">
            <v>P</v>
          </cell>
          <cell r="H7109" t="str">
            <v>Standard</v>
          </cell>
          <cell r="I7109">
            <v>15</v>
          </cell>
        </row>
        <row r="7110">
          <cell r="B7110" t="str">
            <v>REM0002976</v>
          </cell>
          <cell r="C7110" t="str">
            <v>1780镜杆铸件</v>
          </cell>
        </row>
        <row r="7110">
          <cell r="E7110" t="str">
            <v>AC</v>
          </cell>
          <cell r="F7110" t="str">
            <v>EA</v>
          </cell>
          <cell r="G7110" t="str">
            <v>P</v>
          </cell>
          <cell r="H7110" t="str">
            <v>standard</v>
          </cell>
          <cell r="I7110">
            <v>7.1</v>
          </cell>
          <cell r="J7110">
            <v>7.1</v>
          </cell>
        </row>
        <row r="7111">
          <cell r="B7111" t="str">
            <v>TST0000458</v>
          </cell>
          <cell r="C7111" t="str">
            <v>脱料皮子黑色</v>
          </cell>
        </row>
        <row r="7111">
          <cell r="E7111" t="str">
            <v>NA</v>
          </cell>
          <cell r="F7111" t="str">
            <v>EA</v>
          </cell>
          <cell r="G7111" t="str">
            <v>P</v>
          </cell>
          <cell r="H7111" t="str">
            <v>standard</v>
          </cell>
          <cell r="I7111">
            <v>9.2102</v>
          </cell>
        </row>
        <row r="7112">
          <cell r="B7112" t="str">
            <v>BFA0000360</v>
          </cell>
          <cell r="C7112" t="str">
            <v>调节螺母</v>
          </cell>
          <cell r="D7112" t="str">
            <v>调节臂</v>
          </cell>
          <cell r="E7112" t="str">
            <v>AC</v>
          </cell>
          <cell r="F7112" t="str">
            <v>EA</v>
          </cell>
          <cell r="G7112" t="str">
            <v>P</v>
          </cell>
          <cell r="H7112" t="str">
            <v>standard</v>
          </cell>
          <cell r="I7112">
            <v>2.1555</v>
          </cell>
          <cell r="J7112">
            <v>2.15553</v>
          </cell>
        </row>
        <row r="7113">
          <cell r="B7113" t="str">
            <v>TST0000460</v>
          </cell>
          <cell r="C7113" t="str">
            <v>二氧化碳流量表松下</v>
          </cell>
        </row>
        <row r="7113">
          <cell r="E7113" t="str">
            <v>NA</v>
          </cell>
          <cell r="F7113" t="str">
            <v>EA</v>
          </cell>
          <cell r="G7113" t="str">
            <v>P</v>
          </cell>
          <cell r="H7113" t="str">
            <v>Standard</v>
          </cell>
          <cell r="I7113">
            <v>45</v>
          </cell>
        </row>
        <row r="7114">
          <cell r="B7114" t="str">
            <v>BFA0000359</v>
          </cell>
          <cell r="C7114" t="str">
            <v>减震器安装螺母</v>
          </cell>
        </row>
        <row r="7114">
          <cell r="E7114" t="str">
            <v>AC</v>
          </cell>
          <cell r="F7114" t="str">
            <v>EA</v>
          </cell>
          <cell r="G7114" t="str">
            <v>P</v>
          </cell>
          <cell r="H7114" t="str">
            <v>standard</v>
          </cell>
          <cell r="I7114">
            <v>0.3656</v>
          </cell>
          <cell r="J7114">
            <v>0.36559</v>
          </cell>
        </row>
        <row r="7115">
          <cell r="B7115" t="str">
            <v>REM0002973</v>
          </cell>
          <cell r="C7115" t="str">
            <v>欧马可右舵旋转轴</v>
          </cell>
        </row>
        <row r="7115">
          <cell r="E7115" t="str">
            <v>AC</v>
          </cell>
          <cell r="F7115" t="str">
            <v>EA</v>
          </cell>
          <cell r="G7115" t="str">
            <v>P</v>
          </cell>
          <cell r="H7115" t="str">
            <v>standard</v>
          </cell>
          <cell r="I7115">
            <v>0.0001</v>
          </cell>
        </row>
        <row r="7116">
          <cell r="B7116" t="str">
            <v>TST0000461</v>
          </cell>
          <cell r="C7116" t="str">
            <v>接触器CN16</v>
          </cell>
        </row>
        <row r="7116">
          <cell r="E7116" t="str">
            <v>NA</v>
          </cell>
          <cell r="F7116" t="str">
            <v>EA</v>
          </cell>
          <cell r="G7116" t="str">
            <v>P</v>
          </cell>
          <cell r="H7116" t="str">
            <v>Standard</v>
          </cell>
          <cell r="I7116">
            <v>19</v>
          </cell>
        </row>
        <row r="7117">
          <cell r="B7117" t="str">
            <v>BFA0000004</v>
          </cell>
          <cell r="C7117" t="str">
            <v>4*200扎带</v>
          </cell>
          <cell r="D7117" t="str">
            <v>4*200</v>
          </cell>
          <cell r="E7117" t="str">
            <v>AC</v>
          </cell>
          <cell r="F7117" t="str">
            <v>Ea</v>
          </cell>
          <cell r="G7117" t="str">
            <v>P</v>
          </cell>
          <cell r="H7117" t="str">
            <v>standard</v>
          </cell>
          <cell r="I7117">
            <v>0.0647</v>
          </cell>
          <cell r="J7117">
            <v>0.07</v>
          </cell>
        </row>
        <row r="7118">
          <cell r="B7118" t="str">
            <v>REM0002967</v>
          </cell>
          <cell r="C7118" t="str">
            <v>H3右旋转轴</v>
          </cell>
        </row>
        <row r="7118">
          <cell r="E7118" t="str">
            <v>AC</v>
          </cell>
          <cell r="F7118" t="str">
            <v>EA</v>
          </cell>
          <cell r="G7118" t="str">
            <v>P</v>
          </cell>
          <cell r="H7118" t="str">
            <v>standard</v>
          </cell>
          <cell r="I7118">
            <v>0.0001</v>
          </cell>
        </row>
        <row r="7119">
          <cell r="B7119" t="str">
            <v>TST0000463</v>
          </cell>
          <cell r="C7119" t="str">
            <v>电磁铁</v>
          </cell>
        </row>
        <row r="7119">
          <cell r="E7119" t="str">
            <v>NA</v>
          </cell>
          <cell r="F7119" t="str">
            <v>EA</v>
          </cell>
          <cell r="G7119" t="str">
            <v>P</v>
          </cell>
          <cell r="H7119" t="str">
            <v>standard</v>
          </cell>
          <cell r="I7119">
            <v>429.2035</v>
          </cell>
        </row>
        <row r="7120">
          <cell r="B7120" t="str">
            <v>BFA0000205</v>
          </cell>
          <cell r="C7120" t="str">
            <v>元机自攻4.8*16小头</v>
          </cell>
          <cell r="D7120" t="str">
            <v>镀黑锌</v>
          </cell>
          <cell r="E7120" t="str">
            <v>AC</v>
          </cell>
          <cell r="F7120" t="str">
            <v>Ea</v>
          </cell>
          <cell r="G7120" t="str">
            <v>P</v>
          </cell>
          <cell r="H7120" t="str">
            <v>standard</v>
          </cell>
          <cell r="I7120">
            <v>0.0469</v>
          </cell>
          <cell r="J7120">
            <v>0.0469</v>
          </cell>
        </row>
        <row r="7121">
          <cell r="B7121" t="str">
            <v>TST0000464</v>
          </cell>
          <cell r="C7121" t="str">
            <v>Φ4内方螺丝批咀</v>
          </cell>
        </row>
        <row r="7121">
          <cell r="E7121" t="str">
            <v>NA</v>
          </cell>
          <cell r="F7121" t="str">
            <v>EA</v>
          </cell>
          <cell r="G7121" t="str">
            <v>P</v>
          </cell>
          <cell r="H7121" t="str">
            <v>Standard</v>
          </cell>
          <cell r="I7121">
            <v>4</v>
          </cell>
        </row>
        <row r="7122">
          <cell r="B7122" t="str">
            <v>BFA0000355</v>
          </cell>
          <cell r="C7122" t="str">
            <v>阻尼器上固定轴</v>
          </cell>
          <cell r="D7122" t="str">
            <v>H4内绞架</v>
          </cell>
          <cell r="E7122" t="str">
            <v>AC</v>
          </cell>
          <cell r="F7122" t="str">
            <v>EA</v>
          </cell>
          <cell r="G7122" t="str">
            <v>P</v>
          </cell>
          <cell r="H7122" t="str">
            <v>standard</v>
          </cell>
          <cell r="I7122">
            <v>1.9537</v>
          </cell>
          <cell r="J7122">
            <v>1.95373</v>
          </cell>
        </row>
        <row r="7123">
          <cell r="B7123" t="str">
            <v>REM0002965</v>
          </cell>
          <cell r="C7123" t="str">
            <v>镜杆堵头</v>
          </cell>
        </row>
        <row r="7123">
          <cell r="E7123" t="str">
            <v>AC</v>
          </cell>
          <cell r="F7123" t="str">
            <v>EA</v>
          </cell>
          <cell r="G7123" t="str">
            <v>P</v>
          </cell>
          <cell r="H7123" t="str">
            <v>standard</v>
          </cell>
          <cell r="I7123">
            <v>0.1601</v>
          </cell>
          <cell r="J7123">
            <v>0.16014</v>
          </cell>
        </row>
        <row r="7124">
          <cell r="B7124" t="str">
            <v>TST0000469</v>
          </cell>
          <cell r="C7124" t="str">
            <v>保险块160T</v>
          </cell>
        </row>
        <row r="7124">
          <cell r="E7124" t="str">
            <v>NA</v>
          </cell>
          <cell r="F7124" t="str">
            <v>EA</v>
          </cell>
          <cell r="G7124" t="str">
            <v>P</v>
          </cell>
          <cell r="H7124" t="str">
            <v>Standard</v>
          </cell>
          <cell r="I7124">
            <v>310</v>
          </cell>
        </row>
        <row r="7125">
          <cell r="B7125" t="str">
            <v>BFA0000203</v>
          </cell>
          <cell r="C7125" t="str">
            <v>十字圆头自攻4.8*25</v>
          </cell>
          <cell r="D7125" t="str">
            <v>环保兰白锌</v>
          </cell>
          <cell r="E7125" t="str">
            <v>AC</v>
          </cell>
          <cell r="F7125" t="str">
            <v>Ea</v>
          </cell>
          <cell r="G7125" t="str">
            <v>P</v>
          </cell>
          <cell r="H7125" t="str">
            <v>standard</v>
          </cell>
          <cell r="I7125">
            <v>0.0531</v>
          </cell>
          <cell r="J7125">
            <v>0.0531</v>
          </cell>
        </row>
        <row r="7126">
          <cell r="B7126" t="str">
            <v>REM0002964</v>
          </cell>
          <cell r="C7126" t="str">
            <v>H3热墩件</v>
          </cell>
        </row>
        <row r="7126">
          <cell r="E7126" t="str">
            <v>AC</v>
          </cell>
          <cell r="F7126" t="str">
            <v>EA</v>
          </cell>
          <cell r="G7126" t="str">
            <v>P</v>
          </cell>
          <cell r="H7126" t="str">
            <v>standard</v>
          </cell>
          <cell r="I7126">
            <v>2.645</v>
          </cell>
          <cell r="J7126">
            <v>2.0321</v>
          </cell>
        </row>
        <row r="7127">
          <cell r="B7127" t="str">
            <v>TST0000470</v>
          </cell>
          <cell r="C7127" t="str">
            <v>塑焊枪枪芯220V-700W</v>
          </cell>
        </row>
        <row r="7127">
          <cell r="E7127" t="str">
            <v>NA</v>
          </cell>
          <cell r="F7127" t="str">
            <v>EA</v>
          </cell>
          <cell r="G7127" t="str">
            <v>P</v>
          </cell>
          <cell r="H7127" t="str">
            <v>Standard</v>
          </cell>
          <cell r="I7127">
            <v>4.5</v>
          </cell>
        </row>
        <row r="7128">
          <cell r="B7128" t="str">
            <v>REM0002960</v>
          </cell>
          <cell r="C7128" t="str">
            <v>奥驰A镜杆轴粗</v>
          </cell>
        </row>
        <row r="7128">
          <cell r="E7128" t="str">
            <v>AC</v>
          </cell>
          <cell r="F7128" t="str">
            <v>EA</v>
          </cell>
          <cell r="G7128" t="str">
            <v>P</v>
          </cell>
          <cell r="H7128" t="str">
            <v>standard</v>
          </cell>
          <cell r="I7128">
            <v>1.4159</v>
          </cell>
          <cell r="J7128">
            <v>1.3876</v>
          </cell>
        </row>
        <row r="7129">
          <cell r="B7129" t="str">
            <v>TST0000472</v>
          </cell>
          <cell r="C7129" t="str">
            <v>电热锅</v>
          </cell>
        </row>
        <row r="7129">
          <cell r="E7129" t="str">
            <v>NA</v>
          </cell>
          <cell r="F7129" t="str">
            <v>EA</v>
          </cell>
          <cell r="G7129" t="str">
            <v>P</v>
          </cell>
          <cell r="H7129" t="str">
            <v>Standard</v>
          </cell>
          <cell r="I7129">
            <v>156</v>
          </cell>
        </row>
        <row r="7130">
          <cell r="B7130" t="str">
            <v>TST0000473</v>
          </cell>
          <cell r="C7130" t="str">
            <v>冲床加油器</v>
          </cell>
        </row>
        <row r="7130">
          <cell r="E7130" t="str">
            <v>NA</v>
          </cell>
          <cell r="F7130" t="str">
            <v>EA</v>
          </cell>
          <cell r="G7130" t="str">
            <v>P</v>
          </cell>
          <cell r="H7130" t="str">
            <v>standard</v>
          </cell>
          <cell r="I7130">
            <v>38.1675</v>
          </cell>
        </row>
        <row r="7131">
          <cell r="B7131" t="str">
            <v>BFA0000202</v>
          </cell>
          <cell r="C7131" t="str">
            <v>十字圆头自攻4.2*32</v>
          </cell>
          <cell r="D7131" t="str">
            <v>环保兰白锌</v>
          </cell>
          <cell r="E7131" t="str">
            <v>AC</v>
          </cell>
          <cell r="F7131" t="str">
            <v>Ea</v>
          </cell>
          <cell r="G7131" t="str">
            <v>P</v>
          </cell>
          <cell r="H7131" t="str">
            <v>standard</v>
          </cell>
          <cell r="I7131">
            <v>0.0447</v>
          </cell>
          <cell r="J7131">
            <v>0.0447</v>
          </cell>
        </row>
        <row r="7132">
          <cell r="B7132" t="str">
            <v>TST0000474</v>
          </cell>
          <cell r="C7132" t="str">
            <v>千斤顶32T</v>
          </cell>
        </row>
        <row r="7132">
          <cell r="E7132" t="str">
            <v>NA</v>
          </cell>
          <cell r="F7132" t="str">
            <v>EA</v>
          </cell>
          <cell r="G7132" t="str">
            <v>P</v>
          </cell>
          <cell r="H7132" t="str">
            <v>Standard</v>
          </cell>
          <cell r="I7132">
            <v>580</v>
          </cell>
        </row>
        <row r="7133">
          <cell r="B7133" t="str">
            <v>REM0003439</v>
          </cell>
          <cell r="C7133" t="str">
            <v>豪骏镜座毛坯件</v>
          </cell>
        </row>
        <row r="7133">
          <cell r="E7133" t="str">
            <v>AC</v>
          </cell>
          <cell r="F7133" t="str">
            <v>EA</v>
          </cell>
          <cell r="G7133" t="str">
            <v>P</v>
          </cell>
          <cell r="H7133" t="str">
            <v>Standard</v>
          </cell>
          <cell r="I7133">
            <v>10</v>
          </cell>
          <cell r="J7133">
            <v>10</v>
          </cell>
        </row>
        <row r="7134">
          <cell r="B7134" t="str">
            <v>TST0000475</v>
          </cell>
          <cell r="C7134" t="str">
            <v>氧气</v>
          </cell>
        </row>
        <row r="7134">
          <cell r="E7134" t="str">
            <v>AC</v>
          </cell>
          <cell r="F7134" t="str">
            <v>EA</v>
          </cell>
          <cell r="G7134" t="str">
            <v>P</v>
          </cell>
          <cell r="H7134" t="str">
            <v>Standard</v>
          </cell>
          <cell r="I7134">
            <v>26.55</v>
          </cell>
        </row>
        <row r="7135">
          <cell r="B7135" t="str">
            <v>REM0010070</v>
          </cell>
          <cell r="C7135" t="str">
            <v>一汽M46前下视镜安装座</v>
          </cell>
        </row>
        <row r="7135">
          <cell r="E7135" t="str">
            <v>NA</v>
          </cell>
          <cell r="F7135" t="str">
            <v>EA</v>
          </cell>
          <cell r="G7135" t="str">
            <v>P</v>
          </cell>
          <cell r="H7135" t="str">
            <v>standard</v>
          </cell>
          <cell r="I7135">
            <v>0.0001</v>
          </cell>
        </row>
        <row r="7136">
          <cell r="B7136" t="str">
            <v>TST0000478</v>
          </cell>
          <cell r="C7136" t="str">
            <v>φ25镀锌直接头</v>
          </cell>
        </row>
        <row r="7136">
          <cell r="E7136" t="str">
            <v>NA</v>
          </cell>
          <cell r="F7136" t="str">
            <v>EA</v>
          </cell>
          <cell r="G7136" t="str">
            <v>P</v>
          </cell>
          <cell r="H7136" t="str">
            <v>Standard</v>
          </cell>
          <cell r="I7136">
            <v>4</v>
          </cell>
        </row>
        <row r="7137">
          <cell r="B7137" t="str">
            <v>REM0002954</v>
          </cell>
          <cell r="C7137" t="str">
            <v>1780镜杆轴</v>
          </cell>
        </row>
        <row r="7137">
          <cell r="E7137" t="str">
            <v>AC</v>
          </cell>
          <cell r="F7137" t="str">
            <v>EA</v>
          </cell>
          <cell r="G7137" t="str">
            <v>P</v>
          </cell>
          <cell r="H7137" t="str">
            <v>standard</v>
          </cell>
          <cell r="I7137">
            <v>1.4</v>
          </cell>
          <cell r="J7137">
            <v>1.4</v>
          </cell>
        </row>
        <row r="7138">
          <cell r="B7138" t="str">
            <v>TST0000479</v>
          </cell>
          <cell r="C7138" t="str">
            <v>φ50金属软管</v>
          </cell>
        </row>
        <row r="7138">
          <cell r="E7138" t="str">
            <v>NA</v>
          </cell>
          <cell r="F7138" t="str">
            <v>EA</v>
          </cell>
          <cell r="G7138" t="str">
            <v>P</v>
          </cell>
          <cell r="H7138" t="str">
            <v>standard</v>
          </cell>
          <cell r="I7138">
            <v>61.9469</v>
          </cell>
        </row>
        <row r="7139">
          <cell r="B7139" t="str">
            <v>BFA0000345</v>
          </cell>
          <cell r="C7139" t="str">
            <v>地锁铰链中间连接轴</v>
          </cell>
          <cell r="D7139" t="str">
            <v>U201</v>
          </cell>
          <cell r="E7139" t="str">
            <v>AC</v>
          </cell>
          <cell r="F7139" t="str">
            <v>EA</v>
          </cell>
          <cell r="G7139" t="str">
            <v>P</v>
          </cell>
          <cell r="H7139" t="str">
            <v>standard</v>
          </cell>
          <cell r="I7139">
            <v>0.5641</v>
          </cell>
        </row>
        <row r="7140">
          <cell r="B7140" t="str">
            <v>REM0002674</v>
          </cell>
          <cell r="C7140" t="str">
            <v>1580镜杆铸件</v>
          </cell>
        </row>
        <row r="7140">
          <cell r="E7140" t="str">
            <v>AC</v>
          </cell>
          <cell r="F7140" t="str">
            <v>EA</v>
          </cell>
          <cell r="G7140" t="str">
            <v>P</v>
          </cell>
          <cell r="H7140" t="str">
            <v>standard</v>
          </cell>
          <cell r="I7140">
            <v>3.4569</v>
          </cell>
          <cell r="J7140">
            <v>6.63716</v>
          </cell>
        </row>
        <row r="7141">
          <cell r="B7141" t="str">
            <v>TST0000480</v>
          </cell>
          <cell r="C7141" t="str">
            <v>防水盒</v>
          </cell>
        </row>
        <row r="7141">
          <cell r="E7141" t="str">
            <v>NA</v>
          </cell>
          <cell r="F7141" t="str">
            <v>EA</v>
          </cell>
          <cell r="G7141" t="str">
            <v>P</v>
          </cell>
          <cell r="H7141" t="str">
            <v>standard</v>
          </cell>
          <cell r="I7141">
            <v>10.6195</v>
          </cell>
        </row>
        <row r="7142">
          <cell r="B7142" t="str">
            <v>REM0002673</v>
          </cell>
          <cell r="C7142" t="str">
            <v>1580镜杆轴</v>
          </cell>
        </row>
        <row r="7142">
          <cell r="E7142" t="str">
            <v>AC</v>
          </cell>
          <cell r="F7142" t="str">
            <v>EA</v>
          </cell>
          <cell r="G7142" t="str">
            <v>P</v>
          </cell>
          <cell r="H7142" t="str">
            <v>standard</v>
          </cell>
          <cell r="I7142">
            <v>0.9934</v>
          </cell>
          <cell r="J7142">
            <v>0.98</v>
          </cell>
        </row>
        <row r="7143">
          <cell r="B7143" t="str">
            <v>TST0000481</v>
          </cell>
          <cell r="C7143" t="str">
            <v>防爆接线盒（三通）</v>
          </cell>
        </row>
        <row r="7143">
          <cell r="E7143" t="str">
            <v>NA</v>
          </cell>
          <cell r="F7143" t="str">
            <v>EA</v>
          </cell>
          <cell r="G7143" t="str">
            <v>P</v>
          </cell>
          <cell r="H7143" t="str">
            <v>standard</v>
          </cell>
          <cell r="I7143">
            <v>26.5487</v>
          </cell>
        </row>
        <row r="7144">
          <cell r="B7144" t="str">
            <v>TST0000482</v>
          </cell>
          <cell r="C7144" t="str">
            <v>空气滤芯（气泵用）</v>
          </cell>
        </row>
        <row r="7144">
          <cell r="E7144" t="str">
            <v>NA</v>
          </cell>
          <cell r="F7144" t="str">
            <v>EA</v>
          </cell>
          <cell r="G7144" t="str">
            <v>P</v>
          </cell>
          <cell r="H7144" t="str">
            <v>Standard</v>
          </cell>
          <cell r="I7144">
            <v>327.5862</v>
          </cell>
        </row>
        <row r="7145">
          <cell r="B7145" t="str">
            <v>BFA0000341</v>
          </cell>
          <cell r="C7145" t="str">
            <v>三排地脚连接扭簧连接轴</v>
          </cell>
          <cell r="D7145" t="str">
            <v>U201</v>
          </cell>
          <cell r="E7145" t="str">
            <v>AC</v>
          </cell>
          <cell r="F7145" t="str">
            <v>EA</v>
          </cell>
          <cell r="G7145" t="str">
            <v>P</v>
          </cell>
          <cell r="H7145" t="str">
            <v>standard</v>
          </cell>
          <cell r="I7145">
            <v>1.1867</v>
          </cell>
        </row>
        <row r="7146">
          <cell r="B7146" t="str">
            <v>TST0000483</v>
          </cell>
          <cell r="C7146" t="str">
            <v>欧姆龙限位开关D4N-</v>
          </cell>
        </row>
        <row r="7146">
          <cell r="E7146" t="str">
            <v>NA</v>
          </cell>
          <cell r="F7146" t="str">
            <v>EA</v>
          </cell>
          <cell r="G7146" t="str">
            <v>P</v>
          </cell>
          <cell r="H7146" t="str">
            <v>Standard</v>
          </cell>
          <cell r="I7146">
            <v>85.4701</v>
          </cell>
        </row>
        <row r="7147">
          <cell r="B7147" t="str">
            <v>TST0000484</v>
          </cell>
          <cell r="C7147" t="str">
            <v>φ20U型卡子</v>
          </cell>
        </row>
        <row r="7147">
          <cell r="E7147" t="str">
            <v>NA</v>
          </cell>
          <cell r="F7147" t="str">
            <v>EA</v>
          </cell>
          <cell r="G7147" t="str">
            <v>P</v>
          </cell>
          <cell r="H7147" t="str">
            <v>Standard</v>
          </cell>
          <cell r="I7147">
            <v>0.5172</v>
          </cell>
        </row>
        <row r="7148">
          <cell r="B7148" t="str">
            <v>TST0000485</v>
          </cell>
          <cell r="C7148" t="str">
            <v>副键沧锻80T</v>
          </cell>
        </row>
        <row r="7148">
          <cell r="E7148" t="str">
            <v>NA</v>
          </cell>
          <cell r="F7148" t="str">
            <v>EA</v>
          </cell>
          <cell r="G7148" t="str">
            <v>P</v>
          </cell>
          <cell r="H7148" t="str">
            <v>Standard</v>
          </cell>
          <cell r="I7148">
            <v>278</v>
          </cell>
        </row>
        <row r="7149">
          <cell r="B7149" t="str">
            <v>TST0000486</v>
          </cell>
          <cell r="C7149" t="str">
            <v>二氧化碳气表螺杆</v>
          </cell>
        </row>
        <row r="7149">
          <cell r="E7149" t="str">
            <v>NA</v>
          </cell>
          <cell r="F7149" t="str">
            <v>EA</v>
          </cell>
          <cell r="G7149" t="str">
            <v>P</v>
          </cell>
          <cell r="H7149" t="str">
            <v>Standard</v>
          </cell>
          <cell r="I7149">
            <v>58</v>
          </cell>
        </row>
        <row r="7150">
          <cell r="B7150" t="str">
            <v>BFA0000336</v>
          </cell>
          <cell r="C7150" t="str">
            <v>平垫片10*1.0</v>
          </cell>
          <cell r="D7150" t="str">
            <v>H4</v>
          </cell>
          <cell r="E7150" t="str">
            <v>AC</v>
          </cell>
          <cell r="F7150" t="str">
            <v>EA</v>
          </cell>
          <cell r="G7150" t="str">
            <v>P</v>
          </cell>
          <cell r="H7150" t="str">
            <v>standard</v>
          </cell>
          <cell r="I7150">
            <v>0.177</v>
          </cell>
          <cell r="J7150">
            <v>0.177</v>
          </cell>
        </row>
        <row r="7151">
          <cell r="B7151" t="str">
            <v>TST0000487</v>
          </cell>
          <cell r="C7151" t="str">
            <v>气压开关（气泵用）</v>
          </cell>
        </row>
        <row r="7151">
          <cell r="E7151" t="str">
            <v>NA</v>
          </cell>
          <cell r="F7151" t="str">
            <v>EA</v>
          </cell>
          <cell r="G7151" t="str">
            <v>P</v>
          </cell>
          <cell r="H7151" t="str">
            <v>Standard</v>
          </cell>
          <cell r="I7151">
            <v>8.6</v>
          </cell>
        </row>
        <row r="7152">
          <cell r="B7152" t="str">
            <v>BFA0000196</v>
          </cell>
          <cell r="C7152" t="str">
            <v>十字圆头自攻4.8*45</v>
          </cell>
          <cell r="D7152" t="str">
            <v>环保兰白锌</v>
          </cell>
          <cell r="E7152" t="str">
            <v>AC</v>
          </cell>
          <cell r="F7152" t="str">
            <v>Ea</v>
          </cell>
          <cell r="G7152" t="str">
            <v>P</v>
          </cell>
          <cell r="H7152" t="str">
            <v>standard</v>
          </cell>
          <cell r="I7152">
            <v>0.076</v>
          </cell>
          <cell r="J7152">
            <v>0.076</v>
          </cell>
        </row>
        <row r="7153">
          <cell r="B7153" t="str">
            <v>TST0000489</v>
          </cell>
          <cell r="C7153" t="str">
            <v>法兰球阀DN65</v>
          </cell>
        </row>
        <row r="7153">
          <cell r="E7153" t="str">
            <v>NA</v>
          </cell>
          <cell r="F7153" t="str">
            <v>EA</v>
          </cell>
          <cell r="G7153" t="str">
            <v>P</v>
          </cell>
          <cell r="H7153" t="str">
            <v>Standard</v>
          </cell>
          <cell r="I7153">
            <v>17</v>
          </cell>
        </row>
        <row r="7154">
          <cell r="B7154" t="str">
            <v>BFA0000330</v>
          </cell>
          <cell r="C7154" t="str">
            <v>前翻转轴</v>
          </cell>
        </row>
        <row r="7154">
          <cell r="E7154" t="str">
            <v>AC</v>
          </cell>
          <cell r="F7154" t="str">
            <v>EA</v>
          </cell>
          <cell r="G7154" t="str">
            <v>P</v>
          </cell>
          <cell r="H7154" t="str">
            <v>standard</v>
          </cell>
          <cell r="I7154">
            <v>0.5285</v>
          </cell>
          <cell r="J7154">
            <v>0.5285</v>
          </cell>
        </row>
        <row r="7155">
          <cell r="B7155" t="str">
            <v>TST0000490</v>
          </cell>
          <cell r="C7155" t="str">
            <v>直线导轨BRS-25</v>
          </cell>
        </row>
        <row r="7155">
          <cell r="E7155" t="str">
            <v>NA</v>
          </cell>
          <cell r="F7155" t="str">
            <v>EA</v>
          </cell>
          <cell r="G7155" t="str">
            <v>P</v>
          </cell>
          <cell r="H7155" t="str">
            <v>Standard</v>
          </cell>
          <cell r="I7155">
            <v>4</v>
          </cell>
        </row>
        <row r="7156">
          <cell r="B7156" t="str">
            <v>TST0000491</v>
          </cell>
          <cell r="C7156" t="str">
            <v>喷咀（直型）</v>
          </cell>
        </row>
        <row r="7156">
          <cell r="E7156" t="str">
            <v>NA</v>
          </cell>
          <cell r="F7156" t="str">
            <v>EA</v>
          </cell>
          <cell r="G7156" t="str">
            <v>P</v>
          </cell>
          <cell r="H7156" t="str">
            <v>standard</v>
          </cell>
          <cell r="I7156">
            <v>13.9823</v>
          </cell>
        </row>
        <row r="7157">
          <cell r="B7157" t="str">
            <v>BFA0000129</v>
          </cell>
          <cell r="C7157" t="str">
            <v>4.2*16十字槽盘头自攻螺钉</v>
          </cell>
          <cell r="D7157" t="str">
            <v>白锌</v>
          </cell>
          <cell r="E7157" t="str">
            <v>AC</v>
          </cell>
          <cell r="F7157" t="str">
            <v>EA</v>
          </cell>
          <cell r="G7157" t="str">
            <v>P</v>
          </cell>
          <cell r="H7157" t="str">
            <v>standard</v>
          </cell>
          <cell r="I7157">
            <v>0.0203</v>
          </cell>
          <cell r="J7157">
            <v>0.0203</v>
          </cell>
        </row>
        <row r="7158">
          <cell r="B7158" t="str">
            <v>TST0000492</v>
          </cell>
          <cell r="C7158" t="str">
            <v>喷咀（锥型）</v>
          </cell>
        </row>
        <row r="7158">
          <cell r="E7158" t="str">
            <v>NA</v>
          </cell>
          <cell r="F7158" t="str">
            <v>EA</v>
          </cell>
          <cell r="G7158" t="str">
            <v>P</v>
          </cell>
          <cell r="H7158" t="str">
            <v>standard</v>
          </cell>
          <cell r="I7158">
            <v>13.2743</v>
          </cell>
        </row>
        <row r="7159">
          <cell r="B7159" t="str">
            <v>TST0000495</v>
          </cell>
          <cell r="C7159" t="str">
            <v>机器人送丝簧</v>
          </cell>
        </row>
        <row r="7159">
          <cell r="E7159" t="str">
            <v>NA</v>
          </cell>
          <cell r="F7159" t="str">
            <v>EA</v>
          </cell>
          <cell r="G7159" t="str">
            <v>P</v>
          </cell>
          <cell r="H7159" t="str">
            <v>standard</v>
          </cell>
          <cell r="I7159">
            <v>42.4779</v>
          </cell>
        </row>
        <row r="7160">
          <cell r="B7160" t="str">
            <v>BFA0000317</v>
          </cell>
          <cell r="C7160" t="str">
            <v>中改地脚旋转轴</v>
          </cell>
          <cell r="D7160" t="str">
            <v>B40L中改后排</v>
          </cell>
          <cell r="E7160" t="str">
            <v>AC</v>
          </cell>
          <cell r="F7160" t="str">
            <v>EA</v>
          </cell>
          <cell r="G7160" t="str">
            <v>P</v>
          </cell>
          <cell r="H7160" t="str">
            <v>standard</v>
          </cell>
          <cell r="I7160">
            <v>0.4553</v>
          </cell>
          <cell r="J7160">
            <v>0.45528</v>
          </cell>
        </row>
        <row r="7161">
          <cell r="B7161" t="str">
            <v>TST0000496</v>
          </cell>
          <cell r="C7161" t="str">
            <v>鹅颈（机器人）</v>
          </cell>
        </row>
        <row r="7161">
          <cell r="E7161" t="str">
            <v>NA</v>
          </cell>
          <cell r="F7161" t="str">
            <v>EA</v>
          </cell>
          <cell r="G7161" t="str">
            <v>P</v>
          </cell>
          <cell r="H7161" t="str">
            <v>standard</v>
          </cell>
          <cell r="I7161">
            <v>309.7345</v>
          </cell>
        </row>
        <row r="7162">
          <cell r="B7162" t="str">
            <v>TST0000498</v>
          </cell>
          <cell r="C7162" t="str">
            <v>快速夹钳225-D</v>
          </cell>
        </row>
        <row r="7162">
          <cell r="E7162" t="str">
            <v>NA</v>
          </cell>
          <cell r="F7162" t="str">
            <v>EA</v>
          </cell>
          <cell r="G7162" t="str">
            <v>P</v>
          </cell>
          <cell r="H7162" t="str">
            <v>standard</v>
          </cell>
          <cell r="I7162">
            <v>10.6195</v>
          </cell>
        </row>
        <row r="7163">
          <cell r="B7163" t="str">
            <v>BFA0000455</v>
          </cell>
          <cell r="C7163" t="str">
            <v>M5*35十一字螺栓</v>
          </cell>
        </row>
        <row r="7163">
          <cell r="E7163" t="str">
            <v>AC</v>
          </cell>
          <cell r="F7163" t="str">
            <v>Ea</v>
          </cell>
          <cell r="G7163" t="str">
            <v>P</v>
          </cell>
          <cell r="H7163" t="str">
            <v>standard</v>
          </cell>
          <cell r="I7163">
            <v>0.0531</v>
          </cell>
          <cell r="J7163">
            <v>0.0531</v>
          </cell>
        </row>
        <row r="7164">
          <cell r="B7164" t="str">
            <v>TST0000499</v>
          </cell>
          <cell r="C7164" t="str">
            <v>快速夹钳36204M</v>
          </cell>
        </row>
        <row r="7164">
          <cell r="E7164" t="str">
            <v>NA</v>
          </cell>
          <cell r="F7164" t="str">
            <v>EA</v>
          </cell>
          <cell r="G7164" t="str">
            <v>P</v>
          </cell>
          <cell r="H7164" t="str">
            <v>Standard</v>
          </cell>
          <cell r="I7164">
            <v>19.6581</v>
          </cell>
        </row>
        <row r="7165">
          <cell r="B7165" t="str">
            <v>BFA0000130</v>
          </cell>
          <cell r="C7165" t="str">
            <v>M8*20六角头螺栓</v>
          </cell>
        </row>
        <row r="7165">
          <cell r="E7165" t="str">
            <v>AC</v>
          </cell>
          <cell r="F7165" t="str">
            <v>Ea</v>
          </cell>
          <cell r="G7165" t="str">
            <v>P</v>
          </cell>
          <cell r="H7165" t="str">
            <v>standard</v>
          </cell>
          <cell r="I7165">
            <v>0.0891</v>
          </cell>
          <cell r="J7165">
            <v>0.0891</v>
          </cell>
        </row>
        <row r="7166">
          <cell r="B7166" t="str">
            <v>RSM0000271</v>
          </cell>
          <cell r="C7166" t="str">
            <v>北奔下镜座实</v>
          </cell>
        </row>
        <row r="7166">
          <cell r="E7166" t="str">
            <v>AC</v>
          </cell>
          <cell r="F7166" t="str">
            <v>EA</v>
          </cell>
          <cell r="G7166" t="str">
            <v>P</v>
          </cell>
          <cell r="H7166" t="str">
            <v>standard</v>
          </cell>
          <cell r="I7166">
            <v>5.5752</v>
          </cell>
        </row>
        <row r="7167">
          <cell r="B7167" t="str">
            <v>TST0000500</v>
          </cell>
          <cell r="C7167" t="str">
            <v>快速夹钳20235</v>
          </cell>
        </row>
        <row r="7167">
          <cell r="E7167" t="str">
            <v>NA</v>
          </cell>
          <cell r="F7167" t="str">
            <v>EA</v>
          </cell>
          <cell r="G7167" t="str">
            <v>P</v>
          </cell>
          <cell r="H7167" t="str">
            <v>standard</v>
          </cell>
          <cell r="I7167">
            <v>24.7788</v>
          </cell>
        </row>
        <row r="7168">
          <cell r="B7168" t="str">
            <v>TST0000501</v>
          </cell>
          <cell r="C7168" t="str">
            <v>快速夹钳10247</v>
          </cell>
        </row>
        <row r="7168">
          <cell r="E7168" t="str">
            <v>NA</v>
          </cell>
          <cell r="F7168" t="str">
            <v>EA</v>
          </cell>
          <cell r="G7168" t="str">
            <v>P</v>
          </cell>
          <cell r="H7168" t="str">
            <v>Standard</v>
          </cell>
          <cell r="I7168">
            <v>39.3162</v>
          </cell>
        </row>
        <row r="7169">
          <cell r="B7169" t="str">
            <v>TST0000502</v>
          </cell>
          <cell r="C7169" t="str">
            <v>快速夹钳36330M</v>
          </cell>
        </row>
        <row r="7169">
          <cell r="E7169" t="str">
            <v>NA</v>
          </cell>
          <cell r="F7169" t="str">
            <v>EA</v>
          </cell>
          <cell r="G7169" t="str">
            <v>P</v>
          </cell>
          <cell r="H7169" t="str">
            <v>Standard</v>
          </cell>
          <cell r="I7169">
            <v>42.735</v>
          </cell>
        </row>
        <row r="7170">
          <cell r="B7170" t="str">
            <v>BFA0000457</v>
          </cell>
          <cell r="C7170" t="str">
            <v>M6*20沉头螺钉</v>
          </cell>
        </row>
        <row r="7170">
          <cell r="E7170" t="str">
            <v>AC</v>
          </cell>
          <cell r="F7170" t="str">
            <v>Ea</v>
          </cell>
          <cell r="G7170" t="str">
            <v>P</v>
          </cell>
          <cell r="H7170" t="str">
            <v>standard</v>
          </cell>
          <cell r="I7170">
            <v>0.0549</v>
          </cell>
          <cell r="J7170">
            <v>0.0549</v>
          </cell>
        </row>
        <row r="7171">
          <cell r="B7171" t="str">
            <v>TST0000505</v>
          </cell>
          <cell r="C7171" t="str">
            <v>快速夹钳36092M</v>
          </cell>
        </row>
        <row r="7171">
          <cell r="E7171" t="str">
            <v>NA</v>
          </cell>
          <cell r="F7171" t="str">
            <v>EA</v>
          </cell>
          <cell r="G7171" t="str">
            <v>P</v>
          </cell>
          <cell r="H7171" t="str">
            <v>standard</v>
          </cell>
          <cell r="I7171">
            <v>25.6637</v>
          </cell>
        </row>
        <row r="7172">
          <cell r="B7172" t="str">
            <v>TST0000506</v>
          </cell>
          <cell r="C7172" t="str">
            <v>快速夹钳305</v>
          </cell>
        </row>
        <row r="7172">
          <cell r="E7172" t="str">
            <v>NA</v>
          </cell>
          <cell r="F7172" t="str">
            <v>EA</v>
          </cell>
          <cell r="G7172" t="str">
            <v>P</v>
          </cell>
          <cell r="H7172" t="str">
            <v>standard</v>
          </cell>
          <cell r="I7172">
            <v>18.5841</v>
          </cell>
        </row>
        <row r="7173">
          <cell r="B7173" t="str">
            <v>REM0001886</v>
          </cell>
          <cell r="C7173" t="str">
            <v>济南轻卡镜座右连接件</v>
          </cell>
        </row>
        <row r="7173">
          <cell r="E7173" t="str">
            <v>AC</v>
          </cell>
          <cell r="F7173" t="str">
            <v>EA</v>
          </cell>
          <cell r="G7173" t="str">
            <v>P</v>
          </cell>
          <cell r="H7173" t="str">
            <v>standard</v>
          </cell>
          <cell r="I7173">
            <v>5.0395</v>
          </cell>
          <cell r="J7173">
            <v>5.03952</v>
          </cell>
        </row>
        <row r="7174">
          <cell r="B7174" t="str">
            <v>TST0000507</v>
          </cell>
          <cell r="C7174" t="str">
            <v>机器人用电池</v>
          </cell>
        </row>
        <row r="7174">
          <cell r="E7174" t="str">
            <v>NA</v>
          </cell>
          <cell r="F7174" t="str">
            <v>EA</v>
          </cell>
          <cell r="G7174" t="str">
            <v>P</v>
          </cell>
          <cell r="H7174" t="str">
            <v>standard</v>
          </cell>
          <cell r="I7174">
            <v>86.7257</v>
          </cell>
        </row>
        <row r="7175">
          <cell r="B7175" t="str">
            <v>REM0001883</v>
          </cell>
          <cell r="C7175" t="str">
            <v>时代镜座左实</v>
          </cell>
        </row>
        <row r="7175">
          <cell r="E7175" t="str">
            <v>AC</v>
          </cell>
          <cell r="F7175" t="str">
            <v>EA</v>
          </cell>
          <cell r="G7175" t="str">
            <v>P</v>
          </cell>
          <cell r="H7175" t="str">
            <v>standard</v>
          </cell>
          <cell r="I7175">
            <v>1.9204</v>
          </cell>
        </row>
        <row r="7176">
          <cell r="B7176" t="str">
            <v>TST0000508</v>
          </cell>
          <cell r="C7176" t="str">
            <v>电磁钻</v>
          </cell>
        </row>
        <row r="7176">
          <cell r="E7176" t="str">
            <v>NA</v>
          </cell>
          <cell r="F7176" t="str">
            <v>EA</v>
          </cell>
          <cell r="G7176" t="str">
            <v>P</v>
          </cell>
          <cell r="H7176" t="str">
            <v>Standard</v>
          </cell>
          <cell r="I7176">
            <v>172</v>
          </cell>
        </row>
        <row r="7177">
          <cell r="B7177" t="str">
            <v>REM0001882</v>
          </cell>
          <cell r="C7177" t="str">
            <v>济南轻卡镜座左连接件</v>
          </cell>
        </row>
        <row r="7177">
          <cell r="E7177" t="str">
            <v>AC</v>
          </cell>
          <cell r="F7177" t="str">
            <v>EA</v>
          </cell>
          <cell r="G7177" t="str">
            <v>P</v>
          </cell>
          <cell r="H7177" t="str">
            <v>standard</v>
          </cell>
          <cell r="I7177">
            <v>5.0395</v>
          </cell>
          <cell r="J7177">
            <v>5.03952</v>
          </cell>
        </row>
        <row r="7178">
          <cell r="B7178" t="str">
            <v>TST0000509</v>
          </cell>
          <cell r="C7178" t="str">
            <v>手动打包机</v>
          </cell>
        </row>
        <row r="7178">
          <cell r="E7178" t="str">
            <v>NA</v>
          </cell>
          <cell r="F7178" t="str">
            <v>EA</v>
          </cell>
          <cell r="G7178" t="str">
            <v>P</v>
          </cell>
          <cell r="H7178" t="str">
            <v>standard</v>
          </cell>
          <cell r="I7178">
            <v>92.9204</v>
          </cell>
        </row>
        <row r="7179">
          <cell r="B7179" t="str">
            <v>RSM0000289</v>
          </cell>
          <cell r="C7179" t="str">
            <v>30.5球头</v>
          </cell>
        </row>
        <row r="7179">
          <cell r="E7179" t="str">
            <v>AC</v>
          </cell>
          <cell r="F7179" t="str">
            <v>EA</v>
          </cell>
          <cell r="G7179" t="str">
            <v>P</v>
          </cell>
          <cell r="H7179" t="str">
            <v>standard</v>
          </cell>
          <cell r="I7179">
            <v>0.322</v>
          </cell>
          <cell r="J7179">
            <v>0.2258</v>
          </cell>
        </row>
        <row r="7180">
          <cell r="B7180" t="str">
            <v>TST0000510</v>
          </cell>
          <cell r="C7180" t="str">
            <v>电锤</v>
          </cell>
        </row>
        <row r="7180">
          <cell r="E7180" t="str">
            <v>NA</v>
          </cell>
          <cell r="F7180" t="str">
            <v>EA</v>
          </cell>
          <cell r="G7180" t="str">
            <v>P</v>
          </cell>
          <cell r="H7180" t="str">
            <v>standard</v>
          </cell>
          <cell r="I7180">
            <v>265.4867</v>
          </cell>
        </row>
        <row r="7181">
          <cell r="B7181" t="str">
            <v>BFA0000460</v>
          </cell>
          <cell r="C7181" t="str">
            <v>M6*30外方螺栓</v>
          </cell>
          <cell r="D7181" t="str">
            <v>镀彩</v>
          </cell>
          <cell r="E7181" t="str">
            <v>AC</v>
          </cell>
          <cell r="F7181" t="str">
            <v>Ea</v>
          </cell>
          <cell r="G7181" t="str">
            <v>P</v>
          </cell>
          <cell r="H7181" t="str">
            <v>standard</v>
          </cell>
          <cell r="I7181">
            <v>0.078</v>
          </cell>
          <cell r="J7181">
            <v>0.078</v>
          </cell>
        </row>
        <row r="7182">
          <cell r="B7182" t="str">
            <v>RSM0000290</v>
          </cell>
          <cell r="C7182" t="str">
            <v>2200下视镜铸件1</v>
          </cell>
        </row>
        <row r="7182">
          <cell r="E7182" t="str">
            <v>AC</v>
          </cell>
          <cell r="F7182" t="str">
            <v>EA</v>
          </cell>
          <cell r="G7182" t="str">
            <v>P</v>
          </cell>
          <cell r="H7182" t="str">
            <v>standard</v>
          </cell>
          <cell r="I7182">
            <v>1.3274</v>
          </cell>
        </row>
        <row r="7183">
          <cell r="B7183" t="str">
            <v>TST0000511</v>
          </cell>
          <cell r="C7183" t="str">
            <v>方尺20cm</v>
          </cell>
        </row>
        <row r="7183">
          <cell r="E7183" t="str">
            <v>NA</v>
          </cell>
          <cell r="F7183" t="str">
            <v>EA</v>
          </cell>
          <cell r="G7183" t="str">
            <v>P</v>
          </cell>
          <cell r="H7183" t="str">
            <v>Standard</v>
          </cell>
          <cell r="I7183">
            <v>19</v>
          </cell>
        </row>
        <row r="7184">
          <cell r="B7184" t="str">
            <v>RSM0000291</v>
          </cell>
          <cell r="C7184" t="str">
            <v>2200下视镜铸件2</v>
          </cell>
        </row>
        <row r="7184">
          <cell r="E7184" t="str">
            <v>AC</v>
          </cell>
          <cell r="F7184" t="str">
            <v>EA</v>
          </cell>
          <cell r="G7184" t="str">
            <v>P</v>
          </cell>
          <cell r="H7184" t="str">
            <v>standard</v>
          </cell>
          <cell r="I7184">
            <v>1.3274</v>
          </cell>
        </row>
        <row r="7185">
          <cell r="B7185" t="str">
            <v>TST0000512</v>
          </cell>
          <cell r="C7185" t="str">
            <v>方尺25cm</v>
          </cell>
        </row>
        <row r="7185">
          <cell r="E7185" t="str">
            <v>NA</v>
          </cell>
          <cell r="F7185" t="str">
            <v>EA</v>
          </cell>
          <cell r="G7185" t="str">
            <v>P</v>
          </cell>
          <cell r="H7185" t="str">
            <v>Standard</v>
          </cell>
          <cell r="I7185">
            <v>25</v>
          </cell>
        </row>
        <row r="7186">
          <cell r="B7186" t="str">
            <v>REM0001879</v>
          </cell>
          <cell r="C7186" t="str">
            <v>济南轻卡旋转轴喷涂</v>
          </cell>
          <cell r="D7186" t="str">
            <v>喷涂状态</v>
          </cell>
          <cell r="E7186" t="str">
            <v>AC</v>
          </cell>
          <cell r="F7186" t="str">
            <v>Ea</v>
          </cell>
          <cell r="G7186" t="str">
            <v>P</v>
          </cell>
          <cell r="H7186" t="str">
            <v>standard</v>
          </cell>
          <cell r="I7186">
            <v>0.4867</v>
          </cell>
          <cell r="J7186">
            <v>0.4867</v>
          </cell>
        </row>
        <row r="7187">
          <cell r="B7187" t="str">
            <v>TST0000513</v>
          </cell>
          <cell r="C7187" t="str">
            <v>方尺25*50</v>
          </cell>
        </row>
        <row r="7187">
          <cell r="E7187" t="str">
            <v>NA</v>
          </cell>
          <cell r="F7187" t="str">
            <v>EA</v>
          </cell>
          <cell r="G7187" t="str">
            <v>P</v>
          </cell>
          <cell r="H7187" t="str">
            <v>Standard</v>
          </cell>
          <cell r="I7187">
            <v>4.3103</v>
          </cell>
        </row>
        <row r="7188">
          <cell r="B7188" t="str">
            <v>TST0000514</v>
          </cell>
          <cell r="C7188" t="str">
            <v>方尺15*30</v>
          </cell>
        </row>
        <row r="7188">
          <cell r="E7188" t="str">
            <v>NA</v>
          </cell>
          <cell r="F7188" t="str">
            <v>EA</v>
          </cell>
          <cell r="G7188" t="str">
            <v>P</v>
          </cell>
          <cell r="H7188" t="str">
            <v>Standard</v>
          </cell>
          <cell r="I7188">
            <v>15</v>
          </cell>
        </row>
        <row r="7189">
          <cell r="B7189" t="str">
            <v>BFA0000462</v>
          </cell>
          <cell r="C7189" t="str">
            <v>M8*80圆柱内六角螺栓</v>
          </cell>
          <cell r="D7189" t="str">
            <v>彩</v>
          </cell>
          <cell r="E7189" t="str">
            <v>AC</v>
          </cell>
          <cell r="F7189" t="str">
            <v>Ea</v>
          </cell>
          <cell r="G7189" t="str">
            <v>P</v>
          </cell>
          <cell r="H7189" t="str">
            <v>standard</v>
          </cell>
          <cell r="I7189">
            <v>0.4248</v>
          </cell>
          <cell r="J7189">
            <v>0.4248</v>
          </cell>
        </row>
        <row r="7190">
          <cell r="B7190" t="str">
            <v>RSM0000303</v>
          </cell>
          <cell r="C7190" t="str">
            <v>奥铃镜杆17旋转轴</v>
          </cell>
        </row>
        <row r="7190">
          <cell r="E7190" t="str">
            <v>AC</v>
          </cell>
          <cell r="F7190" t="str">
            <v>EA</v>
          </cell>
          <cell r="G7190" t="str">
            <v>P</v>
          </cell>
          <cell r="H7190" t="str">
            <v>standard</v>
          </cell>
          <cell r="I7190">
            <v>2.875</v>
          </cell>
          <cell r="J7190">
            <v>2.258</v>
          </cell>
        </row>
        <row r="7191">
          <cell r="B7191" t="str">
            <v>TST0000515</v>
          </cell>
          <cell r="C7191" t="str">
            <v>尖咀钳子</v>
          </cell>
        </row>
        <row r="7191">
          <cell r="E7191" t="str">
            <v>NA</v>
          </cell>
          <cell r="F7191" t="str">
            <v>EA</v>
          </cell>
          <cell r="G7191" t="str">
            <v>P</v>
          </cell>
          <cell r="H7191" t="str">
            <v>standard</v>
          </cell>
          <cell r="I7191">
            <v>15.9292</v>
          </cell>
        </row>
        <row r="7192">
          <cell r="B7192" t="str">
            <v>BFA0000142</v>
          </cell>
          <cell r="C7192" t="str">
            <v>元机自攻2.9*9.5</v>
          </cell>
          <cell r="D7192" t="str">
            <v>镀白锌</v>
          </cell>
          <cell r="E7192" t="str">
            <v>AC</v>
          </cell>
          <cell r="F7192" t="str">
            <v>Ea</v>
          </cell>
          <cell r="G7192" t="str">
            <v>P</v>
          </cell>
          <cell r="H7192" t="str">
            <v>standard</v>
          </cell>
          <cell r="I7192">
            <v>0.0125</v>
          </cell>
          <cell r="J7192">
            <v>0.0125</v>
          </cell>
        </row>
        <row r="7193">
          <cell r="B7193" t="str">
            <v>RSM0000307</v>
          </cell>
          <cell r="C7193" t="str">
            <v>25的球头</v>
          </cell>
        </row>
        <row r="7193">
          <cell r="E7193" t="str">
            <v>AC</v>
          </cell>
          <cell r="F7193" t="str">
            <v>EA</v>
          </cell>
          <cell r="G7193" t="str">
            <v>P</v>
          </cell>
          <cell r="H7193" t="str">
            <v>standard</v>
          </cell>
          <cell r="I7193">
            <v>0.2645</v>
          </cell>
          <cell r="J7193">
            <v>0.1806</v>
          </cell>
        </row>
        <row r="7194">
          <cell r="B7194" t="str">
            <v>TST0000516</v>
          </cell>
          <cell r="C7194" t="str">
            <v>剪树剪子</v>
          </cell>
        </row>
        <row r="7194">
          <cell r="E7194" t="str">
            <v>NA</v>
          </cell>
          <cell r="F7194" t="str">
            <v>EA</v>
          </cell>
          <cell r="G7194" t="str">
            <v>P</v>
          </cell>
          <cell r="H7194" t="str">
            <v>Standard</v>
          </cell>
          <cell r="I7194">
            <v>18</v>
          </cell>
        </row>
        <row r="7195">
          <cell r="B7195" t="str">
            <v>BFA0000181</v>
          </cell>
          <cell r="C7195" t="str">
            <v>元机十字钉4*30</v>
          </cell>
        </row>
        <row r="7195">
          <cell r="E7195" t="str">
            <v>AC</v>
          </cell>
          <cell r="F7195" t="str">
            <v>Ea</v>
          </cell>
          <cell r="G7195" t="str">
            <v>P</v>
          </cell>
          <cell r="H7195" t="str">
            <v>standard</v>
          </cell>
          <cell r="I7195">
            <v>0.0375</v>
          </cell>
          <cell r="J7195">
            <v>0.0375</v>
          </cell>
        </row>
        <row r="7196">
          <cell r="B7196" t="str">
            <v>RSM0000308</v>
          </cell>
          <cell r="C7196" t="str">
            <v>堵头</v>
          </cell>
        </row>
        <row r="7196">
          <cell r="E7196" t="str">
            <v>AC</v>
          </cell>
          <cell r="F7196" t="str">
            <v>EA</v>
          </cell>
          <cell r="G7196" t="str">
            <v>P</v>
          </cell>
          <cell r="H7196" t="str">
            <v>standard</v>
          </cell>
          <cell r="I7196">
            <v>0.1504</v>
          </cell>
          <cell r="J7196">
            <v>0.15037</v>
          </cell>
        </row>
        <row r="7197">
          <cell r="B7197" t="str">
            <v>TST0000517</v>
          </cell>
          <cell r="C7197" t="str">
            <v>刮制水平仪</v>
          </cell>
        </row>
        <row r="7197">
          <cell r="E7197" t="str">
            <v>NA</v>
          </cell>
          <cell r="F7197" t="str">
            <v>EA</v>
          </cell>
          <cell r="G7197" t="str">
            <v>P</v>
          </cell>
          <cell r="H7197" t="str">
            <v>Standard</v>
          </cell>
          <cell r="I7197">
            <v>45</v>
          </cell>
        </row>
        <row r="7198">
          <cell r="B7198" t="str">
            <v>BFA0000144</v>
          </cell>
          <cell r="C7198" t="str">
            <v>元机自攻2.9*19</v>
          </cell>
          <cell r="D7198" t="str">
            <v>环保兰白锌</v>
          </cell>
          <cell r="E7198" t="str">
            <v>AC</v>
          </cell>
          <cell r="F7198" t="str">
            <v>Ea</v>
          </cell>
          <cell r="G7198" t="str">
            <v>P</v>
          </cell>
          <cell r="H7198" t="str">
            <v>standard</v>
          </cell>
          <cell r="I7198">
            <v>0.0251</v>
          </cell>
          <cell r="J7198">
            <v>0.0251</v>
          </cell>
        </row>
        <row r="7199">
          <cell r="B7199" t="str">
            <v>RSM0000309</v>
          </cell>
          <cell r="C7199" t="str">
            <v>奥铃镜杆18旋转轴</v>
          </cell>
        </row>
        <row r="7199">
          <cell r="E7199" t="str">
            <v>AC</v>
          </cell>
          <cell r="F7199" t="str">
            <v>EA</v>
          </cell>
          <cell r="G7199" t="str">
            <v>P</v>
          </cell>
          <cell r="H7199" t="str">
            <v>standard</v>
          </cell>
          <cell r="I7199">
            <v>2.875</v>
          </cell>
          <cell r="J7199">
            <v>2.258</v>
          </cell>
        </row>
        <row r="7200">
          <cell r="B7200" t="str">
            <v>TST0000518</v>
          </cell>
          <cell r="C7200" t="str">
            <v>锤子（小）</v>
          </cell>
        </row>
        <row r="7200">
          <cell r="E7200" t="str">
            <v>NA</v>
          </cell>
          <cell r="F7200" t="str">
            <v>EA</v>
          </cell>
          <cell r="G7200" t="str">
            <v>P</v>
          </cell>
          <cell r="H7200" t="str">
            <v>Standard</v>
          </cell>
          <cell r="I7200">
            <v>12.931</v>
          </cell>
        </row>
        <row r="7201">
          <cell r="B7201" t="str">
            <v>BFA0000465</v>
          </cell>
          <cell r="C7201" t="str">
            <v>∮4弹垫</v>
          </cell>
          <cell r="D7201" t="str">
            <v>镀彩</v>
          </cell>
          <cell r="E7201" t="str">
            <v>AC</v>
          </cell>
          <cell r="F7201" t="str">
            <v>Ea</v>
          </cell>
          <cell r="G7201" t="str">
            <v>P</v>
          </cell>
          <cell r="H7201" t="str">
            <v>standard</v>
          </cell>
          <cell r="I7201">
            <v>0.0073</v>
          </cell>
          <cell r="J7201">
            <v>0.0044</v>
          </cell>
        </row>
        <row r="7202">
          <cell r="B7202" t="str">
            <v>REM0001833</v>
          </cell>
          <cell r="C7202" t="str">
            <v>ETX镜头压板外</v>
          </cell>
        </row>
        <row r="7202">
          <cell r="E7202" t="str">
            <v>AC</v>
          </cell>
          <cell r="F7202" t="str">
            <v>Ea</v>
          </cell>
          <cell r="G7202" t="str">
            <v>P</v>
          </cell>
          <cell r="H7202" t="str">
            <v>standard</v>
          </cell>
          <cell r="I7202">
            <v>0.2821</v>
          </cell>
          <cell r="J7202">
            <v>0.28205</v>
          </cell>
        </row>
        <row r="7203">
          <cell r="B7203" t="str">
            <v>TST0000520</v>
          </cell>
          <cell r="C7203" t="str">
            <v>板牙架φ5</v>
          </cell>
        </row>
        <row r="7203">
          <cell r="E7203" t="str">
            <v>NA</v>
          </cell>
          <cell r="F7203" t="str">
            <v>EA</v>
          </cell>
          <cell r="G7203" t="str">
            <v>P</v>
          </cell>
          <cell r="H7203" t="str">
            <v>Standard</v>
          </cell>
          <cell r="I7203">
            <v>9</v>
          </cell>
        </row>
        <row r="7204">
          <cell r="B7204" t="str">
            <v>REM0001832</v>
          </cell>
          <cell r="C7204" t="str">
            <v>ETX镜头压板内(螺母)</v>
          </cell>
        </row>
        <row r="7204">
          <cell r="E7204" t="str">
            <v>AC</v>
          </cell>
          <cell r="F7204" t="str">
            <v>Ea</v>
          </cell>
          <cell r="G7204" t="str">
            <v>P</v>
          </cell>
          <cell r="H7204" t="str">
            <v>standard</v>
          </cell>
          <cell r="I7204">
            <v>0.4786</v>
          </cell>
          <cell r="J7204">
            <v>0.47863</v>
          </cell>
        </row>
        <row r="7205">
          <cell r="B7205" t="str">
            <v>TST0000521</v>
          </cell>
          <cell r="C7205" t="str">
            <v>板牙架φ10</v>
          </cell>
        </row>
        <row r="7205">
          <cell r="E7205" t="str">
            <v>NA</v>
          </cell>
          <cell r="F7205" t="str">
            <v>EA</v>
          </cell>
          <cell r="G7205" t="str">
            <v>P</v>
          </cell>
          <cell r="H7205" t="str">
            <v>Standard</v>
          </cell>
          <cell r="I7205">
            <v>13</v>
          </cell>
        </row>
        <row r="7206">
          <cell r="B7206" t="str">
            <v>RSM0000323</v>
          </cell>
          <cell r="C7206" t="str">
            <v>40球头</v>
          </cell>
        </row>
        <row r="7206">
          <cell r="E7206" t="str">
            <v>AC</v>
          </cell>
          <cell r="F7206" t="str">
            <v>EA</v>
          </cell>
          <cell r="G7206" t="str">
            <v>P</v>
          </cell>
          <cell r="H7206" t="str">
            <v>standard</v>
          </cell>
          <cell r="I7206">
            <v>0.5175</v>
          </cell>
          <cell r="J7206">
            <v>0.3951</v>
          </cell>
        </row>
        <row r="7207">
          <cell r="B7207" t="str">
            <v>TST0000522</v>
          </cell>
          <cell r="C7207" t="str">
            <v>线坠</v>
          </cell>
        </row>
        <row r="7207">
          <cell r="E7207" t="str">
            <v>NA</v>
          </cell>
          <cell r="F7207" t="str">
            <v>EA</v>
          </cell>
          <cell r="G7207" t="str">
            <v>P</v>
          </cell>
          <cell r="H7207" t="str">
            <v>Standard</v>
          </cell>
          <cell r="I7207">
            <v>7</v>
          </cell>
        </row>
        <row r="7208">
          <cell r="B7208" t="str">
            <v>BFA0000154</v>
          </cell>
          <cell r="C7208" t="str">
            <v>元机十字钉5*8达克罗</v>
          </cell>
          <cell r="D7208" t="str">
            <v>达克罗白</v>
          </cell>
          <cell r="E7208" t="str">
            <v>AC</v>
          </cell>
          <cell r="F7208" t="str">
            <v>Ea</v>
          </cell>
          <cell r="G7208" t="str">
            <v>P</v>
          </cell>
          <cell r="H7208" t="str">
            <v>standard</v>
          </cell>
          <cell r="I7208">
            <v>0.046</v>
          </cell>
          <cell r="J7208">
            <v>0.046</v>
          </cell>
        </row>
        <row r="7209">
          <cell r="B7209" t="str">
            <v>REM0001813</v>
          </cell>
          <cell r="C7209" t="str">
            <v>豪泺右下镜座</v>
          </cell>
          <cell r="D7209" t="str">
            <v>Zl104</v>
          </cell>
          <cell r="E7209" t="str">
            <v>AC</v>
          </cell>
          <cell r="F7209" t="str">
            <v>Ea</v>
          </cell>
          <cell r="G7209" t="str">
            <v>P</v>
          </cell>
          <cell r="H7209" t="str">
            <v>standard</v>
          </cell>
          <cell r="I7209">
            <v>6.7511</v>
          </cell>
          <cell r="J7209">
            <v>7.4262</v>
          </cell>
        </row>
        <row r="7210">
          <cell r="B7210" t="str">
            <v>TST0000523</v>
          </cell>
          <cell r="C7210" t="str">
            <v>喷火枪</v>
          </cell>
        </row>
        <row r="7210">
          <cell r="E7210" t="str">
            <v>NA</v>
          </cell>
          <cell r="F7210" t="str">
            <v>EA</v>
          </cell>
          <cell r="G7210" t="str">
            <v>P</v>
          </cell>
          <cell r="H7210" t="str">
            <v>standard</v>
          </cell>
          <cell r="I7210">
            <v>68</v>
          </cell>
        </row>
        <row r="7211">
          <cell r="B7211" t="str">
            <v>BFA0000467</v>
          </cell>
          <cell r="C7211" t="str">
            <v>ST4.8*16盘头螺钉(彩)</v>
          </cell>
          <cell r="D7211" t="str">
            <v>镀彩</v>
          </cell>
          <cell r="E7211" t="str">
            <v>AC</v>
          </cell>
          <cell r="F7211" t="str">
            <v>Ea</v>
          </cell>
          <cell r="G7211" t="str">
            <v>P</v>
          </cell>
          <cell r="H7211" t="str">
            <v>standard</v>
          </cell>
          <cell r="I7211">
            <v>0.0359</v>
          </cell>
          <cell r="J7211">
            <v>0.0359</v>
          </cell>
        </row>
        <row r="7212">
          <cell r="B7212" t="str">
            <v>REM0001812</v>
          </cell>
          <cell r="C7212" t="str">
            <v>豪泺右上镜座</v>
          </cell>
          <cell r="D7212" t="str">
            <v>Zl104</v>
          </cell>
          <cell r="E7212" t="str">
            <v>AC</v>
          </cell>
          <cell r="F7212" t="str">
            <v>Ea</v>
          </cell>
          <cell r="G7212" t="str">
            <v>P</v>
          </cell>
          <cell r="H7212" t="str">
            <v>standard</v>
          </cell>
          <cell r="I7212">
            <v>5.0842</v>
          </cell>
          <cell r="J7212">
            <v>5.5927</v>
          </cell>
        </row>
        <row r="7213">
          <cell r="B7213" t="str">
            <v>TST0000524</v>
          </cell>
          <cell r="C7213" t="str">
            <v>板牙φ5</v>
          </cell>
        </row>
        <row r="7213">
          <cell r="E7213" t="str">
            <v>NA</v>
          </cell>
          <cell r="F7213" t="str">
            <v>EA</v>
          </cell>
          <cell r="G7213" t="str">
            <v>P</v>
          </cell>
          <cell r="H7213" t="str">
            <v>standard</v>
          </cell>
          <cell r="I7213">
            <v>5.55</v>
          </cell>
        </row>
        <row r="7214">
          <cell r="B7214" t="str">
            <v>REM0001802</v>
          </cell>
          <cell r="C7214" t="str">
            <v>豪泺左下镜座</v>
          </cell>
          <cell r="D7214" t="str">
            <v>ZL104</v>
          </cell>
          <cell r="E7214" t="str">
            <v>AC</v>
          </cell>
          <cell r="F7214" t="str">
            <v>Ea</v>
          </cell>
          <cell r="G7214" t="str">
            <v>P</v>
          </cell>
          <cell r="H7214" t="str">
            <v>standard</v>
          </cell>
          <cell r="I7214">
            <v>6.7511</v>
          </cell>
          <cell r="J7214">
            <v>7.4262</v>
          </cell>
        </row>
        <row r="7215">
          <cell r="B7215" t="str">
            <v>TST0000525</v>
          </cell>
          <cell r="C7215" t="str">
            <v>板牙φ12</v>
          </cell>
        </row>
        <row r="7215">
          <cell r="E7215" t="str">
            <v>NA</v>
          </cell>
          <cell r="F7215" t="str">
            <v>EA</v>
          </cell>
          <cell r="G7215" t="str">
            <v>P</v>
          </cell>
          <cell r="H7215" t="str">
            <v>standard</v>
          </cell>
          <cell r="I7215">
            <v>12.6</v>
          </cell>
        </row>
        <row r="7216">
          <cell r="B7216" t="str">
            <v>BFA0000159</v>
          </cell>
          <cell r="C7216" t="str">
            <v>内方螺丝6*30</v>
          </cell>
        </row>
        <row r="7216">
          <cell r="E7216" t="str">
            <v>AC</v>
          </cell>
          <cell r="F7216" t="str">
            <v>EA</v>
          </cell>
          <cell r="G7216" t="str">
            <v>P</v>
          </cell>
          <cell r="H7216" t="str">
            <v>standard</v>
          </cell>
          <cell r="I7216">
            <v>0.1326</v>
          </cell>
        </row>
        <row r="7217">
          <cell r="B7217" t="str">
            <v>REM0001801</v>
          </cell>
          <cell r="C7217" t="str">
            <v>豪泺左上镜座</v>
          </cell>
          <cell r="D7217" t="str">
            <v>ZL104</v>
          </cell>
          <cell r="E7217" t="str">
            <v>AC</v>
          </cell>
          <cell r="F7217" t="str">
            <v>Ea</v>
          </cell>
          <cell r="G7217" t="str">
            <v>P</v>
          </cell>
          <cell r="H7217" t="str">
            <v>standard</v>
          </cell>
          <cell r="I7217">
            <v>5.0842</v>
          </cell>
          <cell r="J7217">
            <v>5.5927</v>
          </cell>
        </row>
        <row r="7218">
          <cell r="B7218" t="str">
            <v>TST0000526</v>
          </cell>
          <cell r="C7218" t="str">
            <v>板牙φ14</v>
          </cell>
        </row>
        <row r="7218">
          <cell r="E7218" t="str">
            <v>NA</v>
          </cell>
          <cell r="F7218" t="str">
            <v>EA</v>
          </cell>
          <cell r="G7218" t="str">
            <v>P</v>
          </cell>
          <cell r="H7218" t="str">
            <v>standard</v>
          </cell>
          <cell r="I7218">
            <v>20.16</v>
          </cell>
        </row>
        <row r="7219">
          <cell r="B7219" t="str">
            <v>BFA0000019</v>
          </cell>
          <cell r="C7219" t="str">
            <v>盖母黑M8</v>
          </cell>
        </row>
        <row r="7219">
          <cell r="E7219" t="str">
            <v>AC</v>
          </cell>
          <cell r="F7219" t="str">
            <v>EA</v>
          </cell>
          <cell r="G7219" t="str">
            <v>P</v>
          </cell>
          <cell r="H7219" t="str">
            <v>standard</v>
          </cell>
          <cell r="I7219">
            <v>0.188</v>
          </cell>
          <cell r="J7219">
            <v>0.2</v>
          </cell>
        </row>
        <row r="7220">
          <cell r="B7220" t="str">
            <v>REM0001779</v>
          </cell>
          <cell r="C7220" t="str">
            <v>重卡镜头安装块</v>
          </cell>
          <cell r="D7220" t="str">
            <v>OA-0015-T03</v>
          </cell>
          <cell r="E7220" t="str">
            <v>AC</v>
          </cell>
          <cell r="F7220" t="str">
            <v>Ea</v>
          </cell>
          <cell r="G7220" t="str">
            <v>P</v>
          </cell>
          <cell r="H7220" t="str">
            <v>standard</v>
          </cell>
          <cell r="I7220">
            <v>0.3162</v>
          </cell>
          <cell r="J7220">
            <v>0.31624</v>
          </cell>
        </row>
        <row r="7221">
          <cell r="B7221" t="str">
            <v>TST0000527</v>
          </cell>
          <cell r="C7221" t="str">
            <v>板牙7/16-20</v>
          </cell>
        </row>
        <row r="7221">
          <cell r="E7221" t="str">
            <v>NA</v>
          </cell>
          <cell r="F7221" t="str">
            <v>EA</v>
          </cell>
          <cell r="G7221" t="str">
            <v>P</v>
          </cell>
          <cell r="H7221" t="str">
            <v>Standard</v>
          </cell>
          <cell r="I7221">
            <v>21</v>
          </cell>
        </row>
        <row r="7222">
          <cell r="B7222" t="str">
            <v>REM0001712</v>
          </cell>
          <cell r="C7222" t="str">
            <v>K1调整座右</v>
          </cell>
          <cell r="D7222" t="str">
            <v>ZL104</v>
          </cell>
          <cell r="E7222" t="str">
            <v>AC</v>
          </cell>
          <cell r="F7222" t="str">
            <v>Ea</v>
          </cell>
          <cell r="G7222" t="str">
            <v>P</v>
          </cell>
          <cell r="H7222" t="str">
            <v>standard</v>
          </cell>
          <cell r="I7222">
            <v>1.5328</v>
          </cell>
          <cell r="J7222">
            <v>1.4868</v>
          </cell>
        </row>
        <row r="7223">
          <cell r="B7223" t="str">
            <v>TST0000528</v>
          </cell>
          <cell r="C7223" t="str">
            <v>大力钳子</v>
          </cell>
        </row>
        <row r="7223">
          <cell r="E7223" t="str">
            <v>NA</v>
          </cell>
          <cell r="F7223" t="str">
            <v>EA</v>
          </cell>
          <cell r="G7223" t="str">
            <v>P</v>
          </cell>
          <cell r="H7223" t="str">
            <v>standard</v>
          </cell>
          <cell r="I7223">
            <v>24.7788</v>
          </cell>
        </row>
        <row r="7224">
          <cell r="B7224" t="str">
            <v>BFA0000021</v>
          </cell>
          <cell r="C7224" t="str">
            <v>十字自攻钉ST4.8*16</v>
          </cell>
          <cell r="D7224" t="str">
            <v>镀黑锌</v>
          </cell>
          <cell r="E7224" t="str">
            <v>AC</v>
          </cell>
          <cell r="F7224" t="str">
            <v>Ea</v>
          </cell>
          <cell r="G7224" t="str">
            <v>P</v>
          </cell>
          <cell r="H7224" t="str">
            <v>standard</v>
          </cell>
          <cell r="I7224">
            <v>0.0378</v>
          </cell>
          <cell r="J7224">
            <v>0.0378</v>
          </cell>
        </row>
        <row r="7225">
          <cell r="B7225" t="str">
            <v>REM0001710</v>
          </cell>
          <cell r="C7225" t="str">
            <v>K1镜座右</v>
          </cell>
          <cell r="D7225" t="str">
            <v>ZL104</v>
          </cell>
          <cell r="E7225" t="str">
            <v>AC</v>
          </cell>
          <cell r="F7225" t="str">
            <v>Ea</v>
          </cell>
          <cell r="G7225" t="str">
            <v>P</v>
          </cell>
          <cell r="H7225" t="str">
            <v>standard</v>
          </cell>
          <cell r="I7225">
            <v>7.2872</v>
          </cell>
          <cell r="J7225">
            <v>8.0159</v>
          </cell>
        </row>
        <row r="7226">
          <cell r="B7226" t="str">
            <v>TST0000529</v>
          </cell>
          <cell r="C7226" t="str">
            <v>内方扳手（套）</v>
          </cell>
        </row>
        <row r="7226">
          <cell r="E7226" t="str">
            <v>NA</v>
          </cell>
          <cell r="F7226" t="str">
            <v>EA</v>
          </cell>
          <cell r="G7226" t="str">
            <v>P</v>
          </cell>
          <cell r="H7226" t="str">
            <v>standard</v>
          </cell>
          <cell r="I7226">
            <v>23.8938</v>
          </cell>
        </row>
        <row r="7227">
          <cell r="B7227" t="str">
            <v>BFA0000469</v>
          </cell>
          <cell r="C7227" t="str">
            <v>ST4*16自攻螺钉</v>
          </cell>
          <cell r="D7227" t="str">
            <v>环保兰白锌</v>
          </cell>
          <cell r="E7227" t="str">
            <v>AC</v>
          </cell>
          <cell r="F7227" t="str">
            <v>Ea</v>
          </cell>
          <cell r="G7227" t="str">
            <v>P</v>
          </cell>
          <cell r="H7227" t="str">
            <v>standard</v>
          </cell>
          <cell r="I7227">
            <v>0.0208</v>
          </cell>
          <cell r="J7227">
            <v>0.0208</v>
          </cell>
        </row>
        <row r="7228">
          <cell r="B7228" t="str">
            <v>RSM0010068</v>
          </cell>
          <cell r="C7228" t="str">
            <v>一汽M46前下视镜镜杆喷涂</v>
          </cell>
        </row>
        <row r="7228">
          <cell r="E7228" t="str">
            <v>AC</v>
          </cell>
          <cell r="F7228" t="str">
            <v>Ea</v>
          </cell>
          <cell r="G7228" t="str">
            <v>P</v>
          </cell>
          <cell r="H7228" t="str">
            <v>standard</v>
          </cell>
          <cell r="I7228">
            <v>13.26327</v>
          </cell>
          <cell r="J7228">
            <v>2.5966</v>
          </cell>
        </row>
        <row r="7229">
          <cell r="B7229" t="str">
            <v>TST0000530</v>
          </cell>
          <cell r="C7229" t="str">
            <v>扳手套头φ9</v>
          </cell>
        </row>
        <row r="7229">
          <cell r="E7229" t="str">
            <v>NA</v>
          </cell>
          <cell r="F7229" t="str">
            <v>EA</v>
          </cell>
          <cell r="G7229" t="str">
            <v>P</v>
          </cell>
          <cell r="H7229" t="str">
            <v>Standard</v>
          </cell>
          <cell r="I7229">
            <v>4.2735</v>
          </cell>
        </row>
        <row r="7230">
          <cell r="B7230" t="str">
            <v>BFA0000470</v>
          </cell>
          <cell r="C7230" t="str">
            <v>M5*12十一字螺栓</v>
          </cell>
          <cell r="D7230" t="str">
            <v>镀彩</v>
          </cell>
          <cell r="E7230" t="str">
            <v>AC</v>
          </cell>
          <cell r="F7230" t="str">
            <v>Ea</v>
          </cell>
          <cell r="G7230" t="str">
            <v>P</v>
          </cell>
          <cell r="H7230" t="str">
            <v>standard</v>
          </cell>
          <cell r="I7230">
            <v>0.031</v>
          </cell>
          <cell r="J7230">
            <v>0.031</v>
          </cell>
        </row>
        <row r="7231">
          <cell r="B7231" t="str">
            <v>RSM0010070</v>
          </cell>
          <cell r="C7231" t="str">
            <v>一汽M46前下视镜安装座</v>
          </cell>
        </row>
        <row r="7231">
          <cell r="E7231" t="str">
            <v>AC</v>
          </cell>
          <cell r="F7231" t="str">
            <v>EA</v>
          </cell>
          <cell r="G7231" t="str">
            <v>P</v>
          </cell>
          <cell r="H7231" t="str">
            <v>Standard</v>
          </cell>
          <cell r="I7231">
            <v>8</v>
          </cell>
          <cell r="J7231">
            <v>8</v>
          </cell>
        </row>
        <row r="7232">
          <cell r="B7232" t="str">
            <v>TST0000531</v>
          </cell>
          <cell r="C7232" t="str">
            <v>扳手套头φ19</v>
          </cell>
        </row>
        <row r="7232">
          <cell r="E7232" t="str">
            <v>NA</v>
          </cell>
          <cell r="F7232" t="str">
            <v>EA</v>
          </cell>
          <cell r="G7232" t="str">
            <v>P</v>
          </cell>
          <cell r="H7232" t="str">
            <v>standard</v>
          </cell>
          <cell r="I7232">
            <v>18</v>
          </cell>
        </row>
        <row r="7233">
          <cell r="B7233" t="str">
            <v>BFA0000471</v>
          </cell>
          <cell r="C7233" t="str">
            <v>∮6.3钢珠</v>
          </cell>
        </row>
        <row r="7233">
          <cell r="E7233" t="str">
            <v>AC</v>
          </cell>
          <cell r="F7233" t="str">
            <v>Ea</v>
          </cell>
          <cell r="G7233" t="str">
            <v>P</v>
          </cell>
          <cell r="H7233" t="str">
            <v>standard</v>
          </cell>
          <cell r="I7233">
            <v>0.031</v>
          </cell>
          <cell r="J7233">
            <v>0.031</v>
          </cell>
        </row>
        <row r="7234">
          <cell r="B7234" t="str">
            <v>REM0001702</v>
          </cell>
          <cell r="C7234" t="str">
            <v>K1调整座左</v>
          </cell>
          <cell r="D7234" t="str">
            <v>ZL104</v>
          </cell>
          <cell r="E7234" t="str">
            <v>AC</v>
          </cell>
          <cell r="F7234" t="str">
            <v>Ea</v>
          </cell>
          <cell r="G7234" t="str">
            <v>P</v>
          </cell>
          <cell r="H7234" t="str">
            <v>standard</v>
          </cell>
          <cell r="I7234">
            <v>1.5328</v>
          </cell>
          <cell r="J7234">
            <v>1.4868</v>
          </cell>
        </row>
        <row r="7235">
          <cell r="B7235" t="str">
            <v>TST0000532</v>
          </cell>
          <cell r="C7235" t="str">
            <v>摞子400</v>
          </cell>
        </row>
        <row r="7235">
          <cell r="E7235" t="str">
            <v>NA</v>
          </cell>
          <cell r="F7235" t="str">
            <v>EA</v>
          </cell>
          <cell r="G7235" t="str">
            <v>P</v>
          </cell>
          <cell r="H7235" t="str">
            <v>Standard</v>
          </cell>
          <cell r="I7235">
            <v>27</v>
          </cell>
        </row>
        <row r="7236">
          <cell r="B7236" t="str">
            <v>BFA0000468</v>
          </cell>
          <cell r="C7236" t="str">
            <v>ST3.5*9.5自攻螺钉</v>
          </cell>
          <cell r="D7236" t="str">
            <v>环保兰白锌</v>
          </cell>
          <cell r="E7236" t="str">
            <v>AC</v>
          </cell>
          <cell r="F7236" t="str">
            <v>Ea</v>
          </cell>
          <cell r="G7236" t="str">
            <v>P</v>
          </cell>
          <cell r="H7236" t="str">
            <v>standard</v>
          </cell>
          <cell r="I7236">
            <v>0.0139</v>
          </cell>
          <cell r="J7236">
            <v>0.01386</v>
          </cell>
        </row>
        <row r="7237">
          <cell r="B7237" t="str">
            <v>REM0001700</v>
          </cell>
          <cell r="C7237" t="str">
            <v>K1镜座左</v>
          </cell>
          <cell r="D7237" t="str">
            <v>ZL104</v>
          </cell>
          <cell r="E7237" t="str">
            <v>AC</v>
          </cell>
          <cell r="F7237" t="str">
            <v>Ea</v>
          </cell>
          <cell r="G7237" t="str">
            <v>P</v>
          </cell>
          <cell r="H7237" t="str">
            <v>standard</v>
          </cell>
          <cell r="I7237">
            <v>7.2872</v>
          </cell>
          <cell r="J7237">
            <v>8.0159</v>
          </cell>
        </row>
        <row r="7238">
          <cell r="B7238" t="str">
            <v>TST0000533</v>
          </cell>
          <cell r="C7238" t="str">
            <v>水平尺1000mm</v>
          </cell>
        </row>
        <row r="7238">
          <cell r="E7238" t="str">
            <v>NA</v>
          </cell>
          <cell r="F7238" t="str">
            <v>EA</v>
          </cell>
          <cell r="G7238" t="str">
            <v>P</v>
          </cell>
          <cell r="H7238" t="str">
            <v>Standard</v>
          </cell>
          <cell r="I7238">
            <v>105</v>
          </cell>
        </row>
        <row r="7239">
          <cell r="B7239" t="str">
            <v>BFA0000472</v>
          </cell>
          <cell r="C7239" t="str">
            <v>M8*70十一字盘头螺栓</v>
          </cell>
        </row>
        <row r="7239">
          <cell r="E7239" t="str">
            <v>AC</v>
          </cell>
          <cell r="F7239" t="str">
            <v>Ea</v>
          </cell>
          <cell r="G7239" t="str">
            <v>P</v>
          </cell>
          <cell r="H7239" t="str">
            <v>standard</v>
          </cell>
          <cell r="I7239">
            <v>0.515</v>
          </cell>
          <cell r="J7239">
            <v>0.515</v>
          </cell>
        </row>
        <row r="7240">
          <cell r="B7240" t="str">
            <v>REM0001688</v>
          </cell>
          <cell r="C7240" t="str">
            <v>捷运垫片</v>
          </cell>
          <cell r="D7240" t="str">
            <v>AB楞550*180</v>
          </cell>
          <cell r="E7240" t="str">
            <v>AC</v>
          </cell>
          <cell r="F7240" t="str">
            <v>Ea</v>
          </cell>
          <cell r="G7240" t="str">
            <v>P</v>
          </cell>
          <cell r="H7240" t="str">
            <v>standard</v>
          </cell>
          <cell r="I7240">
            <v>0.3769</v>
          </cell>
          <cell r="J7240">
            <v>0.37694646</v>
          </cell>
        </row>
        <row r="7241">
          <cell r="B7241" t="str">
            <v>TST0000534</v>
          </cell>
          <cell r="C7241" t="str">
            <v>扭力扳手0-300N.M</v>
          </cell>
        </row>
        <row r="7241">
          <cell r="E7241" t="str">
            <v>NA</v>
          </cell>
          <cell r="F7241" t="str">
            <v>EA</v>
          </cell>
          <cell r="G7241" t="str">
            <v>P</v>
          </cell>
          <cell r="H7241" t="str">
            <v>Standard</v>
          </cell>
          <cell r="I7241">
            <v>315</v>
          </cell>
        </row>
        <row r="7242">
          <cell r="B7242" t="str">
            <v>BFA0000466</v>
          </cell>
          <cell r="C7242" t="str">
            <v>M8*35内方螺栓</v>
          </cell>
          <cell r="D7242" t="str">
            <v>镀彩</v>
          </cell>
          <cell r="E7242" t="str">
            <v>AC</v>
          </cell>
          <cell r="F7242" t="str">
            <v>Ea</v>
          </cell>
          <cell r="G7242" t="str">
            <v>P</v>
          </cell>
          <cell r="H7242" t="str">
            <v>standard</v>
          </cell>
          <cell r="I7242">
            <v>0.1521</v>
          </cell>
          <cell r="J7242">
            <v>0.1521</v>
          </cell>
        </row>
        <row r="7243">
          <cell r="B7243" t="str">
            <v>REM0001670</v>
          </cell>
          <cell r="C7243" t="str">
            <v>1780右镜座</v>
          </cell>
          <cell r="D7243" t="str">
            <v>锌铝合金</v>
          </cell>
          <cell r="E7243" t="str">
            <v>AC</v>
          </cell>
          <cell r="F7243" t="str">
            <v>Ea</v>
          </cell>
          <cell r="G7243" t="str">
            <v>P</v>
          </cell>
          <cell r="H7243" t="str">
            <v>standard</v>
          </cell>
          <cell r="I7243">
            <v>10.2189</v>
          </cell>
          <cell r="J7243">
            <v>11.2407</v>
          </cell>
        </row>
        <row r="7244">
          <cell r="B7244" t="str">
            <v>TST0000535</v>
          </cell>
          <cell r="C7244" t="str">
            <v>板牙φ10</v>
          </cell>
        </row>
        <row r="7244">
          <cell r="E7244" t="str">
            <v>NA</v>
          </cell>
          <cell r="F7244" t="str">
            <v>EA</v>
          </cell>
          <cell r="G7244" t="str">
            <v>P</v>
          </cell>
          <cell r="H7244" t="str">
            <v>standard</v>
          </cell>
          <cell r="I7244">
            <v>7.2</v>
          </cell>
        </row>
        <row r="7245">
          <cell r="B7245" t="str">
            <v>BFA0000474</v>
          </cell>
          <cell r="C7245" t="str">
            <v>3.5*25自攻螺丝(白)</v>
          </cell>
          <cell r="D7245" t="str">
            <v>环保兰白锌</v>
          </cell>
          <cell r="E7245" t="str">
            <v>AC</v>
          </cell>
          <cell r="F7245" t="str">
            <v>Ea</v>
          </cell>
          <cell r="G7245" t="str">
            <v>P</v>
          </cell>
          <cell r="H7245" t="str">
            <v>standard</v>
          </cell>
          <cell r="I7245">
            <v>0.0237</v>
          </cell>
          <cell r="J7245">
            <v>0.0237</v>
          </cell>
        </row>
        <row r="7246">
          <cell r="B7246" t="str">
            <v>REM0001657</v>
          </cell>
          <cell r="C7246" t="str">
            <v>1580右镜座</v>
          </cell>
          <cell r="D7246" t="str">
            <v>锌铝合金</v>
          </cell>
          <cell r="E7246" t="str">
            <v>AC</v>
          </cell>
          <cell r="F7246" t="str">
            <v>Ea</v>
          </cell>
          <cell r="G7246" t="str">
            <v>P</v>
          </cell>
          <cell r="H7246" t="str">
            <v>standard</v>
          </cell>
          <cell r="I7246">
            <v>8.3425</v>
          </cell>
          <cell r="J7246">
            <v>9.1768</v>
          </cell>
        </row>
        <row r="7247">
          <cell r="B7247" t="str">
            <v>TST0000536</v>
          </cell>
          <cell r="C7247" t="str">
            <v>微电脑充电器</v>
          </cell>
        </row>
        <row r="7247">
          <cell r="E7247" t="str">
            <v>NA</v>
          </cell>
          <cell r="F7247" t="str">
            <v>EA</v>
          </cell>
          <cell r="G7247" t="str">
            <v>P</v>
          </cell>
          <cell r="H7247" t="str">
            <v>Standard</v>
          </cell>
          <cell r="I7247">
            <v>31</v>
          </cell>
        </row>
        <row r="7248">
          <cell r="B7248" t="str">
            <v>BFA0000463</v>
          </cell>
          <cell r="C7248" t="str">
            <v>M10*1.25螺母(彩)</v>
          </cell>
          <cell r="D7248" t="str">
            <v>镀彩</v>
          </cell>
          <cell r="E7248" t="str">
            <v>AC</v>
          </cell>
          <cell r="F7248" t="str">
            <v>Ea</v>
          </cell>
          <cell r="G7248" t="str">
            <v>P</v>
          </cell>
          <cell r="H7248" t="str">
            <v>standard</v>
          </cell>
          <cell r="I7248">
            <v>0.1026</v>
          </cell>
          <cell r="J7248">
            <v>0.1026</v>
          </cell>
        </row>
        <row r="7249">
          <cell r="B7249" t="str">
            <v>REM0001649</v>
          </cell>
          <cell r="C7249" t="str">
            <v>1580左镜座</v>
          </cell>
          <cell r="D7249" t="str">
            <v>锌铝合金</v>
          </cell>
          <cell r="E7249" t="str">
            <v>AC</v>
          </cell>
          <cell r="F7249" t="str">
            <v>Ea</v>
          </cell>
          <cell r="G7249" t="str">
            <v>P</v>
          </cell>
          <cell r="H7249" t="str">
            <v>standard</v>
          </cell>
          <cell r="I7249">
            <v>8.3425</v>
          </cell>
          <cell r="J7249">
            <v>9.1768</v>
          </cell>
        </row>
        <row r="7250">
          <cell r="B7250" t="str">
            <v>TST0000537</v>
          </cell>
          <cell r="C7250" t="str">
            <v>毛刷2寸</v>
          </cell>
        </row>
        <row r="7250">
          <cell r="E7250" t="str">
            <v>NA</v>
          </cell>
          <cell r="F7250" t="str">
            <v>EA</v>
          </cell>
          <cell r="G7250" t="str">
            <v>P</v>
          </cell>
          <cell r="H7250" t="str">
            <v>standard</v>
          </cell>
          <cell r="I7250">
            <v>1.7699</v>
          </cell>
        </row>
        <row r="7251">
          <cell r="B7251" t="str">
            <v>BFA0000475</v>
          </cell>
          <cell r="C7251" t="str">
            <v>十字槽盘头螺钉</v>
          </cell>
          <cell r="D7251" t="str">
            <v>M5*10镀黑锌</v>
          </cell>
          <cell r="E7251" t="str">
            <v>AC</v>
          </cell>
          <cell r="F7251" t="str">
            <v>Ea</v>
          </cell>
          <cell r="G7251" t="str">
            <v>P</v>
          </cell>
          <cell r="H7251" t="str">
            <v>standard</v>
          </cell>
          <cell r="I7251">
            <v>0.0425</v>
          </cell>
          <cell r="J7251">
            <v>0.04</v>
          </cell>
        </row>
        <row r="7252">
          <cell r="B7252" t="str">
            <v>TST0000538</v>
          </cell>
          <cell r="C7252" t="str">
            <v>焊枪200A</v>
          </cell>
        </row>
        <row r="7252">
          <cell r="E7252" t="str">
            <v>NA</v>
          </cell>
          <cell r="F7252" t="str">
            <v>EA</v>
          </cell>
          <cell r="G7252" t="str">
            <v>P</v>
          </cell>
          <cell r="H7252" t="str">
            <v>standard</v>
          </cell>
          <cell r="I7252">
            <v>168.1416</v>
          </cell>
        </row>
        <row r="7253">
          <cell r="B7253" t="str">
            <v>BFA0000461</v>
          </cell>
          <cell r="C7253" t="str">
            <v>M6*35十一字螺栓</v>
          </cell>
          <cell r="D7253" t="str">
            <v>镀彩</v>
          </cell>
          <cell r="E7253" t="str">
            <v>AC</v>
          </cell>
          <cell r="F7253" t="str">
            <v>Ea</v>
          </cell>
          <cell r="G7253" t="str">
            <v>P</v>
          </cell>
          <cell r="H7253" t="str">
            <v>standard</v>
          </cell>
          <cell r="I7253">
            <v>0.0726</v>
          </cell>
          <cell r="J7253">
            <v>0.0726</v>
          </cell>
        </row>
        <row r="7254">
          <cell r="B7254" t="str">
            <v>REM0010411</v>
          </cell>
          <cell r="C7254" t="str">
            <v>一汽M46左镜杆喷涂状态</v>
          </cell>
        </row>
        <row r="7254">
          <cell r="E7254" t="str">
            <v>AC</v>
          </cell>
          <cell r="F7254" t="str">
            <v>Ea</v>
          </cell>
          <cell r="G7254" t="str">
            <v>P</v>
          </cell>
          <cell r="H7254" t="str">
            <v>standard</v>
          </cell>
          <cell r="I7254">
            <v>9.66181</v>
          </cell>
          <cell r="J7254">
            <v>2.6777</v>
          </cell>
        </row>
        <row r="7255">
          <cell r="B7255" t="str">
            <v>TST0000540</v>
          </cell>
          <cell r="C7255" t="str">
            <v>板牙M24</v>
          </cell>
        </row>
        <row r="7255">
          <cell r="E7255" t="str">
            <v>NA</v>
          </cell>
          <cell r="F7255" t="str">
            <v>EA</v>
          </cell>
          <cell r="G7255" t="str">
            <v>P</v>
          </cell>
          <cell r="H7255" t="str">
            <v>standard</v>
          </cell>
          <cell r="I7255">
            <v>12.2</v>
          </cell>
        </row>
        <row r="7256">
          <cell r="B7256" t="str">
            <v>BFA0000476</v>
          </cell>
          <cell r="C7256" t="str">
            <v>φ10弹垫(黑锌)</v>
          </cell>
          <cell r="D7256" t="str">
            <v>镀黑锌</v>
          </cell>
          <cell r="E7256" t="str">
            <v>AC</v>
          </cell>
          <cell r="F7256" t="str">
            <v>Ea</v>
          </cell>
          <cell r="G7256" t="str">
            <v>P</v>
          </cell>
          <cell r="H7256" t="str">
            <v>standard</v>
          </cell>
          <cell r="I7256">
            <v>0.046</v>
          </cell>
          <cell r="J7256">
            <v>0.046</v>
          </cell>
        </row>
        <row r="7257">
          <cell r="B7257" t="str">
            <v>TST0000541</v>
          </cell>
          <cell r="C7257" t="str">
            <v>板牙φ16</v>
          </cell>
        </row>
        <row r="7257">
          <cell r="E7257" t="str">
            <v>NA</v>
          </cell>
          <cell r="F7257" t="str">
            <v>EA</v>
          </cell>
          <cell r="G7257" t="str">
            <v>P</v>
          </cell>
          <cell r="H7257" t="str">
            <v>standard</v>
          </cell>
          <cell r="I7257">
            <v>12</v>
          </cell>
        </row>
        <row r="7258">
          <cell r="B7258" t="str">
            <v>BFA0000459</v>
          </cell>
          <cell r="C7258" t="str">
            <v>M6*30内方螺栓(黑锌)</v>
          </cell>
        </row>
        <row r="7258">
          <cell r="E7258" t="str">
            <v>AC</v>
          </cell>
          <cell r="F7258" t="str">
            <v>Ea</v>
          </cell>
          <cell r="G7258" t="str">
            <v>P</v>
          </cell>
          <cell r="H7258" t="str">
            <v>standard</v>
          </cell>
          <cell r="I7258">
            <v>0.093</v>
          </cell>
          <cell r="J7258">
            <v>0.093</v>
          </cell>
        </row>
        <row r="7259">
          <cell r="B7259" t="str">
            <v>REM0010414</v>
          </cell>
          <cell r="C7259" t="str">
            <v>一汽M46右镜杆喷涂状态</v>
          </cell>
        </row>
        <row r="7259">
          <cell r="E7259" t="str">
            <v>AC</v>
          </cell>
          <cell r="F7259" t="str">
            <v>Ea</v>
          </cell>
          <cell r="G7259" t="str">
            <v>P</v>
          </cell>
          <cell r="H7259" t="str">
            <v>standard</v>
          </cell>
          <cell r="I7259">
            <v>9.80341</v>
          </cell>
          <cell r="J7259">
            <v>2.8194</v>
          </cell>
        </row>
        <row r="7260">
          <cell r="B7260" t="str">
            <v>TST0000542</v>
          </cell>
          <cell r="C7260" t="str">
            <v>入子φ15*φ10*19.5</v>
          </cell>
        </row>
        <row r="7260">
          <cell r="E7260" t="str">
            <v>NA</v>
          </cell>
          <cell r="F7260" t="str">
            <v>EA</v>
          </cell>
          <cell r="G7260" t="str">
            <v>P</v>
          </cell>
          <cell r="H7260" t="str">
            <v>Standard</v>
          </cell>
          <cell r="I7260">
            <v>186.658</v>
          </cell>
        </row>
        <row r="7261">
          <cell r="B7261" t="str">
            <v>BFA0000458</v>
          </cell>
          <cell r="C7261" t="str">
            <v>ST6*30梅花自攻钉</v>
          </cell>
          <cell r="D7261" t="str">
            <v>镀黑锌</v>
          </cell>
          <cell r="E7261" t="str">
            <v>AC</v>
          </cell>
          <cell r="F7261" t="str">
            <v>Ea</v>
          </cell>
          <cell r="G7261" t="str">
            <v>P</v>
          </cell>
          <cell r="H7261" t="str">
            <v>standard</v>
          </cell>
          <cell r="I7261">
            <v>0.1248</v>
          </cell>
          <cell r="J7261">
            <v>0.1248</v>
          </cell>
        </row>
        <row r="7262">
          <cell r="B7262" t="str">
            <v>TST0000543</v>
          </cell>
          <cell r="C7262" t="str">
            <v>导电杆（机器人用）</v>
          </cell>
        </row>
        <row r="7262">
          <cell r="E7262" t="str">
            <v>NA</v>
          </cell>
          <cell r="F7262" t="str">
            <v>EA</v>
          </cell>
          <cell r="G7262" t="str">
            <v>P</v>
          </cell>
          <cell r="H7262" t="str">
            <v>standard</v>
          </cell>
          <cell r="I7262">
            <v>12.8319</v>
          </cell>
        </row>
        <row r="7263">
          <cell r="B7263" t="str">
            <v>BFA0000477</v>
          </cell>
          <cell r="C7263" t="str">
            <v>六角头螺栓</v>
          </cell>
          <cell r="D7263" t="str">
            <v>M10*35镀黑锌</v>
          </cell>
          <cell r="E7263" t="str">
            <v>AC</v>
          </cell>
          <cell r="F7263" t="str">
            <v>Ea</v>
          </cell>
          <cell r="G7263" t="str">
            <v>P</v>
          </cell>
          <cell r="H7263" t="str">
            <v>standard</v>
          </cell>
          <cell r="I7263">
            <v>0.3675</v>
          </cell>
          <cell r="J7263">
            <v>0.3675</v>
          </cell>
        </row>
        <row r="7264">
          <cell r="B7264" t="str">
            <v>TST0000544</v>
          </cell>
          <cell r="C7264" t="str">
            <v>导电咀φ1.2mm</v>
          </cell>
        </row>
        <row r="7264">
          <cell r="E7264" t="str">
            <v>NA</v>
          </cell>
          <cell r="F7264" t="str">
            <v>EA</v>
          </cell>
          <cell r="G7264" t="str">
            <v>P</v>
          </cell>
          <cell r="H7264" t="str">
            <v>standard</v>
          </cell>
          <cell r="I7264">
            <v>4.9558</v>
          </cell>
        </row>
        <row r="7265">
          <cell r="B7265" t="str">
            <v>BFA0000456</v>
          </cell>
          <cell r="C7265" t="str">
            <v>M6*14十字盘头螺栓</v>
          </cell>
        </row>
        <row r="7265">
          <cell r="E7265" t="str">
            <v>AC</v>
          </cell>
          <cell r="F7265" t="str">
            <v>Ea</v>
          </cell>
          <cell r="G7265" t="str">
            <v>P</v>
          </cell>
          <cell r="H7265" t="str">
            <v>standard</v>
          </cell>
          <cell r="I7265">
            <v>0.0407</v>
          </cell>
          <cell r="J7265">
            <v>0.0407</v>
          </cell>
        </row>
        <row r="7266">
          <cell r="B7266" t="str">
            <v>TST0000545</v>
          </cell>
          <cell r="C7266" t="str">
            <v>钠灯灯芯150W</v>
          </cell>
        </row>
        <row r="7266">
          <cell r="E7266" t="str">
            <v>NA</v>
          </cell>
          <cell r="F7266" t="str">
            <v>EA</v>
          </cell>
          <cell r="G7266" t="str">
            <v>P</v>
          </cell>
          <cell r="H7266" t="str">
            <v>Standard</v>
          </cell>
          <cell r="I7266">
            <v>39.2825</v>
          </cell>
        </row>
        <row r="7267">
          <cell r="B7267" t="str">
            <v>BFA0000478</v>
          </cell>
          <cell r="C7267" t="str">
            <v>M10*35内方螺栓（黑锌）</v>
          </cell>
        </row>
        <row r="7267">
          <cell r="E7267" t="str">
            <v>AC</v>
          </cell>
          <cell r="F7267" t="str">
            <v>Ea</v>
          </cell>
          <cell r="G7267" t="str">
            <v>P</v>
          </cell>
          <cell r="H7267" t="str">
            <v>standard</v>
          </cell>
          <cell r="I7267">
            <v>0.4053</v>
          </cell>
          <cell r="J7267">
            <v>0.4053</v>
          </cell>
        </row>
        <row r="7268">
          <cell r="B7268" t="str">
            <v>TST0000546</v>
          </cell>
          <cell r="C7268" t="str">
            <v>锯片φ315</v>
          </cell>
        </row>
        <row r="7268">
          <cell r="E7268" t="str">
            <v>NA</v>
          </cell>
          <cell r="F7268" t="str">
            <v>EA</v>
          </cell>
          <cell r="G7268" t="str">
            <v>P</v>
          </cell>
          <cell r="H7268" t="str">
            <v>standard</v>
          </cell>
          <cell r="I7268">
            <v>273.5033</v>
          </cell>
        </row>
        <row r="7269">
          <cell r="B7269" t="str">
            <v>BFA0000454</v>
          </cell>
          <cell r="C7269" t="str">
            <v>5*20沉头</v>
          </cell>
        </row>
        <row r="7269">
          <cell r="E7269" t="str">
            <v>AC</v>
          </cell>
          <cell r="F7269" t="str">
            <v>Ea</v>
          </cell>
          <cell r="G7269" t="str">
            <v>P</v>
          </cell>
          <cell r="H7269" t="str">
            <v>standard</v>
          </cell>
          <cell r="I7269">
            <v>0.0265</v>
          </cell>
          <cell r="J7269">
            <v>0.0265</v>
          </cell>
        </row>
        <row r="7270">
          <cell r="B7270" t="str">
            <v>TST0000424</v>
          </cell>
          <cell r="C7270" t="str">
            <v>冲头φ13*10.1*102</v>
          </cell>
        </row>
        <row r="7270">
          <cell r="E7270" t="str">
            <v>NA</v>
          </cell>
          <cell r="F7270" t="str">
            <v>EA</v>
          </cell>
          <cell r="G7270" t="str">
            <v>P</v>
          </cell>
          <cell r="H7270" t="str">
            <v>standard</v>
          </cell>
          <cell r="I7270">
            <v>132.6259</v>
          </cell>
        </row>
        <row r="7271">
          <cell r="B7271" t="str">
            <v>BFA0000479</v>
          </cell>
          <cell r="C7271" t="str">
            <v>φ12平垫(白)</v>
          </cell>
        </row>
        <row r="7271">
          <cell r="E7271" t="str">
            <v>AC</v>
          </cell>
          <cell r="F7271" t="str">
            <v>Ea</v>
          </cell>
          <cell r="G7271" t="str">
            <v>P</v>
          </cell>
          <cell r="H7271" t="str">
            <v>standard</v>
          </cell>
          <cell r="I7271">
            <v>0.0359</v>
          </cell>
          <cell r="J7271">
            <v>0.0359</v>
          </cell>
        </row>
        <row r="7272">
          <cell r="B7272" t="str">
            <v>TST0000548</v>
          </cell>
          <cell r="C7272" t="str">
            <v>顶丝φ16</v>
          </cell>
        </row>
        <row r="7272">
          <cell r="E7272" t="str">
            <v>NA</v>
          </cell>
          <cell r="F7272" t="str">
            <v>EA</v>
          </cell>
          <cell r="G7272" t="str">
            <v>P</v>
          </cell>
          <cell r="H7272" t="str">
            <v>standard</v>
          </cell>
          <cell r="I7272">
            <v>1.2</v>
          </cell>
        </row>
        <row r="7273">
          <cell r="B7273" t="str">
            <v>BFA0000480</v>
          </cell>
          <cell r="C7273" t="str">
            <v>φ12弹垫(白)</v>
          </cell>
        </row>
        <row r="7273">
          <cell r="E7273" t="str">
            <v>AC</v>
          </cell>
          <cell r="F7273" t="str">
            <v>Ea</v>
          </cell>
          <cell r="G7273" t="str">
            <v>P</v>
          </cell>
          <cell r="H7273" t="str">
            <v>standard</v>
          </cell>
          <cell r="I7273">
            <v>0.0479</v>
          </cell>
          <cell r="J7273">
            <v>0.0479</v>
          </cell>
        </row>
        <row r="7274">
          <cell r="B7274" t="str">
            <v>TST0000550</v>
          </cell>
          <cell r="C7274" t="str">
            <v>空开（断路器）3P63A</v>
          </cell>
        </row>
        <row r="7274">
          <cell r="E7274" t="str">
            <v>NA</v>
          </cell>
          <cell r="F7274" t="str">
            <v>EA</v>
          </cell>
          <cell r="G7274" t="str">
            <v>P</v>
          </cell>
          <cell r="H7274" t="str">
            <v>standard</v>
          </cell>
          <cell r="I7274">
            <v>17.6991</v>
          </cell>
        </row>
        <row r="7275">
          <cell r="B7275" t="str">
            <v>TST0000553</v>
          </cell>
          <cell r="C7275" t="str">
            <v>聚氨酯</v>
          </cell>
        </row>
        <row r="7275">
          <cell r="E7275" t="str">
            <v>NA</v>
          </cell>
          <cell r="F7275" t="str">
            <v>EA</v>
          </cell>
          <cell r="G7275" t="str">
            <v>P</v>
          </cell>
          <cell r="H7275" t="str">
            <v>standard</v>
          </cell>
          <cell r="I7275">
            <v>11.0517</v>
          </cell>
        </row>
        <row r="7276">
          <cell r="B7276" t="str">
            <v>BFA0000481</v>
          </cell>
          <cell r="C7276" t="str">
            <v>M12达克罗母</v>
          </cell>
        </row>
        <row r="7276">
          <cell r="E7276" t="str">
            <v>AC</v>
          </cell>
          <cell r="F7276" t="str">
            <v>Ea</v>
          </cell>
          <cell r="G7276" t="str">
            <v>P</v>
          </cell>
          <cell r="H7276" t="str">
            <v>standard</v>
          </cell>
          <cell r="I7276">
            <v>0.1947</v>
          </cell>
          <cell r="J7276">
            <v>0.1947</v>
          </cell>
        </row>
        <row r="7277">
          <cell r="B7277" t="str">
            <v>TST0000555</v>
          </cell>
          <cell r="C7277" t="str">
            <v>轴承51306</v>
          </cell>
        </row>
        <row r="7277">
          <cell r="E7277" t="str">
            <v>NA</v>
          </cell>
          <cell r="F7277" t="str">
            <v>EA</v>
          </cell>
          <cell r="G7277" t="str">
            <v>P</v>
          </cell>
          <cell r="H7277" t="str">
            <v>standard</v>
          </cell>
          <cell r="I7277">
            <v>13.2743</v>
          </cell>
          <cell r="J7277">
            <v>1.2425</v>
          </cell>
        </row>
        <row r="7278">
          <cell r="B7278" t="str">
            <v>TST0000557</v>
          </cell>
          <cell r="C7278" t="str">
            <v>气缸MGCMF40-600-R</v>
          </cell>
        </row>
        <row r="7278">
          <cell r="E7278" t="str">
            <v>NA</v>
          </cell>
          <cell r="F7278" t="str">
            <v>EA</v>
          </cell>
          <cell r="G7278" t="str">
            <v>P</v>
          </cell>
          <cell r="H7278" t="str">
            <v>Standard</v>
          </cell>
          <cell r="I7278">
            <v>2556.42</v>
          </cell>
        </row>
        <row r="7279">
          <cell r="B7279" t="str">
            <v>BFA0000482</v>
          </cell>
          <cell r="C7279" t="str">
            <v>φ12*45达克罗外方螺栓</v>
          </cell>
        </row>
        <row r="7279">
          <cell r="E7279" t="str">
            <v>AC</v>
          </cell>
          <cell r="F7279" t="str">
            <v>Ea</v>
          </cell>
          <cell r="G7279" t="str">
            <v>P</v>
          </cell>
          <cell r="H7279" t="str">
            <v>standard</v>
          </cell>
          <cell r="I7279">
            <v>0.6637</v>
          </cell>
          <cell r="J7279">
            <v>0.6637</v>
          </cell>
        </row>
        <row r="7280">
          <cell r="B7280" t="str">
            <v>TST0000558</v>
          </cell>
          <cell r="C7280" t="str">
            <v>轴承51307</v>
          </cell>
        </row>
        <row r="7280">
          <cell r="E7280" t="str">
            <v>NA</v>
          </cell>
          <cell r="F7280" t="str">
            <v>EA</v>
          </cell>
          <cell r="G7280" t="str">
            <v>P</v>
          </cell>
          <cell r="H7280" t="str">
            <v>standard</v>
          </cell>
          <cell r="I7280">
            <v>17.6991</v>
          </cell>
        </row>
        <row r="7281">
          <cell r="B7281" t="str">
            <v>BFA0000001</v>
          </cell>
          <cell r="C7281" t="str">
            <v>C型钉</v>
          </cell>
        </row>
        <row r="7281">
          <cell r="E7281" t="str">
            <v>AC</v>
          </cell>
          <cell r="F7281" t="str">
            <v>EA</v>
          </cell>
          <cell r="G7281" t="str">
            <v>P</v>
          </cell>
          <cell r="H7281" t="str">
            <v>standard</v>
          </cell>
          <cell r="I7281">
            <v>0.0058</v>
          </cell>
          <cell r="J7281">
            <v>57.5221</v>
          </cell>
        </row>
        <row r="7282">
          <cell r="B7282" t="str">
            <v>TST0000559</v>
          </cell>
          <cell r="C7282" t="str">
            <v>导轨BRC20R0-1-L160</v>
          </cell>
        </row>
        <row r="7282">
          <cell r="E7282" t="str">
            <v>NA</v>
          </cell>
          <cell r="F7282" t="str">
            <v>EA</v>
          </cell>
          <cell r="G7282" t="str">
            <v>P</v>
          </cell>
          <cell r="H7282" t="str">
            <v>Standard</v>
          </cell>
          <cell r="I7282">
            <v>155.5556</v>
          </cell>
        </row>
        <row r="7283">
          <cell r="B7283" t="str">
            <v>BFA0000483</v>
          </cell>
          <cell r="C7283" t="str">
            <v>M4*8十字螺栓</v>
          </cell>
          <cell r="D7283" t="str">
            <v>镀彩</v>
          </cell>
          <cell r="E7283" t="str">
            <v>AC</v>
          </cell>
          <cell r="F7283" t="str">
            <v>Ea</v>
          </cell>
          <cell r="G7283" t="str">
            <v>P</v>
          </cell>
          <cell r="H7283" t="str">
            <v>standard</v>
          </cell>
          <cell r="I7283">
            <v>0.0115</v>
          </cell>
          <cell r="J7283">
            <v>0.0115</v>
          </cell>
        </row>
        <row r="7284">
          <cell r="B7284" t="str">
            <v>TST0000561</v>
          </cell>
          <cell r="C7284" t="str">
            <v>滑块</v>
          </cell>
        </row>
        <row r="7284">
          <cell r="E7284" t="str">
            <v>NA</v>
          </cell>
          <cell r="F7284" t="str">
            <v>EA</v>
          </cell>
          <cell r="G7284" t="str">
            <v>P</v>
          </cell>
          <cell r="H7284" t="str">
            <v>standard</v>
          </cell>
          <cell r="I7284">
            <v>752.2124</v>
          </cell>
        </row>
        <row r="7285">
          <cell r="B7285" t="str">
            <v>BFA0000003</v>
          </cell>
          <cell r="C7285" t="str">
            <v>F扣</v>
          </cell>
        </row>
        <row r="7285">
          <cell r="E7285" t="str">
            <v>AC</v>
          </cell>
          <cell r="F7285" t="str">
            <v>EA</v>
          </cell>
          <cell r="G7285" t="str">
            <v>P</v>
          </cell>
          <cell r="H7285" t="str">
            <v>standard</v>
          </cell>
          <cell r="I7285">
            <v>0.51695</v>
          </cell>
          <cell r="J7285">
            <v>0.54</v>
          </cell>
        </row>
        <row r="7286">
          <cell r="B7286" t="str">
            <v>TST0000562</v>
          </cell>
          <cell r="C7286" t="str">
            <v>接头φ6*φ2.5*20</v>
          </cell>
        </row>
        <row r="7286">
          <cell r="E7286" t="str">
            <v>NA</v>
          </cell>
          <cell r="F7286" t="str">
            <v>EA</v>
          </cell>
          <cell r="G7286" t="str">
            <v>P</v>
          </cell>
          <cell r="H7286" t="str">
            <v>Standard</v>
          </cell>
          <cell r="I7286">
            <v>25.64</v>
          </cell>
        </row>
        <row r="7287">
          <cell r="B7287" t="str">
            <v>BFA0000484</v>
          </cell>
          <cell r="C7287" t="str">
            <v>∮16*2平垫</v>
          </cell>
          <cell r="D7287" t="str">
            <v>镀彩</v>
          </cell>
          <cell r="E7287" t="str">
            <v>AC</v>
          </cell>
          <cell r="F7287" t="str">
            <v>Ea</v>
          </cell>
          <cell r="G7287" t="str">
            <v>P</v>
          </cell>
          <cell r="H7287" t="str">
            <v>standard</v>
          </cell>
          <cell r="I7287">
            <v>0.0841</v>
          </cell>
          <cell r="J7287">
            <v>0.0841</v>
          </cell>
        </row>
        <row r="7288">
          <cell r="B7288" t="str">
            <v>TST0000563</v>
          </cell>
          <cell r="C7288" t="str">
            <v>子母冲φ10*φ9.1*90</v>
          </cell>
        </row>
        <row r="7288">
          <cell r="E7288" t="str">
            <v>NA</v>
          </cell>
          <cell r="F7288" t="str">
            <v>EA</v>
          </cell>
          <cell r="G7288" t="str">
            <v>P</v>
          </cell>
          <cell r="H7288" t="str">
            <v>Standard</v>
          </cell>
          <cell r="I7288">
            <v>63.06</v>
          </cell>
        </row>
        <row r="7289">
          <cell r="B7289" t="str">
            <v>TST0000564</v>
          </cell>
          <cell r="C7289" t="str">
            <v>子母冲φ13*φ9.1*90</v>
          </cell>
        </row>
        <row r="7289">
          <cell r="E7289" t="str">
            <v>NA</v>
          </cell>
          <cell r="F7289" t="str">
            <v>EA</v>
          </cell>
          <cell r="G7289" t="str">
            <v>P</v>
          </cell>
          <cell r="H7289" t="str">
            <v>Standard</v>
          </cell>
          <cell r="I7289">
            <v>70.94</v>
          </cell>
        </row>
        <row r="7290">
          <cell r="B7290" t="str">
            <v>BFA0000485</v>
          </cell>
          <cell r="C7290" t="str">
            <v>φ16*1平垫</v>
          </cell>
          <cell r="D7290" t="str">
            <v>镀白锌</v>
          </cell>
          <cell r="E7290" t="str">
            <v>AC</v>
          </cell>
          <cell r="F7290" t="str">
            <v>Ea</v>
          </cell>
          <cell r="G7290" t="str">
            <v>P</v>
          </cell>
          <cell r="H7290" t="str">
            <v>standard</v>
          </cell>
          <cell r="I7290">
            <v>0.0835</v>
          </cell>
          <cell r="J7290">
            <v>0.0835</v>
          </cell>
        </row>
        <row r="7291">
          <cell r="B7291" t="str">
            <v>TST0000565</v>
          </cell>
          <cell r="C7291" t="str">
            <v>子母冲φ16*13.1*9.1*90</v>
          </cell>
        </row>
        <row r="7291">
          <cell r="E7291" t="str">
            <v>NA</v>
          </cell>
          <cell r="F7291" t="str">
            <v>EA</v>
          </cell>
          <cell r="G7291" t="str">
            <v>P</v>
          </cell>
          <cell r="H7291" t="str">
            <v>Standard</v>
          </cell>
          <cell r="I7291">
            <v>133.2556</v>
          </cell>
        </row>
        <row r="7292">
          <cell r="B7292" t="str">
            <v>BFA0000005</v>
          </cell>
          <cell r="C7292" t="str">
            <v>开口型扁圆头抽芯铆钉</v>
          </cell>
          <cell r="D7292" t="str">
            <v>3.2*7</v>
          </cell>
          <cell r="E7292" t="str">
            <v>AC</v>
          </cell>
          <cell r="F7292" t="str">
            <v>EA</v>
          </cell>
          <cell r="G7292" t="str">
            <v>P</v>
          </cell>
          <cell r="H7292" t="str">
            <v>standard</v>
          </cell>
          <cell r="I7292">
            <v>0.0167</v>
          </cell>
          <cell r="J7292">
            <v>0.0167</v>
          </cell>
        </row>
        <row r="7293">
          <cell r="B7293" t="str">
            <v>TST0000566</v>
          </cell>
          <cell r="C7293" t="str">
            <v>A冲φ8*6.15*3.65*80</v>
          </cell>
        </row>
        <row r="7293">
          <cell r="E7293" t="str">
            <v>NA</v>
          </cell>
          <cell r="F7293" t="str">
            <v>EA</v>
          </cell>
          <cell r="G7293" t="str">
            <v>P</v>
          </cell>
          <cell r="H7293" t="str">
            <v>Standard</v>
          </cell>
          <cell r="I7293">
            <v>73.5422</v>
          </cell>
        </row>
        <row r="7294">
          <cell r="B7294" t="str">
            <v>BFA0000486</v>
          </cell>
          <cell r="C7294" t="str">
            <v>3*10自攻螺丝</v>
          </cell>
          <cell r="D7294" t="str">
            <v>环保兰白锌</v>
          </cell>
          <cell r="E7294" t="str">
            <v>AC</v>
          </cell>
          <cell r="F7294" t="str">
            <v>Ea</v>
          </cell>
          <cell r="G7294" t="str">
            <v>P</v>
          </cell>
          <cell r="H7294" t="str">
            <v>standard</v>
          </cell>
          <cell r="I7294">
            <v>0.011</v>
          </cell>
          <cell r="J7294">
            <v>0.011</v>
          </cell>
        </row>
        <row r="7295">
          <cell r="B7295" t="str">
            <v>TST0000567</v>
          </cell>
          <cell r="C7295" t="str">
            <v>A冲φ10*φ8.1*80</v>
          </cell>
        </row>
        <row r="7295">
          <cell r="E7295" t="str">
            <v>NA</v>
          </cell>
          <cell r="F7295" t="str">
            <v>EA</v>
          </cell>
          <cell r="G7295" t="str">
            <v>P</v>
          </cell>
          <cell r="H7295" t="str">
            <v>Standard</v>
          </cell>
          <cell r="I7295">
            <v>35.4538</v>
          </cell>
        </row>
        <row r="7296">
          <cell r="B7296" t="str">
            <v>BFA0000006</v>
          </cell>
          <cell r="C7296" t="str">
            <v>平垫圈</v>
          </cell>
          <cell r="D7296" t="str">
            <v>φ10黑色</v>
          </cell>
          <cell r="E7296" t="str">
            <v>AC</v>
          </cell>
          <cell r="F7296" t="str">
            <v>EA</v>
          </cell>
          <cell r="G7296" t="str">
            <v>P</v>
          </cell>
          <cell r="H7296" t="str">
            <v>standard</v>
          </cell>
          <cell r="I7296">
            <v>0.0234</v>
          </cell>
          <cell r="J7296">
            <v>0.0234</v>
          </cell>
        </row>
        <row r="7297">
          <cell r="B7297" t="str">
            <v>TST0000568</v>
          </cell>
          <cell r="C7297" t="str">
            <v>引导冲φ8*22.8</v>
          </cell>
        </row>
        <row r="7297">
          <cell r="E7297" t="str">
            <v>NA</v>
          </cell>
          <cell r="F7297" t="str">
            <v>EA</v>
          </cell>
          <cell r="G7297" t="str">
            <v>P</v>
          </cell>
          <cell r="H7297" t="str">
            <v>Standard</v>
          </cell>
          <cell r="I7297">
            <v>55</v>
          </cell>
        </row>
        <row r="7298">
          <cell r="B7298" t="str">
            <v>BFA0000487</v>
          </cell>
          <cell r="C7298" t="str">
            <v>M10*40内方螺栓（黑锌）</v>
          </cell>
        </row>
        <row r="7298">
          <cell r="E7298" t="str">
            <v>AC</v>
          </cell>
          <cell r="F7298" t="str">
            <v>Ea</v>
          </cell>
          <cell r="G7298" t="str">
            <v>P</v>
          </cell>
          <cell r="H7298" t="str">
            <v>standard</v>
          </cell>
          <cell r="I7298">
            <v>0.4248</v>
          </cell>
          <cell r="J7298">
            <v>0.4248</v>
          </cell>
        </row>
        <row r="7299">
          <cell r="B7299" t="str">
            <v>TST0000569</v>
          </cell>
          <cell r="C7299" t="str">
            <v>子母冲φ10*φ7.2*70</v>
          </cell>
        </row>
        <row r="7299">
          <cell r="E7299" t="str">
            <v>NA</v>
          </cell>
          <cell r="F7299" t="str">
            <v>EA</v>
          </cell>
          <cell r="G7299" t="str">
            <v>P</v>
          </cell>
          <cell r="H7299" t="str">
            <v>Standard</v>
          </cell>
          <cell r="I7299">
            <v>70</v>
          </cell>
        </row>
        <row r="7300">
          <cell r="B7300" t="str">
            <v>BFA0000429</v>
          </cell>
          <cell r="C7300" t="str">
            <v>地脚定位销轴</v>
          </cell>
          <cell r="D7300" t="str">
            <v>U201</v>
          </cell>
          <cell r="E7300" t="str">
            <v>AC</v>
          </cell>
          <cell r="F7300" t="str">
            <v>EA</v>
          </cell>
          <cell r="G7300" t="str">
            <v>P</v>
          </cell>
          <cell r="H7300" t="str">
            <v>standard</v>
          </cell>
          <cell r="I7300">
            <v>0.6496</v>
          </cell>
        </row>
        <row r="7301">
          <cell r="B7301" t="str">
            <v>TST0000570</v>
          </cell>
          <cell r="C7301" t="str">
            <v>子母冲φ13*φ10.3*70</v>
          </cell>
        </row>
        <row r="7301">
          <cell r="E7301" t="str">
            <v>NA</v>
          </cell>
          <cell r="F7301" t="str">
            <v>EA</v>
          </cell>
          <cell r="G7301" t="str">
            <v>P</v>
          </cell>
          <cell r="H7301" t="str">
            <v>Standard</v>
          </cell>
          <cell r="I7301">
            <v>80</v>
          </cell>
        </row>
        <row r="7302">
          <cell r="B7302" t="str">
            <v>BFA0000488</v>
          </cell>
          <cell r="C7302" t="str">
            <v>M10黑锌锁姆带尼龙片</v>
          </cell>
          <cell r="D7302" t="str">
            <v>达克罗黑</v>
          </cell>
          <cell r="E7302" t="str">
            <v>AC</v>
          </cell>
          <cell r="F7302" t="str">
            <v>Ea</v>
          </cell>
          <cell r="G7302" t="str">
            <v>P</v>
          </cell>
          <cell r="H7302" t="str">
            <v>standard</v>
          </cell>
          <cell r="I7302">
            <v>0.2681</v>
          </cell>
          <cell r="J7302">
            <v>0.2681</v>
          </cell>
        </row>
        <row r="7303">
          <cell r="B7303" t="str">
            <v>TST0000571</v>
          </cell>
          <cell r="C7303" t="str">
            <v>子母冲φ13*φ9.1*70</v>
          </cell>
        </row>
        <row r="7303">
          <cell r="E7303" t="str">
            <v>NA</v>
          </cell>
          <cell r="F7303" t="str">
            <v>EA</v>
          </cell>
          <cell r="G7303" t="str">
            <v>P</v>
          </cell>
          <cell r="H7303" t="str">
            <v>Standard</v>
          </cell>
          <cell r="I7303">
            <v>60.278</v>
          </cell>
        </row>
        <row r="7304">
          <cell r="B7304" t="str">
            <v>BFA0000424</v>
          </cell>
          <cell r="C7304" t="str">
            <v>调角器固定螺母</v>
          </cell>
        </row>
        <row r="7304">
          <cell r="E7304" t="str">
            <v>AC</v>
          </cell>
          <cell r="F7304" t="str">
            <v>EA</v>
          </cell>
          <cell r="G7304" t="str">
            <v>P</v>
          </cell>
          <cell r="H7304" t="str">
            <v>standard</v>
          </cell>
          <cell r="I7304">
            <v>0.8291</v>
          </cell>
          <cell r="J7304">
            <v>0.8291</v>
          </cell>
        </row>
        <row r="7305">
          <cell r="B7305" t="str">
            <v>TST0000572</v>
          </cell>
          <cell r="C7305" t="str">
            <v>子母冲16*13*13.1*9.1*70</v>
          </cell>
        </row>
        <row r="7305">
          <cell r="E7305" t="str">
            <v>NA</v>
          </cell>
          <cell r="F7305" t="str">
            <v>EA</v>
          </cell>
          <cell r="G7305" t="str">
            <v>P</v>
          </cell>
          <cell r="H7305" t="str">
            <v>Standard</v>
          </cell>
          <cell r="I7305">
            <v>228</v>
          </cell>
        </row>
        <row r="7306">
          <cell r="B7306" t="str">
            <v>BFA0000489</v>
          </cell>
          <cell r="C7306" t="str">
            <v>M3*12面板钉</v>
          </cell>
          <cell r="D7306" t="str">
            <v>镀镍</v>
          </cell>
          <cell r="E7306" t="str">
            <v>AC</v>
          </cell>
          <cell r="F7306" t="str">
            <v>Ea</v>
          </cell>
          <cell r="G7306" t="str">
            <v>P</v>
          </cell>
          <cell r="H7306" t="str">
            <v>standard</v>
          </cell>
          <cell r="I7306">
            <v>0.0155</v>
          </cell>
          <cell r="J7306">
            <v>0.0155</v>
          </cell>
        </row>
        <row r="7307">
          <cell r="B7307" t="str">
            <v>TST0000573</v>
          </cell>
          <cell r="C7307" t="str">
            <v>镶件φ26*φ10.5*38</v>
          </cell>
        </row>
        <row r="7307">
          <cell r="E7307" t="str">
            <v>NA</v>
          </cell>
          <cell r="F7307" t="str">
            <v>EA</v>
          </cell>
          <cell r="G7307" t="str">
            <v>P</v>
          </cell>
          <cell r="H7307" t="str">
            <v>Standard</v>
          </cell>
          <cell r="I7307">
            <v>388.715</v>
          </cell>
        </row>
        <row r="7308">
          <cell r="B7308" t="str">
            <v>BFA0000007</v>
          </cell>
          <cell r="C7308" t="str">
            <v>φ8平垫(黑色)</v>
          </cell>
          <cell r="D7308" t="str">
            <v>黑色</v>
          </cell>
          <cell r="E7308" t="str">
            <v>AC</v>
          </cell>
          <cell r="F7308" t="str">
            <v>Ea</v>
          </cell>
          <cell r="G7308" t="str">
            <v>P</v>
          </cell>
          <cell r="H7308" t="str">
            <v>standard</v>
          </cell>
          <cell r="I7308">
            <v>0.0135</v>
          </cell>
          <cell r="J7308">
            <v>0.0135</v>
          </cell>
        </row>
        <row r="7309">
          <cell r="B7309" t="str">
            <v>TST0000574</v>
          </cell>
          <cell r="C7309" t="str">
            <v>加热棒220V</v>
          </cell>
        </row>
        <row r="7309">
          <cell r="E7309" t="str">
            <v>NA</v>
          </cell>
          <cell r="F7309" t="str">
            <v>EA</v>
          </cell>
          <cell r="G7309" t="str">
            <v>P</v>
          </cell>
          <cell r="H7309" t="str">
            <v>standard</v>
          </cell>
          <cell r="I7309">
            <v>119.469</v>
          </cell>
        </row>
        <row r="7310">
          <cell r="B7310" t="str">
            <v>BFA0000490</v>
          </cell>
          <cell r="C7310" t="str">
            <v>M8*70内方螺栓(黑锌)</v>
          </cell>
          <cell r="D7310" t="str">
            <v>镀黑锌</v>
          </cell>
          <cell r="E7310" t="str">
            <v>AC</v>
          </cell>
          <cell r="F7310" t="str">
            <v>Ea</v>
          </cell>
          <cell r="G7310" t="str">
            <v>P</v>
          </cell>
          <cell r="H7310" t="str">
            <v>standard</v>
          </cell>
          <cell r="I7310">
            <v>0.5983</v>
          </cell>
          <cell r="J7310">
            <v>0.5983</v>
          </cell>
        </row>
        <row r="7311">
          <cell r="B7311" t="str">
            <v>TST0000576</v>
          </cell>
          <cell r="C7311" t="str">
            <v>轴承6312</v>
          </cell>
        </row>
        <row r="7311">
          <cell r="E7311" t="str">
            <v>NA</v>
          </cell>
          <cell r="F7311" t="str">
            <v>EA</v>
          </cell>
          <cell r="G7311" t="str">
            <v>P</v>
          </cell>
          <cell r="H7311" t="str">
            <v>standard</v>
          </cell>
          <cell r="I7311">
            <v>59.8291</v>
          </cell>
        </row>
        <row r="7312">
          <cell r="B7312" t="str">
            <v>TST0000577</v>
          </cell>
          <cell r="C7312" t="str">
            <v>轴承6307</v>
          </cell>
        </row>
        <row r="7312">
          <cell r="E7312" t="str">
            <v>NA</v>
          </cell>
          <cell r="F7312" t="str">
            <v>EA</v>
          </cell>
          <cell r="G7312" t="str">
            <v>P</v>
          </cell>
          <cell r="H7312" t="str">
            <v>standard</v>
          </cell>
          <cell r="I7312">
            <v>24.7788</v>
          </cell>
        </row>
        <row r="7313">
          <cell r="B7313" t="str">
            <v>BFA0000008</v>
          </cell>
          <cell r="C7313" t="str">
            <v>φ8弹簧垫(黑色)</v>
          </cell>
          <cell r="D7313" t="str">
            <v>黑色</v>
          </cell>
          <cell r="E7313" t="str">
            <v>AC</v>
          </cell>
          <cell r="F7313" t="str">
            <v>Ea</v>
          </cell>
          <cell r="G7313" t="str">
            <v>P</v>
          </cell>
          <cell r="H7313" t="str">
            <v>standard</v>
          </cell>
          <cell r="I7313">
            <v>0.0114</v>
          </cell>
          <cell r="J7313">
            <v>0.0114</v>
          </cell>
        </row>
        <row r="7314">
          <cell r="B7314" t="str">
            <v>TST0000580</v>
          </cell>
          <cell r="C7314" t="str">
            <v>皮带轮φ260（二槽）</v>
          </cell>
        </row>
        <row r="7314">
          <cell r="E7314" t="str">
            <v>NA</v>
          </cell>
          <cell r="F7314" t="str">
            <v>EA</v>
          </cell>
          <cell r="G7314" t="str">
            <v>P</v>
          </cell>
          <cell r="H7314" t="str">
            <v>Standard</v>
          </cell>
          <cell r="I7314">
            <v>106.585</v>
          </cell>
        </row>
        <row r="7315">
          <cell r="B7315" t="str">
            <v>BFA0000491</v>
          </cell>
          <cell r="C7315" t="str">
            <v>∮6平垫</v>
          </cell>
          <cell r="D7315" t="str">
            <v>镀彩</v>
          </cell>
          <cell r="E7315" t="str">
            <v>AC</v>
          </cell>
          <cell r="F7315" t="str">
            <v>Ea</v>
          </cell>
          <cell r="G7315" t="str">
            <v>P</v>
          </cell>
          <cell r="H7315" t="str">
            <v>standard</v>
          </cell>
          <cell r="I7315">
            <v>0.0088</v>
          </cell>
          <cell r="J7315">
            <v>0.0088</v>
          </cell>
        </row>
        <row r="7316">
          <cell r="B7316" t="str">
            <v>TST0000581</v>
          </cell>
          <cell r="C7316" t="str">
            <v>压力表1.6wpa</v>
          </cell>
        </row>
        <row r="7316">
          <cell r="E7316" t="str">
            <v>NA</v>
          </cell>
          <cell r="F7316" t="str">
            <v>EA</v>
          </cell>
          <cell r="G7316" t="str">
            <v>P</v>
          </cell>
          <cell r="H7316" t="str">
            <v>standard</v>
          </cell>
          <cell r="I7316">
            <v>44.2478</v>
          </cell>
        </row>
        <row r="7317">
          <cell r="B7317" t="str">
            <v>BFA0000009</v>
          </cell>
          <cell r="C7317" t="str">
            <v>弹簧垫圈</v>
          </cell>
          <cell r="D7317" t="str">
            <v>φ10黑色</v>
          </cell>
          <cell r="E7317" t="str">
            <v>AC</v>
          </cell>
          <cell r="F7317" t="str">
            <v>EA</v>
          </cell>
          <cell r="G7317" t="str">
            <v>P</v>
          </cell>
          <cell r="H7317" t="str">
            <v>standard</v>
          </cell>
          <cell r="I7317">
            <v>0.0189</v>
          </cell>
          <cell r="J7317">
            <v>0.0189</v>
          </cell>
        </row>
        <row r="7318">
          <cell r="B7318" t="str">
            <v>TST0000583</v>
          </cell>
          <cell r="C7318" t="str">
            <v>防水行程开关</v>
          </cell>
        </row>
        <row r="7318">
          <cell r="E7318" t="str">
            <v>NA</v>
          </cell>
          <cell r="F7318" t="str">
            <v>EA</v>
          </cell>
          <cell r="G7318" t="str">
            <v>P</v>
          </cell>
          <cell r="H7318" t="str">
            <v>Standard</v>
          </cell>
          <cell r="I7318">
            <v>94.0171</v>
          </cell>
        </row>
        <row r="7319">
          <cell r="B7319" t="str">
            <v>BFA0000492</v>
          </cell>
          <cell r="C7319" t="str">
            <v>M8*80内方螺栓(黑达克罗)</v>
          </cell>
          <cell r="D7319" t="str">
            <v>黑达克罗</v>
          </cell>
          <cell r="E7319" t="str">
            <v>AC</v>
          </cell>
          <cell r="F7319" t="str">
            <v>Ea</v>
          </cell>
          <cell r="G7319" t="str">
            <v>P</v>
          </cell>
          <cell r="H7319" t="str">
            <v>standard</v>
          </cell>
          <cell r="I7319">
            <v>0.6584</v>
          </cell>
          <cell r="J7319">
            <v>0.6584</v>
          </cell>
        </row>
        <row r="7320">
          <cell r="B7320" t="str">
            <v>TST0000585</v>
          </cell>
          <cell r="C7320" t="str">
            <v>保险芯φ5*20（2A）</v>
          </cell>
        </row>
        <row r="7320">
          <cell r="E7320" t="str">
            <v>NA</v>
          </cell>
          <cell r="F7320" t="str">
            <v>EA</v>
          </cell>
          <cell r="G7320" t="str">
            <v>P</v>
          </cell>
          <cell r="H7320" t="str">
            <v>Standard</v>
          </cell>
          <cell r="I7320">
            <v>0.2567</v>
          </cell>
        </row>
        <row r="7321">
          <cell r="B7321" t="str">
            <v>BFA0000413</v>
          </cell>
          <cell r="C7321" t="str">
            <v>减震扣拉簧轴</v>
          </cell>
        </row>
        <row r="7321">
          <cell r="E7321" t="str">
            <v>AC</v>
          </cell>
          <cell r="F7321" t="str">
            <v>EA</v>
          </cell>
          <cell r="G7321" t="str">
            <v>P</v>
          </cell>
          <cell r="H7321" t="str">
            <v>standard</v>
          </cell>
          <cell r="I7321">
            <v>0.1666</v>
          </cell>
          <cell r="J7321">
            <v>0.16665</v>
          </cell>
        </row>
        <row r="7322">
          <cell r="B7322" t="str">
            <v>TST0000587</v>
          </cell>
          <cell r="C7322" t="str">
            <v>接近开关LJ12A3-4</v>
          </cell>
        </row>
        <row r="7322">
          <cell r="E7322" t="str">
            <v>NA</v>
          </cell>
          <cell r="F7322" t="str">
            <v>EA</v>
          </cell>
          <cell r="G7322" t="str">
            <v>P</v>
          </cell>
          <cell r="H7322" t="str">
            <v>Standard</v>
          </cell>
          <cell r="I7322">
            <v>32.4786</v>
          </cell>
        </row>
        <row r="7323">
          <cell r="B7323" t="str">
            <v>BFA0000412</v>
          </cell>
          <cell r="C7323" t="str">
            <v>内绞架前滑动轴</v>
          </cell>
          <cell r="D7323" t="str">
            <v>机械减震内绞架</v>
          </cell>
          <cell r="E7323" t="str">
            <v>AC</v>
          </cell>
          <cell r="F7323" t="str">
            <v>EA</v>
          </cell>
          <cell r="G7323" t="str">
            <v>P</v>
          </cell>
          <cell r="H7323" t="str">
            <v>standard</v>
          </cell>
          <cell r="I7323">
            <v>2.5324</v>
          </cell>
          <cell r="J7323">
            <v>2.5324</v>
          </cell>
        </row>
        <row r="7324">
          <cell r="B7324" t="str">
            <v>TST0000588</v>
          </cell>
          <cell r="C7324" t="str">
            <v>开关（台钻用）</v>
          </cell>
        </row>
        <row r="7324">
          <cell r="E7324" t="str">
            <v>NA</v>
          </cell>
          <cell r="F7324" t="str">
            <v>EA</v>
          </cell>
          <cell r="G7324" t="str">
            <v>P</v>
          </cell>
          <cell r="H7324" t="str">
            <v>Standard</v>
          </cell>
          <cell r="I7324">
            <v>4.3103</v>
          </cell>
        </row>
        <row r="7325">
          <cell r="B7325" t="str">
            <v>BFA0000493</v>
          </cell>
          <cell r="C7325" t="str">
            <v>10*35外方黑达克罗</v>
          </cell>
          <cell r="D7325" t="str">
            <v>黑达克罗</v>
          </cell>
          <cell r="E7325" t="str">
            <v>AC</v>
          </cell>
          <cell r="F7325" t="str">
            <v>Ea</v>
          </cell>
          <cell r="G7325" t="str">
            <v>P</v>
          </cell>
          <cell r="H7325" t="str">
            <v>standard</v>
          </cell>
          <cell r="I7325">
            <v>0.37</v>
          </cell>
          <cell r="J7325">
            <v>0.39</v>
          </cell>
        </row>
        <row r="7326">
          <cell r="B7326" t="str">
            <v>TST0000589</v>
          </cell>
          <cell r="C7326" t="str">
            <v>导轨φ25*600*φ70*40</v>
          </cell>
        </row>
        <row r="7326">
          <cell r="E7326" t="str">
            <v>NA</v>
          </cell>
          <cell r="F7326" t="str">
            <v>EA</v>
          </cell>
          <cell r="G7326" t="str">
            <v>P</v>
          </cell>
          <cell r="H7326" t="str">
            <v>Standard</v>
          </cell>
          <cell r="I7326">
            <v>572.65</v>
          </cell>
        </row>
        <row r="7327">
          <cell r="B7327" t="str">
            <v>BFA0000410</v>
          </cell>
          <cell r="C7327" t="str">
            <v>阻尼器连接螺栓</v>
          </cell>
          <cell r="D7327" t="str">
            <v>1.0平台</v>
          </cell>
          <cell r="E7327" t="str">
            <v>AC</v>
          </cell>
          <cell r="F7327" t="str">
            <v>EA</v>
          </cell>
          <cell r="G7327" t="str">
            <v>P</v>
          </cell>
          <cell r="H7327" t="str">
            <v>standard</v>
          </cell>
          <cell r="I7327">
            <v>0.531</v>
          </cell>
          <cell r="J7327">
            <v>0.531</v>
          </cell>
        </row>
        <row r="7328">
          <cell r="B7328" t="str">
            <v>TST0000590</v>
          </cell>
          <cell r="C7328" t="str">
            <v>气缸φ50*50-B-加长</v>
          </cell>
        </row>
        <row r="7328">
          <cell r="E7328" t="str">
            <v>NA</v>
          </cell>
          <cell r="F7328" t="str">
            <v>EA</v>
          </cell>
          <cell r="G7328" t="str">
            <v>P</v>
          </cell>
          <cell r="H7328" t="str">
            <v>standard</v>
          </cell>
          <cell r="I7328">
            <v>70</v>
          </cell>
        </row>
        <row r="7329">
          <cell r="B7329" t="str">
            <v>BFA0000494</v>
          </cell>
          <cell r="C7329" t="str">
            <v>φ6大平垫</v>
          </cell>
          <cell r="D7329" t="str">
            <v>镀白锌</v>
          </cell>
          <cell r="E7329" t="str">
            <v>AC</v>
          </cell>
          <cell r="F7329" t="str">
            <v>Ea</v>
          </cell>
          <cell r="G7329" t="str">
            <v>P</v>
          </cell>
          <cell r="H7329" t="str">
            <v>standard</v>
          </cell>
          <cell r="I7329">
            <v>0.0256</v>
          </cell>
          <cell r="J7329">
            <v>0.0256</v>
          </cell>
        </row>
        <row r="7330">
          <cell r="B7330" t="str">
            <v>TST0000591</v>
          </cell>
          <cell r="C7330" t="str">
            <v>气缸φ32*100</v>
          </cell>
        </row>
        <row r="7330">
          <cell r="E7330" t="str">
            <v>NA</v>
          </cell>
          <cell r="F7330" t="str">
            <v>EA</v>
          </cell>
          <cell r="G7330" t="str">
            <v>P</v>
          </cell>
          <cell r="H7330" t="str">
            <v>Standard</v>
          </cell>
          <cell r="I7330">
            <v>50</v>
          </cell>
        </row>
        <row r="7331">
          <cell r="B7331" t="str">
            <v>BFA0000406</v>
          </cell>
          <cell r="C7331" t="str">
            <v>弹性圆柱销（φ3*25）</v>
          </cell>
          <cell r="D7331" t="str">
            <v>机械减震</v>
          </cell>
          <cell r="E7331" t="str">
            <v>AC</v>
          </cell>
          <cell r="F7331" t="str">
            <v>EA</v>
          </cell>
          <cell r="G7331" t="str">
            <v>P</v>
          </cell>
          <cell r="H7331" t="str">
            <v>standard</v>
          </cell>
          <cell r="I7331">
            <v>0.0354</v>
          </cell>
          <cell r="J7331">
            <v>0.0354</v>
          </cell>
        </row>
        <row r="7332">
          <cell r="B7332" t="str">
            <v>TST0000592</v>
          </cell>
          <cell r="C7332" t="str">
            <v>轴承UC205</v>
          </cell>
        </row>
        <row r="7332">
          <cell r="E7332" t="str">
            <v>NA</v>
          </cell>
          <cell r="F7332" t="str">
            <v>EA</v>
          </cell>
          <cell r="G7332" t="str">
            <v>P</v>
          </cell>
          <cell r="H7332" t="str">
            <v>standard</v>
          </cell>
          <cell r="I7332">
            <v>15.9292</v>
          </cell>
        </row>
        <row r="7333">
          <cell r="B7333" t="str">
            <v>BFA0000495</v>
          </cell>
          <cell r="C7333" t="str">
            <v>ST4.2*13大扁头自攻螺钉</v>
          </cell>
          <cell r="D7333" t="str">
            <v>镀黑锌</v>
          </cell>
          <cell r="E7333" t="str">
            <v>AC</v>
          </cell>
          <cell r="F7333" t="str">
            <v>Ea</v>
          </cell>
          <cell r="G7333" t="str">
            <v>P</v>
          </cell>
          <cell r="H7333" t="str">
            <v>standard</v>
          </cell>
          <cell r="I7333">
            <v>0.03</v>
          </cell>
          <cell r="J7333">
            <v>0.03</v>
          </cell>
        </row>
        <row r="7334">
          <cell r="B7334" t="str">
            <v>TST0000594</v>
          </cell>
          <cell r="C7334" t="str">
            <v>防水接头φ25</v>
          </cell>
        </row>
        <row r="7334">
          <cell r="E7334" t="str">
            <v>NA</v>
          </cell>
          <cell r="F7334" t="str">
            <v>EA</v>
          </cell>
          <cell r="G7334" t="str">
            <v>P</v>
          </cell>
          <cell r="H7334" t="str">
            <v>Standard</v>
          </cell>
          <cell r="I7334">
            <v>3.419</v>
          </cell>
        </row>
        <row r="7335">
          <cell r="B7335" t="str">
            <v>BFA0000404</v>
          </cell>
          <cell r="C7335" t="str">
            <v>平垫圈</v>
          </cell>
          <cell r="D7335" t="str">
            <v>Ф12*1.2机械减震</v>
          </cell>
          <cell r="E7335" t="str">
            <v>AC</v>
          </cell>
          <cell r="F7335" t="str">
            <v>EA</v>
          </cell>
          <cell r="G7335" t="str">
            <v>P</v>
          </cell>
          <cell r="H7335" t="str">
            <v>standard</v>
          </cell>
          <cell r="I7335">
            <v>0.031</v>
          </cell>
          <cell r="J7335">
            <v>0.031</v>
          </cell>
        </row>
        <row r="7336">
          <cell r="B7336" t="str">
            <v>TST0000599</v>
          </cell>
          <cell r="C7336" t="str">
            <v>时间继电器</v>
          </cell>
        </row>
        <row r="7336">
          <cell r="E7336" t="str">
            <v>NA</v>
          </cell>
          <cell r="F7336" t="str">
            <v>EA</v>
          </cell>
          <cell r="G7336" t="str">
            <v>P</v>
          </cell>
          <cell r="H7336" t="str">
            <v>standard</v>
          </cell>
          <cell r="I7336">
            <v>30.9735</v>
          </cell>
        </row>
        <row r="7337">
          <cell r="B7337" t="str">
            <v>BFA0000496</v>
          </cell>
          <cell r="C7337" t="str">
            <v>M6*20十字盘头螺栓</v>
          </cell>
          <cell r="D7337" t="str">
            <v>镀彩</v>
          </cell>
          <cell r="E7337" t="str">
            <v>AC</v>
          </cell>
          <cell r="F7337" t="str">
            <v>Ea</v>
          </cell>
          <cell r="G7337" t="str">
            <v>P</v>
          </cell>
          <cell r="H7337" t="str">
            <v>standard</v>
          </cell>
          <cell r="I7337">
            <v>0.0615</v>
          </cell>
          <cell r="J7337">
            <v>0.0615</v>
          </cell>
        </row>
        <row r="7338">
          <cell r="B7338" t="str">
            <v>TST0000600</v>
          </cell>
          <cell r="C7338" t="str">
            <v>功率继电器676B-1114P</v>
          </cell>
        </row>
        <row r="7338">
          <cell r="E7338" t="str">
            <v>NA</v>
          </cell>
          <cell r="F7338" t="str">
            <v>EA</v>
          </cell>
          <cell r="G7338" t="str">
            <v>P</v>
          </cell>
          <cell r="H7338" t="str">
            <v>Standard</v>
          </cell>
          <cell r="I7338">
            <v>23.9316</v>
          </cell>
        </row>
        <row r="7339">
          <cell r="B7339" t="str">
            <v>BFA0000402</v>
          </cell>
          <cell r="C7339" t="str">
            <v>上框连接螺栓</v>
          </cell>
          <cell r="D7339" t="str">
            <v>机械减震</v>
          </cell>
          <cell r="E7339" t="str">
            <v>AC</v>
          </cell>
          <cell r="F7339" t="str">
            <v>EA</v>
          </cell>
          <cell r="G7339" t="str">
            <v>P</v>
          </cell>
          <cell r="H7339" t="str">
            <v>standard</v>
          </cell>
          <cell r="I7339">
            <v>0.5513</v>
          </cell>
          <cell r="J7339">
            <v>0.5513</v>
          </cell>
        </row>
        <row r="7340">
          <cell r="B7340" t="str">
            <v>TST0000602</v>
          </cell>
          <cell r="C7340" t="str">
            <v>铜球阀3/8</v>
          </cell>
        </row>
        <row r="7340">
          <cell r="E7340" t="str">
            <v>NA</v>
          </cell>
          <cell r="F7340" t="str">
            <v>EA</v>
          </cell>
          <cell r="G7340" t="str">
            <v>P</v>
          </cell>
          <cell r="H7340" t="str">
            <v>Standard</v>
          </cell>
          <cell r="I7340">
            <v>12.8205</v>
          </cell>
        </row>
        <row r="7341">
          <cell r="B7341" t="str">
            <v>BFA0000497</v>
          </cell>
          <cell r="C7341" t="str">
            <v>φ4*8PT大扁头十字头螺丝</v>
          </cell>
          <cell r="D7341" t="str">
            <v>镀彩</v>
          </cell>
          <cell r="E7341" t="str">
            <v>AC</v>
          </cell>
          <cell r="F7341" t="str">
            <v>Ea</v>
          </cell>
          <cell r="G7341" t="str">
            <v>P</v>
          </cell>
          <cell r="H7341" t="str">
            <v>standard</v>
          </cell>
          <cell r="I7341">
            <v>0.0162</v>
          </cell>
          <cell r="J7341">
            <v>0.0162</v>
          </cell>
        </row>
        <row r="7342">
          <cell r="B7342" t="str">
            <v>TST0000605</v>
          </cell>
          <cell r="C7342" t="str">
            <v>套头φ14</v>
          </cell>
        </row>
        <row r="7342">
          <cell r="E7342" t="str">
            <v>NA</v>
          </cell>
          <cell r="F7342" t="str">
            <v>EA</v>
          </cell>
          <cell r="G7342" t="str">
            <v>P</v>
          </cell>
          <cell r="H7342" t="str">
            <v>standard</v>
          </cell>
          <cell r="I7342">
            <v>5.3097</v>
          </cell>
        </row>
        <row r="7343">
          <cell r="B7343" t="str">
            <v>BFA0000400</v>
          </cell>
          <cell r="C7343" t="str">
            <v>安全带固定螺母7/16</v>
          </cell>
        </row>
        <row r="7343">
          <cell r="E7343" t="str">
            <v>AC</v>
          </cell>
          <cell r="F7343" t="str">
            <v>EA</v>
          </cell>
          <cell r="G7343" t="str">
            <v>P</v>
          </cell>
          <cell r="H7343" t="str">
            <v>standard</v>
          </cell>
          <cell r="I7343">
            <v>0.75</v>
          </cell>
          <cell r="J7343">
            <v>0.75</v>
          </cell>
        </row>
        <row r="7344">
          <cell r="B7344" t="str">
            <v>TST0000606</v>
          </cell>
          <cell r="C7344" t="str">
            <v>机器人安全支架夹持器</v>
          </cell>
          <cell r="D7344" t="str">
            <v>AXU00127</v>
          </cell>
          <cell r="E7344" t="str">
            <v>NA</v>
          </cell>
          <cell r="F7344" t="str">
            <v>EA</v>
          </cell>
          <cell r="G7344" t="str">
            <v>P</v>
          </cell>
          <cell r="H7344" t="str">
            <v>standard</v>
          </cell>
          <cell r="I7344">
            <v>4955.75</v>
          </cell>
        </row>
        <row r="7345">
          <cell r="B7345" t="str">
            <v>BFA0000498</v>
          </cell>
          <cell r="C7345" t="str">
            <v>∮8*24大平垫</v>
          </cell>
          <cell r="D7345" t="str">
            <v>镀白锌</v>
          </cell>
          <cell r="E7345" t="str">
            <v>AC</v>
          </cell>
          <cell r="F7345" t="str">
            <v>Ea</v>
          </cell>
          <cell r="G7345" t="str">
            <v>P</v>
          </cell>
          <cell r="H7345" t="str">
            <v>standard</v>
          </cell>
          <cell r="I7345">
            <v>0.0425</v>
          </cell>
          <cell r="J7345">
            <v>0.0425</v>
          </cell>
        </row>
        <row r="7346">
          <cell r="B7346" t="str">
            <v>TST0000607</v>
          </cell>
          <cell r="C7346" t="str">
            <v>直角尺500*250</v>
          </cell>
        </row>
        <row r="7346">
          <cell r="E7346" t="str">
            <v>NA</v>
          </cell>
          <cell r="F7346" t="str">
            <v>EA</v>
          </cell>
          <cell r="G7346" t="str">
            <v>P</v>
          </cell>
          <cell r="H7346" t="str">
            <v>Standard</v>
          </cell>
          <cell r="I7346">
            <v>9.4017</v>
          </cell>
        </row>
        <row r="7347">
          <cell r="B7347" t="str">
            <v>TST0000608</v>
          </cell>
          <cell r="C7347" t="str">
            <v>直尺150mm</v>
          </cell>
        </row>
        <row r="7347">
          <cell r="E7347" t="str">
            <v>NA</v>
          </cell>
          <cell r="F7347" t="str">
            <v>EA</v>
          </cell>
          <cell r="G7347" t="str">
            <v>P</v>
          </cell>
          <cell r="H7347" t="str">
            <v>standard</v>
          </cell>
          <cell r="I7347">
            <v>1</v>
          </cell>
        </row>
        <row r="7348">
          <cell r="B7348" t="str">
            <v>BFA0000500</v>
          </cell>
          <cell r="C7348" t="str">
            <v>M8锁紧螺母(黑锌)</v>
          </cell>
          <cell r="D7348" t="str">
            <v>镀黑锌</v>
          </cell>
          <cell r="E7348" t="str">
            <v>AC</v>
          </cell>
          <cell r="F7348" t="str">
            <v>Ea</v>
          </cell>
          <cell r="G7348" t="str">
            <v>P</v>
          </cell>
          <cell r="H7348" t="str">
            <v>standard</v>
          </cell>
          <cell r="I7348">
            <v>0.0653</v>
          </cell>
          <cell r="J7348">
            <v>0.0653</v>
          </cell>
        </row>
        <row r="7349">
          <cell r="B7349" t="str">
            <v>TST0000609</v>
          </cell>
          <cell r="C7349" t="str">
            <v>直尺500mm</v>
          </cell>
        </row>
        <row r="7349">
          <cell r="E7349" t="str">
            <v>NA</v>
          </cell>
          <cell r="F7349" t="str">
            <v>EA</v>
          </cell>
          <cell r="G7349" t="str">
            <v>P</v>
          </cell>
          <cell r="H7349" t="str">
            <v>Standard</v>
          </cell>
          <cell r="I7349">
            <v>12.82</v>
          </cell>
        </row>
        <row r="7350">
          <cell r="B7350" t="str">
            <v>BFA0000395</v>
          </cell>
          <cell r="C7350" t="str">
            <v>焊接六角螺母M5</v>
          </cell>
        </row>
        <row r="7350">
          <cell r="E7350" t="str">
            <v>AC</v>
          </cell>
          <cell r="F7350" t="str">
            <v>EA</v>
          </cell>
          <cell r="G7350" t="str">
            <v>P</v>
          </cell>
          <cell r="H7350" t="str">
            <v>standard</v>
          </cell>
          <cell r="I7350">
            <v>0.017</v>
          </cell>
          <cell r="J7350">
            <v>0.017</v>
          </cell>
        </row>
        <row r="7351">
          <cell r="B7351" t="str">
            <v>TST0000611</v>
          </cell>
          <cell r="C7351" t="str">
            <v>卤钨灯400W</v>
          </cell>
        </row>
        <row r="7351">
          <cell r="E7351" t="str">
            <v>NA</v>
          </cell>
          <cell r="F7351" t="str">
            <v>EA</v>
          </cell>
          <cell r="G7351" t="str">
            <v>P</v>
          </cell>
          <cell r="H7351" t="str">
            <v>standard</v>
          </cell>
          <cell r="I7351">
            <v>66.3717</v>
          </cell>
        </row>
        <row r="7352">
          <cell r="B7352" t="str">
            <v>BFA0000393</v>
          </cell>
          <cell r="C7352" t="str">
            <v>连接螺栓1</v>
          </cell>
          <cell r="D7352" t="str">
            <v>1.0平台</v>
          </cell>
          <cell r="E7352" t="str">
            <v>AC</v>
          </cell>
          <cell r="F7352" t="str">
            <v>EA</v>
          </cell>
          <cell r="G7352" t="str">
            <v>P</v>
          </cell>
          <cell r="H7352" t="str">
            <v>standard</v>
          </cell>
          <cell r="I7352">
            <v>0.9218</v>
          </cell>
          <cell r="J7352">
            <v>0.9218</v>
          </cell>
        </row>
        <row r="7353">
          <cell r="B7353" t="str">
            <v>TST0000616</v>
          </cell>
          <cell r="C7353" t="str">
            <v>氧气管φ8</v>
          </cell>
        </row>
        <row r="7353">
          <cell r="E7353" t="str">
            <v>NA</v>
          </cell>
          <cell r="F7353" t="str">
            <v>EA</v>
          </cell>
          <cell r="G7353" t="str">
            <v>P</v>
          </cell>
          <cell r="H7353" t="str">
            <v>standard</v>
          </cell>
          <cell r="I7353">
            <v>6.0345</v>
          </cell>
        </row>
        <row r="7354">
          <cell r="B7354" t="str">
            <v>BFA0000502</v>
          </cell>
          <cell r="C7354" t="str">
            <v>重卡平垫</v>
          </cell>
          <cell r="D7354" t="str">
            <v>喷涂φ10</v>
          </cell>
          <cell r="E7354" t="str">
            <v>AC</v>
          </cell>
          <cell r="F7354" t="str">
            <v>Ea</v>
          </cell>
          <cell r="G7354" t="str">
            <v>P</v>
          </cell>
          <cell r="H7354" t="str">
            <v>standard</v>
          </cell>
          <cell r="I7354">
            <v>0.2035</v>
          </cell>
          <cell r="J7354">
            <v>0.2035</v>
          </cell>
        </row>
        <row r="7355">
          <cell r="B7355" t="str">
            <v>TST0000618</v>
          </cell>
          <cell r="C7355" t="str">
            <v>交流接触器CJX2-5011</v>
          </cell>
        </row>
        <row r="7355">
          <cell r="E7355" t="str">
            <v>NA</v>
          </cell>
          <cell r="F7355" t="str">
            <v>EA</v>
          </cell>
          <cell r="G7355" t="str">
            <v>P</v>
          </cell>
          <cell r="H7355" t="str">
            <v>Standard</v>
          </cell>
          <cell r="I7355">
            <v>228.76</v>
          </cell>
        </row>
        <row r="7356">
          <cell r="B7356" t="str">
            <v>TST0000619</v>
          </cell>
          <cell r="C7356" t="str">
            <v>磨床砂轮350（灰）</v>
          </cell>
        </row>
        <row r="7356">
          <cell r="E7356" t="str">
            <v>NA</v>
          </cell>
          <cell r="F7356" t="str">
            <v>EA</v>
          </cell>
          <cell r="G7356" t="str">
            <v>P</v>
          </cell>
          <cell r="H7356" t="str">
            <v>Standard</v>
          </cell>
          <cell r="I7356">
            <v>84</v>
          </cell>
        </row>
        <row r="7357">
          <cell r="B7357" t="str">
            <v>BFA0000010</v>
          </cell>
          <cell r="C7357" t="str">
            <v>M8自锁螺母(白)</v>
          </cell>
          <cell r="D7357" t="str">
            <v>镀白锌</v>
          </cell>
          <cell r="E7357" t="str">
            <v>AC</v>
          </cell>
          <cell r="F7357" t="str">
            <v>Ea</v>
          </cell>
          <cell r="G7357" t="str">
            <v>P</v>
          </cell>
          <cell r="H7357" t="str">
            <v>standard</v>
          </cell>
          <cell r="I7357">
            <v>0.08</v>
          </cell>
          <cell r="J7357">
            <v>0.0495</v>
          </cell>
        </row>
        <row r="7358">
          <cell r="B7358" t="str">
            <v>TST0000620</v>
          </cell>
          <cell r="C7358" t="str">
            <v>轴流风机400</v>
          </cell>
        </row>
        <row r="7358">
          <cell r="E7358" t="str">
            <v>NA</v>
          </cell>
          <cell r="F7358" t="str">
            <v>EA</v>
          </cell>
          <cell r="G7358" t="str">
            <v>P</v>
          </cell>
          <cell r="H7358" t="str">
            <v>standard</v>
          </cell>
          <cell r="I7358">
            <v>353.9823</v>
          </cell>
        </row>
        <row r="7359">
          <cell r="B7359" t="str">
            <v>BFA0000504</v>
          </cell>
          <cell r="C7359" t="str">
            <v>ST4.2*9.5十字圆头自攻钉</v>
          </cell>
          <cell r="D7359" t="str">
            <v>镀白锌</v>
          </cell>
          <cell r="E7359" t="str">
            <v>AC</v>
          </cell>
          <cell r="F7359" t="str">
            <v>Ea</v>
          </cell>
          <cell r="G7359" t="str">
            <v>P</v>
          </cell>
          <cell r="H7359" t="str">
            <v>standard</v>
          </cell>
          <cell r="I7359">
            <v>0.0162</v>
          </cell>
          <cell r="J7359">
            <v>0.0162</v>
          </cell>
        </row>
        <row r="7360">
          <cell r="B7360" t="str">
            <v>TST0000621</v>
          </cell>
          <cell r="C7360" t="str">
            <v>脚踏阀</v>
          </cell>
        </row>
        <row r="7360">
          <cell r="E7360" t="str">
            <v>NA</v>
          </cell>
          <cell r="F7360" t="str">
            <v>EA</v>
          </cell>
          <cell r="G7360" t="str">
            <v>P</v>
          </cell>
          <cell r="H7360" t="str">
            <v>Standard</v>
          </cell>
          <cell r="I7360">
            <v>119.25</v>
          </cell>
        </row>
        <row r="7361">
          <cell r="B7361" t="str">
            <v>BFA0000389</v>
          </cell>
          <cell r="C7361" t="str">
            <v>纵梁焊接组件中轴</v>
          </cell>
          <cell r="D7361" t="str">
            <v>升降器</v>
          </cell>
          <cell r="E7361" t="str">
            <v>AC</v>
          </cell>
          <cell r="F7361" t="str">
            <v>EA</v>
          </cell>
          <cell r="G7361" t="str">
            <v>P</v>
          </cell>
          <cell r="H7361" t="str">
            <v>standard</v>
          </cell>
          <cell r="I7361">
            <v>0.3182</v>
          </cell>
          <cell r="J7361">
            <v>0.31816</v>
          </cell>
        </row>
        <row r="7362">
          <cell r="B7362" t="str">
            <v>TST0000623</v>
          </cell>
          <cell r="C7362" t="str">
            <v>保险块</v>
          </cell>
        </row>
        <row r="7362">
          <cell r="E7362" t="str">
            <v>NA</v>
          </cell>
          <cell r="F7362" t="str">
            <v>EA</v>
          </cell>
          <cell r="G7362" t="str">
            <v>P</v>
          </cell>
          <cell r="H7362" t="str">
            <v>standard</v>
          </cell>
          <cell r="I7362">
            <v>5</v>
          </cell>
        </row>
        <row r="7363">
          <cell r="B7363" t="str">
            <v>BFA0000505</v>
          </cell>
          <cell r="C7363" t="str">
            <v>ST4*16十字圆头黑锌自攻钉</v>
          </cell>
          <cell r="D7363" t="str">
            <v>镀黑锌</v>
          </cell>
          <cell r="E7363" t="str">
            <v>AC</v>
          </cell>
          <cell r="F7363" t="str">
            <v>Ea</v>
          </cell>
          <cell r="G7363" t="str">
            <v>P</v>
          </cell>
          <cell r="H7363" t="str">
            <v>standard</v>
          </cell>
          <cell r="I7363">
            <v>0.0254</v>
          </cell>
          <cell r="J7363">
            <v>0.0254</v>
          </cell>
        </row>
        <row r="7364">
          <cell r="B7364" t="str">
            <v>TST0000624</v>
          </cell>
          <cell r="C7364" t="str">
            <v>交流接触器CJX2-1801</v>
          </cell>
        </row>
        <row r="7364">
          <cell r="E7364" t="str">
            <v>NA</v>
          </cell>
          <cell r="F7364" t="str">
            <v>EA</v>
          </cell>
          <cell r="G7364" t="str">
            <v>P</v>
          </cell>
          <cell r="H7364" t="str">
            <v>standard</v>
          </cell>
          <cell r="I7364">
            <v>33.6283</v>
          </cell>
        </row>
        <row r="7365">
          <cell r="B7365" t="str">
            <v>BFA0000518</v>
          </cell>
          <cell r="C7365" t="str">
            <v>焊接六角螺母M8</v>
          </cell>
        </row>
        <row r="7365">
          <cell r="E7365" t="str">
            <v>AC</v>
          </cell>
          <cell r="F7365" t="str">
            <v>EA</v>
          </cell>
          <cell r="G7365" t="str">
            <v>P</v>
          </cell>
          <cell r="H7365" t="str">
            <v>standard</v>
          </cell>
          <cell r="I7365">
            <v>0.04158</v>
          </cell>
          <cell r="J7365">
            <v>0.1</v>
          </cell>
        </row>
        <row r="7366">
          <cell r="B7366" t="str">
            <v>TST0000625</v>
          </cell>
          <cell r="C7366" t="str">
            <v>子母冲φ10*φ16*90</v>
          </cell>
        </row>
        <row r="7366">
          <cell r="E7366" t="str">
            <v>NA</v>
          </cell>
          <cell r="F7366" t="str">
            <v>EA</v>
          </cell>
          <cell r="G7366" t="str">
            <v>P</v>
          </cell>
          <cell r="H7366" t="str">
            <v>Standard</v>
          </cell>
          <cell r="I7366">
            <v>65</v>
          </cell>
        </row>
        <row r="7367">
          <cell r="B7367" t="str">
            <v>BFA0000386</v>
          </cell>
          <cell r="C7367" t="str">
            <v>滑块固定板连接销新</v>
          </cell>
          <cell r="D7367" t="str">
            <v>一汽升降器</v>
          </cell>
          <cell r="E7367" t="str">
            <v>AC</v>
          </cell>
          <cell r="F7367" t="str">
            <v>EA</v>
          </cell>
          <cell r="G7367" t="str">
            <v>P</v>
          </cell>
          <cell r="H7367" t="str">
            <v>standard</v>
          </cell>
          <cell r="I7367">
            <v>0.8673</v>
          </cell>
          <cell r="J7367">
            <v>0.8499</v>
          </cell>
        </row>
        <row r="7368">
          <cell r="B7368" t="str">
            <v>TST0000626</v>
          </cell>
          <cell r="C7368" t="str">
            <v>风扇（机器人用）</v>
          </cell>
        </row>
        <row r="7368">
          <cell r="E7368" t="str">
            <v>NA</v>
          </cell>
          <cell r="F7368" t="str">
            <v>EA</v>
          </cell>
          <cell r="G7368" t="str">
            <v>P</v>
          </cell>
          <cell r="H7368" t="str">
            <v>standard</v>
          </cell>
          <cell r="I7368">
            <v>154.8673</v>
          </cell>
        </row>
        <row r="7369">
          <cell r="B7369" t="str">
            <v>BFA0000519</v>
          </cell>
          <cell r="C7369" t="str">
            <v>∮6平垫(黑锌)</v>
          </cell>
        </row>
        <row r="7369">
          <cell r="E7369" t="str">
            <v>AC</v>
          </cell>
          <cell r="F7369" t="str">
            <v>Ea</v>
          </cell>
          <cell r="G7369" t="str">
            <v>P</v>
          </cell>
          <cell r="H7369" t="str">
            <v>standard</v>
          </cell>
          <cell r="I7369">
            <v>0.0254</v>
          </cell>
          <cell r="J7369">
            <v>0.0254</v>
          </cell>
        </row>
        <row r="7370">
          <cell r="B7370" t="str">
            <v>TST0000627</v>
          </cell>
          <cell r="C7370" t="str">
            <v>墙壁开关</v>
          </cell>
        </row>
        <row r="7370">
          <cell r="E7370" t="str">
            <v>NA</v>
          </cell>
          <cell r="F7370" t="str">
            <v>EA</v>
          </cell>
          <cell r="G7370" t="str">
            <v>P</v>
          </cell>
          <cell r="H7370" t="str">
            <v>standard</v>
          </cell>
          <cell r="I7370">
            <v>12.3894</v>
          </cell>
        </row>
        <row r="7371">
          <cell r="B7371" t="str">
            <v>BFA0000384</v>
          </cell>
          <cell r="C7371" t="str">
            <v>锁止销</v>
          </cell>
          <cell r="D7371" t="str">
            <v>滑块固定板</v>
          </cell>
          <cell r="E7371" t="str">
            <v>AC</v>
          </cell>
          <cell r="F7371" t="str">
            <v>EA</v>
          </cell>
          <cell r="G7371" t="str">
            <v>P</v>
          </cell>
          <cell r="H7371" t="str">
            <v>standard</v>
          </cell>
          <cell r="I7371">
            <v>0.52</v>
          </cell>
          <cell r="J7371">
            <v>0.52</v>
          </cell>
        </row>
        <row r="7372">
          <cell r="B7372" t="str">
            <v>TST0000366</v>
          </cell>
          <cell r="C7372" t="str">
            <v>变径灯口</v>
          </cell>
        </row>
        <row r="7372">
          <cell r="E7372" t="str">
            <v>NA</v>
          </cell>
          <cell r="F7372" t="str">
            <v>EA</v>
          </cell>
          <cell r="G7372" t="str">
            <v>P</v>
          </cell>
          <cell r="H7372" t="str">
            <v>Standard</v>
          </cell>
          <cell r="I7372">
            <v>3</v>
          </cell>
        </row>
        <row r="7373">
          <cell r="B7373" t="str">
            <v>BFA0000520</v>
          </cell>
          <cell r="C7373" t="str">
            <v>φ10高强弹垫(黑)</v>
          </cell>
        </row>
        <row r="7373">
          <cell r="E7373" t="str">
            <v>AC</v>
          </cell>
          <cell r="F7373" t="str">
            <v>Ea</v>
          </cell>
          <cell r="G7373" t="str">
            <v>P</v>
          </cell>
          <cell r="H7373" t="str">
            <v>standard</v>
          </cell>
          <cell r="I7373">
            <v>0.02</v>
          </cell>
          <cell r="J7373">
            <v>0.02</v>
          </cell>
        </row>
        <row r="7374">
          <cell r="B7374" t="str">
            <v>BFA0000382</v>
          </cell>
          <cell r="C7374" t="str">
            <v>后安装板连接销新</v>
          </cell>
          <cell r="D7374" t="str">
            <v>一汽升降器</v>
          </cell>
          <cell r="E7374" t="str">
            <v>AC</v>
          </cell>
          <cell r="F7374" t="str">
            <v>EA</v>
          </cell>
          <cell r="G7374" t="str">
            <v>P</v>
          </cell>
          <cell r="H7374" t="str">
            <v>standard</v>
          </cell>
          <cell r="I7374">
            <v>0.8673</v>
          </cell>
          <cell r="J7374">
            <v>0.8673</v>
          </cell>
        </row>
        <row r="7375">
          <cell r="B7375" t="str">
            <v>TST0000629</v>
          </cell>
          <cell r="C7375" t="str">
            <v>轴承RN307E</v>
          </cell>
        </row>
        <row r="7375">
          <cell r="E7375" t="str">
            <v>NA</v>
          </cell>
          <cell r="F7375" t="str">
            <v>EA</v>
          </cell>
          <cell r="G7375" t="str">
            <v>P</v>
          </cell>
          <cell r="H7375" t="str">
            <v>standard</v>
          </cell>
          <cell r="I7375">
            <v>10</v>
          </cell>
        </row>
        <row r="7376">
          <cell r="B7376" t="str">
            <v>BFA0000521</v>
          </cell>
          <cell r="C7376" t="str">
            <v>φ10高强平垫</v>
          </cell>
        </row>
        <row r="7376">
          <cell r="E7376" t="str">
            <v>AC</v>
          </cell>
          <cell r="F7376" t="str">
            <v>Ea</v>
          </cell>
          <cell r="G7376" t="str">
            <v>P</v>
          </cell>
          <cell r="H7376" t="str">
            <v>standard</v>
          </cell>
          <cell r="I7376">
            <v>0.0245</v>
          </cell>
          <cell r="J7376">
            <v>0.0245</v>
          </cell>
        </row>
        <row r="7377">
          <cell r="B7377" t="str">
            <v>TST0000630</v>
          </cell>
          <cell r="C7377" t="str">
            <v>缠绕管10mm</v>
          </cell>
        </row>
        <row r="7377">
          <cell r="E7377" t="str">
            <v>NA</v>
          </cell>
          <cell r="F7377" t="str">
            <v>EA</v>
          </cell>
          <cell r="G7377" t="str">
            <v>P</v>
          </cell>
          <cell r="H7377" t="str">
            <v>Standard</v>
          </cell>
          <cell r="I7377">
            <v>26</v>
          </cell>
        </row>
        <row r="7378">
          <cell r="B7378" t="str">
            <v>BFA0000380</v>
          </cell>
          <cell r="C7378" t="str">
            <v>前支撑固定轴</v>
          </cell>
          <cell r="D7378" t="str">
            <v>升降器</v>
          </cell>
          <cell r="E7378" t="str">
            <v>AC</v>
          </cell>
          <cell r="F7378" t="str">
            <v>EA</v>
          </cell>
          <cell r="G7378" t="str">
            <v>P</v>
          </cell>
          <cell r="H7378" t="str">
            <v>standard</v>
          </cell>
          <cell r="I7378">
            <v>0.6195</v>
          </cell>
          <cell r="J7378">
            <v>0.57</v>
          </cell>
        </row>
        <row r="7379">
          <cell r="B7379" t="str">
            <v>TST0000631</v>
          </cell>
          <cell r="C7379" t="str">
            <v>大滑块</v>
          </cell>
        </row>
        <row r="7379">
          <cell r="E7379" t="str">
            <v>NA</v>
          </cell>
          <cell r="F7379" t="str">
            <v>EA</v>
          </cell>
          <cell r="G7379" t="str">
            <v>P</v>
          </cell>
          <cell r="H7379" t="str">
            <v>Standard</v>
          </cell>
          <cell r="I7379">
            <v>30.7692</v>
          </cell>
        </row>
        <row r="7380">
          <cell r="B7380" t="str">
            <v>BFA0000524</v>
          </cell>
          <cell r="C7380" t="str">
            <v>内六角M6*35黑锌</v>
          </cell>
          <cell r="D7380" t="str">
            <v>镀黑锌</v>
          </cell>
          <cell r="E7380" t="str">
            <v>AC</v>
          </cell>
          <cell r="F7380" t="str">
            <v>Ea</v>
          </cell>
          <cell r="G7380" t="str">
            <v>P</v>
          </cell>
          <cell r="H7380" t="str">
            <v>standard</v>
          </cell>
          <cell r="I7380">
            <v>0.141</v>
          </cell>
          <cell r="J7380">
            <v>0.141</v>
          </cell>
        </row>
        <row r="7381">
          <cell r="B7381" t="str">
            <v>TST0000634</v>
          </cell>
          <cell r="C7381" t="str">
            <v>保险块250T</v>
          </cell>
        </row>
        <row r="7381">
          <cell r="E7381" t="str">
            <v>NA</v>
          </cell>
          <cell r="F7381" t="str">
            <v>EA</v>
          </cell>
          <cell r="G7381" t="str">
            <v>P</v>
          </cell>
          <cell r="H7381" t="str">
            <v>Standard</v>
          </cell>
          <cell r="I7381">
            <v>423.08</v>
          </cell>
        </row>
        <row r="7382">
          <cell r="B7382" t="str">
            <v>BFA0000378</v>
          </cell>
          <cell r="C7382" t="str">
            <v>限位板螺栓</v>
          </cell>
          <cell r="D7382" t="str">
            <v>陕汽</v>
          </cell>
          <cell r="E7382" t="str">
            <v>AC</v>
          </cell>
          <cell r="F7382" t="str">
            <v>EA</v>
          </cell>
          <cell r="G7382" t="str">
            <v>P</v>
          </cell>
          <cell r="H7382" t="str">
            <v>standard</v>
          </cell>
          <cell r="I7382">
            <v>1.1062</v>
          </cell>
          <cell r="J7382">
            <v>1.1062</v>
          </cell>
        </row>
        <row r="7383">
          <cell r="B7383" t="str">
            <v>TST0000635</v>
          </cell>
          <cell r="C7383" t="str">
            <v>直流电源</v>
          </cell>
        </row>
        <row r="7383">
          <cell r="E7383" t="str">
            <v>NA</v>
          </cell>
          <cell r="F7383" t="str">
            <v>EA</v>
          </cell>
          <cell r="G7383" t="str">
            <v>P</v>
          </cell>
          <cell r="H7383" t="str">
            <v>standard</v>
          </cell>
          <cell r="I7383">
            <v>132.7434</v>
          </cell>
        </row>
        <row r="7384">
          <cell r="B7384" t="str">
            <v>BFA0000526</v>
          </cell>
          <cell r="C7384" t="str">
            <v>外六角6*40黑达克罗</v>
          </cell>
          <cell r="D7384" t="str">
            <v>黑达克罗</v>
          </cell>
          <cell r="E7384" t="str">
            <v>AC</v>
          </cell>
          <cell r="F7384" t="str">
            <v>Ea</v>
          </cell>
          <cell r="G7384" t="str">
            <v>P</v>
          </cell>
          <cell r="H7384" t="str">
            <v>standard</v>
          </cell>
          <cell r="I7384">
            <v>0.153</v>
          </cell>
          <cell r="J7384">
            <v>0.153</v>
          </cell>
        </row>
        <row r="7385">
          <cell r="B7385" t="str">
            <v>TST0000636</v>
          </cell>
          <cell r="C7385" t="str">
            <v>扭力扳手</v>
          </cell>
        </row>
        <row r="7385">
          <cell r="E7385" t="str">
            <v>NA</v>
          </cell>
          <cell r="F7385" t="str">
            <v>EA</v>
          </cell>
          <cell r="G7385" t="str">
            <v>P</v>
          </cell>
          <cell r="H7385" t="str">
            <v>standard</v>
          </cell>
          <cell r="I7385">
            <v>309.7345</v>
          </cell>
        </row>
        <row r="7386">
          <cell r="B7386" t="str">
            <v>BCL0010023</v>
          </cell>
          <cell r="C7386" t="str">
            <v>海尔曼钣金扎带</v>
          </cell>
        </row>
        <row r="7386">
          <cell r="E7386" t="str">
            <v>NEW</v>
          </cell>
          <cell r="F7386" t="str">
            <v>EA</v>
          </cell>
          <cell r="G7386" t="str">
            <v>P</v>
          </cell>
          <cell r="H7386" t="str">
            <v>Standard</v>
          </cell>
          <cell r="I7386">
            <v>0</v>
          </cell>
          <cell r="J7386">
            <v>0.53</v>
          </cell>
        </row>
        <row r="7387">
          <cell r="B7387" t="str">
            <v>TST0000638</v>
          </cell>
          <cell r="C7387" t="str">
            <v>弹簧秤LTZ-20</v>
          </cell>
        </row>
        <row r="7387">
          <cell r="E7387" t="str">
            <v>NA</v>
          </cell>
          <cell r="F7387" t="str">
            <v>EA</v>
          </cell>
          <cell r="G7387" t="str">
            <v>P</v>
          </cell>
          <cell r="H7387" t="str">
            <v>Standard</v>
          </cell>
          <cell r="I7387">
            <v>185</v>
          </cell>
        </row>
        <row r="7388">
          <cell r="B7388" t="str">
            <v>BFA0000528</v>
          </cell>
          <cell r="C7388" t="str">
            <v>平机十字钉5*12黑锌</v>
          </cell>
          <cell r="D7388" t="str">
            <v>镀黑锌</v>
          </cell>
          <cell r="E7388" t="str">
            <v>AC</v>
          </cell>
          <cell r="F7388" t="str">
            <v>Ea</v>
          </cell>
          <cell r="G7388" t="str">
            <v>P</v>
          </cell>
          <cell r="H7388" t="str">
            <v>standard</v>
          </cell>
          <cell r="I7388">
            <v>0.0531</v>
          </cell>
          <cell r="J7388">
            <v>0.0531</v>
          </cell>
        </row>
        <row r="7389">
          <cell r="B7389" t="str">
            <v>TST0000639</v>
          </cell>
          <cell r="C7389" t="str">
            <v>机械密封</v>
          </cell>
        </row>
        <row r="7389">
          <cell r="E7389" t="str">
            <v>NA</v>
          </cell>
          <cell r="F7389" t="str">
            <v>EA</v>
          </cell>
          <cell r="G7389" t="str">
            <v>P</v>
          </cell>
          <cell r="H7389" t="str">
            <v>standard</v>
          </cell>
          <cell r="I7389">
            <v>97.3451</v>
          </cell>
        </row>
        <row r="7390">
          <cell r="B7390" t="str">
            <v>BFA0000374</v>
          </cell>
          <cell r="C7390" t="str">
            <v>绞架连接螺栓</v>
          </cell>
          <cell r="D7390" t="str">
            <v>机械减震</v>
          </cell>
          <cell r="E7390" t="str">
            <v>AC</v>
          </cell>
          <cell r="F7390" t="str">
            <v>EA</v>
          </cell>
          <cell r="G7390" t="str">
            <v>P</v>
          </cell>
          <cell r="H7390" t="str">
            <v>standard</v>
          </cell>
          <cell r="I7390">
            <v>0.0001</v>
          </cell>
        </row>
        <row r="7391">
          <cell r="B7391" t="str">
            <v>TST0000640</v>
          </cell>
          <cell r="C7391" t="str">
            <v>气弹簧</v>
          </cell>
        </row>
        <row r="7391">
          <cell r="E7391" t="str">
            <v>NA</v>
          </cell>
          <cell r="F7391" t="str">
            <v>EA</v>
          </cell>
          <cell r="G7391" t="str">
            <v>P</v>
          </cell>
          <cell r="H7391" t="str">
            <v>standard</v>
          </cell>
          <cell r="I7391">
            <v>2.5</v>
          </cell>
        </row>
        <row r="7392">
          <cell r="B7392" t="str">
            <v>BFA0000530</v>
          </cell>
          <cell r="C7392" t="str">
            <v>4*12元字十字钉白</v>
          </cell>
          <cell r="D7392" t="str">
            <v>白锌</v>
          </cell>
          <cell r="E7392" t="str">
            <v>AC</v>
          </cell>
          <cell r="F7392" t="str">
            <v>Ea</v>
          </cell>
          <cell r="G7392" t="str">
            <v>P</v>
          </cell>
          <cell r="H7392" t="str">
            <v>standard</v>
          </cell>
          <cell r="I7392">
            <v>0.0246</v>
          </cell>
          <cell r="J7392">
            <v>0.0246</v>
          </cell>
        </row>
        <row r="7393">
          <cell r="B7393" t="str">
            <v>TST0000641</v>
          </cell>
          <cell r="C7393" t="str">
            <v>吊钩锁片</v>
          </cell>
        </row>
        <row r="7393">
          <cell r="E7393" t="str">
            <v>NA</v>
          </cell>
          <cell r="F7393" t="str">
            <v>EA</v>
          </cell>
          <cell r="G7393" t="str">
            <v>P</v>
          </cell>
          <cell r="H7393" t="str">
            <v>standard</v>
          </cell>
          <cell r="I7393">
            <v>6.1947</v>
          </cell>
        </row>
        <row r="7394">
          <cell r="B7394" t="str">
            <v>BFA0000372</v>
          </cell>
          <cell r="C7394" t="str">
            <v>气阀气管固定螺母</v>
          </cell>
          <cell r="D7394" t="str">
            <v>M10*1.0</v>
          </cell>
          <cell r="E7394" t="str">
            <v>AC</v>
          </cell>
          <cell r="F7394" t="str">
            <v>EA</v>
          </cell>
          <cell r="G7394" t="str">
            <v>P</v>
          </cell>
          <cell r="H7394" t="str">
            <v>standard</v>
          </cell>
          <cell r="I7394">
            <v>0.96</v>
          </cell>
          <cell r="J7394">
            <v>0.96</v>
          </cell>
        </row>
        <row r="7395">
          <cell r="B7395" t="str">
            <v>TST0000642</v>
          </cell>
          <cell r="C7395" t="str">
            <v>轴承6204</v>
          </cell>
        </row>
        <row r="7395">
          <cell r="E7395" t="str">
            <v>NA</v>
          </cell>
          <cell r="F7395" t="str">
            <v>EA</v>
          </cell>
          <cell r="G7395" t="str">
            <v>P</v>
          </cell>
          <cell r="H7395" t="str">
            <v>standard</v>
          </cell>
          <cell r="I7395">
            <v>7.5</v>
          </cell>
        </row>
        <row r="7396">
          <cell r="B7396" t="str">
            <v>BFA0000532</v>
          </cell>
          <cell r="C7396" t="str">
            <v>M5*12盘头达克罗</v>
          </cell>
          <cell r="D7396" t="str">
            <v>达克罗白</v>
          </cell>
          <cell r="E7396" t="str">
            <v>AC</v>
          </cell>
          <cell r="F7396" t="str">
            <v>Ea</v>
          </cell>
          <cell r="G7396" t="str">
            <v>P</v>
          </cell>
          <cell r="H7396" t="str">
            <v>standard</v>
          </cell>
          <cell r="I7396">
            <v>0.0522</v>
          </cell>
          <cell r="J7396">
            <v>0.0522</v>
          </cell>
        </row>
        <row r="7397">
          <cell r="B7397" t="str">
            <v>TST0000643</v>
          </cell>
          <cell r="C7397" t="str">
            <v>自愈式低电压并联电容器</v>
          </cell>
        </row>
        <row r="7397">
          <cell r="E7397" t="str">
            <v>NA</v>
          </cell>
          <cell r="F7397" t="str">
            <v>EA</v>
          </cell>
          <cell r="G7397" t="str">
            <v>P</v>
          </cell>
          <cell r="H7397" t="str">
            <v>Standard</v>
          </cell>
          <cell r="I7397">
            <v>675</v>
          </cell>
        </row>
        <row r="7398">
          <cell r="B7398" t="str">
            <v>BCL0010019</v>
          </cell>
          <cell r="C7398" t="str">
            <v>黑色防护毛毡</v>
          </cell>
          <cell r="D7398" t="str">
            <v>50*50*1.3</v>
          </cell>
          <cell r="E7398" t="str">
            <v>AC</v>
          </cell>
          <cell r="F7398" t="str">
            <v>EA</v>
          </cell>
          <cell r="G7398" t="str">
            <v>P</v>
          </cell>
          <cell r="H7398" t="str">
            <v>Standard</v>
          </cell>
          <cell r="I7398">
            <v>0.27</v>
          </cell>
          <cell r="J7398">
            <v>0.3</v>
          </cell>
        </row>
        <row r="7399">
          <cell r="B7399" t="str">
            <v>TST0000644</v>
          </cell>
          <cell r="C7399" t="str">
            <v>多功能继电器WJ1-6/4</v>
          </cell>
        </row>
        <row r="7399">
          <cell r="E7399" t="str">
            <v>NA</v>
          </cell>
          <cell r="F7399" t="str">
            <v>EA</v>
          </cell>
          <cell r="G7399" t="str">
            <v>P</v>
          </cell>
          <cell r="H7399" t="str">
            <v>Standard</v>
          </cell>
          <cell r="I7399">
            <v>21.15</v>
          </cell>
        </row>
        <row r="7400">
          <cell r="B7400" t="str">
            <v>BFA0000533</v>
          </cell>
          <cell r="C7400" t="str">
            <v>8*25内方黑达克罗</v>
          </cell>
          <cell r="D7400" t="str">
            <v>黑达克罗</v>
          </cell>
          <cell r="E7400" t="str">
            <v>AC</v>
          </cell>
          <cell r="F7400" t="str">
            <v>Ea</v>
          </cell>
          <cell r="G7400" t="str">
            <v>P</v>
          </cell>
          <cell r="H7400" t="str">
            <v>standard</v>
          </cell>
          <cell r="I7400">
            <v>0.2212</v>
          </cell>
          <cell r="J7400">
            <v>0.2212</v>
          </cell>
        </row>
        <row r="7401">
          <cell r="B7401" t="str">
            <v>TST0000645</v>
          </cell>
          <cell r="C7401" t="str">
            <v>保温棉</v>
          </cell>
        </row>
        <row r="7401">
          <cell r="E7401" t="str">
            <v>NA</v>
          </cell>
          <cell r="F7401" t="str">
            <v>EA</v>
          </cell>
          <cell r="G7401" t="str">
            <v>P</v>
          </cell>
          <cell r="H7401" t="str">
            <v>standard</v>
          </cell>
          <cell r="I7401">
            <v>4.425</v>
          </cell>
        </row>
        <row r="7402">
          <cell r="B7402" t="str">
            <v>BCL0010018</v>
          </cell>
          <cell r="C7402" t="str">
            <v>黑色防护毛毡</v>
          </cell>
          <cell r="D7402" t="str">
            <v>30*60*1.3</v>
          </cell>
          <cell r="E7402" t="str">
            <v>AC</v>
          </cell>
          <cell r="F7402" t="str">
            <v>EA</v>
          </cell>
          <cell r="G7402" t="str">
            <v>P</v>
          </cell>
          <cell r="H7402" t="str">
            <v>Standard</v>
          </cell>
          <cell r="I7402">
            <v>0.45</v>
          </cell>
          <cell r="J7402">
            <v>0.45</v>
          </cell>
        </row>
        <row r="7403">
          <cell r="B7403" t="str">
            <v>TST0000647</v>
          </cell>
          <cell r="C7403" t="str">
            <v>轴承.64904</v>
          </cell>
        </row>
        <row r="7403">
          <cell r="E7403" t="str">
            <v>NA</v>
          </cell>
          <cell r="F7403" t="str">
            <v>EA</v>
          </cell>
          <cell r="G7403" t="str">
            <v>P</v>
          </cell>
          <cell r="H7403" t="str">
            <v>Standard</v>
          </cell>
          <cell r="I7403">
            <v>33</v>
          </cell>
        </row>
        <row r="7404">
          <cell r="B7404" t="str">
            <v>BFA0000540</v>
          </cell>
          <cell r="C7404" t="str">
            <v>元机十字钉6*12</v>
          </cell>
          <cell r="D7404" t="str">
            <v>环保兰白锌</v>
          </cell>
          <cell r="E7404" t="str">
            <v>AC</v>
          </cell>
          <cell r="F7404" t="str">
            <v>Ea</v>
          </cell>
          <cell r="G7404" t="str">
            <v>P</v>
          </cell>
          <cell r="H7404" t="str">
            <v>standard</v>
          </cell>
          <cell r="I7404">
            <v>0.0616</v>
          </cell>
          <cell r="J7404">
            <v>0.0616</v>
          </cell>
        </row>
        <row r="7405">
          <cell r="B7405" t="str">
            <v>TST0000648</v>
          </cell>
          <cell r="C7405" t="str">
            <v>尼龙棒20*</v>
          </cell>
        </row>
        <row r="7405">
          <cell r="E7405" t="str">
            <v>NA</v>
          </cell>
          <cell r="F7405" t="str">
            <v>EA</v>
          </cell>
          <cell r="G7405" t="str">
            <v>P</v>
          </cell>
          <cell r="H7405" t="str">
            <v>standard</v>
          </cell>
          <cell r="I7405">
            <v>15.0442</v>
          </cell>
        </row>
        <row r="7406">
          <cell r="B7406" t="str">
            <v>BFA0000366</v>
          </cell>
          <cell r="C7406" t="str">
            <v>外六角台阶螺栓2</v>
          </cell>
          <cell r="D7406" t="str">
            <v>B40前排</v>
          </cell>
          <cell r="E7406" t="str">
            <v>AC</v>
          </cell>
          <cell r="F7406" t="str">
            <v>EA</v>
          </cell>
          <cell r="G7406" t="str">
            <v>P</v>
          </cell>
          <cell r="H7406" t="str">
            <v>standard</v>
          </cell>
          <cell r="I7406">
            <v>0.7538</v>
          </cell>
        </row>
        <row r="7407">
          <cell r="B7407" t="str">
            <v>TST0000649</v>
          </cell>
          <cell r="C7407" t="str">
            <v>皮带S5M550</v>
          </cell>
        </row>
        <row r="7407">
          <cell r="E7407" t="str">
            <v>NA</v>
          </cell>
          <cell r="F7407" t="str">
            <v>EA</v>
          </cell>
          <cell r="G7407" t="str">
            <v>P</v>
          </cell>
          <cell r="H7407" t="str">
            <v>Standard</v>
          </cell>
          <cell r="I7407">
            <v>196.5812</v>
          </cell>
        </row>
        <row r="7408">
          <cell r="B7408" t="str">
            <v>BFA0000542</v>
          </cell>
          <cell r="C7408" t="str">
            <v>外六角螺丝8*5</v>
          </cell>
        </row>
        <row r="7408">
          <cell r="E7408" t="str">
            <v>AC</v>
          </cell>
          <cell r="F7408" t="str">
            <v>EA</v>
          </cell>
          <cell r="G7408" t="str">
            <v>P</v>
          </cell>
          <cell r="H7408" t="str">
            <v>standard</v>
          </cell>
          <cell r="I7408">
            <v>0.2048</v>
          </cell>
          <cell r="J7408">
            <v>0.2048</v>
          </cell>
        </row>
        <row r="7409">
          <cell r="B7409" t="str">
            <v>TST0000650</v>
          </cell>
          <cell r="C7409" t="str">
            <v>接近开关SN04-Y1</v>
          </cell>
        </row>
        <row r="7409">
          <cell r="E7409" t="str">
            <v>NA</v>
          </cell>
          <cell r="F7409" t="str">
            <v>EA</v>
          </cell>
          <cell r="G7409" t="str">
            <v>P</v>
          </cell>
          <cell r="H7409" t="str">
            <v>Standard</v>
          </cell>
          <cell r="I7409">
            <v>25.641</v>
          </cell>
        </row>
        <row r="7410">
          <cell r="B7410" t="str">
            <v>BCL0010014</v>
          </cell>
          <cell r="C7410" t="str">
            <v>φ13防护波纹管</v>
          </cell>
        </row>
        <row r="7410">
          <cell r="E7410" t="str">
            <v>AC</v>
          </cell>
          <cell r="F7410" t="str">
            <v>EA</v>
          </cell>
          <cell r="G7410" t="str">
            <v>P</v>
          </cell>
          <cell r="H7410" t="str">
            <v>standard</v>
          </cell>
          <cell r="I7410">
            <v>0.4336</v>
          </cell>
          <cell r="J7410">
            <v>0.1518</v>
          </cell>
        </row>
        <row r="7411">
          <cell r="B7411" t="str">
            <v>TST0000651</v>
          </cell>
          <cell r="C7411" t="str">
            <v>外球面轴承</v>
          </cell>
        </row>
        <row r="7411">
          <cell r="E7411" t="str">
            <v>NA</v>
          </cell>
          <cell r="F7411" t="str">
            <v>EA</v>
          </cell>
          <cell r="G7411" t="str">
            <v>P</v>
          </cell>
          <cell r="H7411" t="str">
            <v>Standard</v>
          </cell>
          <cell r="I7411">
            <v>5.9829</v>
          </cell>
        </row>
        <row r="7412">
          <cell r="B7412" t="str">
            <v>BCL0010013</v>
          </cell>
          <cell r="C7412" t="str">
            <v>卡钣金扎带</v>
          </cell>
          <cell r="D7412" t="str">
            <v>H6</v>
          </cell>
          <cell r="E7412" t="str">
            <v>AC</v>
          </cell>
          <cell r="F7412" t="str">
            <v>EA</v>
          </cell>
          <cell r="G7412" t="str">
            <v>P</v>
          </cell>
          <cell r="H7412" t="str">
            <v>Standard</v>
          </cell>
          <cell r="I7412">
            <v>0.59</v>
          </cell>
          <cell r="J7412">
            <v>0.59</v>
          </cell>
        </row>
        <row r="7413">
          <cell r="B7413" t="str">
            <v>TST0000652</v>
          </cell>
          <cell r="C7413" t="str">
            <v>光电开关</v>
          </cell>
        </row>
        <row r="7413">
          <cell r="E7413" t="str">
            <v>NA</v>
          </cell>
          <cell r="F7413" t="str">
            <v>EA</v>
          </cell>
          <cell r="G7413" t="str">
            <v>P</v>
          </cell>
          <cell r="H7413" t="str">
            <v>standard</v>
          </cell>
          <cell r="I7413">
            <v>39.823</v>
          </cell>
        </row>
        <row r="7414">
          <cell r="B7414" t="str">
            <v>BFA0000361</v>
          </cell>
          <cell r="C7414" t="str">
            <v>调节螺杆(长)</v>
          </cell>
          <cell r="D7414" t="str">
            <v>机械侧调</v>
          </cell>
          <cell r="E7414" t="str">
            <v>AC</v>
          </cell>
          <cell r="F7414" t="str">
            <v>EA</v>
          </cell>
          <cell r="G7414" t="str">
            <v>P</v>
          </cell>
          <cell r="H7414" t="str">
            <v>standard</v>
          </cell>
          <cell r="I7414">
            <v>4.7835</v>
          </cell>
          <cell r="J7414">
            <v>4.78346554150443</v>
          </cell>
        </row>
        <row r="7415">
          <cell r="B7415" t="str">
            <v>TST0000653</v>
          </cell>
          <cell r="C7415" t="str">
            <v>压力表</v>
          </cell>
        </row>
        <row r="7415">
          <cell r="E7415" t="str">
            <v>NA</v>
          </cell>
          <cell r="F7415" t="str">
            <v>EA</v>
          </cell>
          <cell r="G7415" t="str">
            <v>P</v>
          </cell>
          <cell r="H7415" t="str">
            <v>standard</v>
          </cell>
          <cell r="I7415">
            <v>30.9735</v>
          </cell>
        </row>
        <row r="7416">
          <cell r="B7416" t="str">
            <v>BFA0000552</v>
          </cell>
          <cell r="C7416" t="str">
            <v>外六角M8*65黑达克罗</v>
          </cell>
          <cell r="D7416" t="str">
            <v>M8×65黑达克罗</v>
          </cell>
          <cell r="E7416" t="str">
            <v>AC</v>
          </cell>
          <cell r="F7416" t="str">
            <v>Ea</v>
          </cell>
          <cell r="G7416" t="str">
            <v>P</v>
          </cell>
          <cell r="H7416" t="str">
            <v>standard</v>
          </cell>
          <cell r="I7416">
            <v>0.531</v>
          </cell>
          <cell r="J7416">
            <v>0.531</v>
          </cell>
        </row>
        <row r="7417">
          <cell r="B7417" t="str">
            <v>TST0000655</v>
          </cell>
          <cell r="C7417" t="str">
            <v>轴承207</v>
          </cell>
        </row>
        <row r="7417">
          <cell r="E7417" t="str">
            <v>NA</v>
          </cell>
          <cell r="F7417" t="str">
            <v>EA</v>
          </cell>
          <cell r="G7417" t="str">
            <v>P</v>
          </cell>
          <cell r="H7417" t="str">
            <v>standard</v>
          </cell>
          <cell r="I7417">
            <v>30.9735</v>
          </cell>
        </row>
        <row r="7418">
          <cell r="B7418" t="str">
            <v>BFA0000555</v>
          </cell>
          <cell r="C7418" t="str">
            <v>铆钉</v>
          </cell>
          <cell r="D7418" t="str">
            <v>M3000-H</v>
          </cell>
          <cell r="E7418" t="str">
            <v>AC</v>
          </cell>
          <cell r="F7418" t="str">
            <v>EA</v>
          </cell>
          <cell r="G7418" t="str">
            <v>P</v>
          </cell>
          <cell r="H7418" t="str">
            <v>standard</v>
          </cell>
          <cell r="I7418">
            <v>1.5</v>
          </cell>
          <cell r="J7418">
            <v>0.8</v>
          </cell>
        </row>
        <row r="7419">
          <cell r="B7419" t="str">
            <v>TST0000656</v>
          </cell>
          <cell r="C7419" t="str">
            <v>轴承6209</v>
          </cell>
        </row>
        <row r="7419">
          <cell r="E7419" t="str">
            <v>NA</v>
          </cell>
          <cell r="F7419" t="str">
            <v>EA</v>
          </cell>
          <cell r="G7419" t="str">
            <v>P</v>
          </cell>
          <cell r="H7419" t="str">
            <v>Standard</v>
          </cell>
          <cell r="I7419">
            <v>34.4828</v>
          </cell>
        </row>
        <row r="7420">
          <cell r="B7420" t="str">
            <v>BFA0000561</v>
          </cell>
          <cell r="C7420" t="str">
            <v>销轴</v>
          </cell>
        </row>
        <row r="7420">
          <cell r="E7420" t="str">
            <v>AC</v>
          </cell>
          <cell r="F7420" t="str">
            <v>EA</v>
          </cell>
          <cell r="G7420" t="str">
            <v>P</v>
          </cell>
          <cell r="H7420" t="str">
            <v>standard</v>
          </cell>
          <cell r="I7420">
            <v>0.885</v>
          </cell>
          <cell r="J7420">
            <v>0.885</v>
          </cell>
        </row>
        <row r="7421">
          <cell r="B7421" t="str">
            <v>TST0000657</v>
          </cell>
          <cell r="C7421" t="str">
            <v>变频器（水泵用）</v>
          </cell>
        </row>
        <row r="7421">
          <cell r="E7421" t="str">
            <v>NA</v>
          </cell>
          <cell r="F7421" t="str">
            <v>EA</v>
          </cell>
          <cell r="G7421" t="str">
            <v>P</v>
          </cell>
          <cell r="H7421" t="str">
            <v>Standard</v>
          </cell>
          <cell r="I7421">
            <v>12820.5128</v>
          </cell>
        </row>
        <row r="7422">
          <cell r="B7422" t="str">
            <v>BFA0000564</v>
          </cell>
          <cell r="C7422" t="str">
            <v>十字槽盘头自攻螺钉</v>
          </cell>
          <cell r="D7422" t="str">
            <v>ST2.6*6</v>
          </cell>
          <cell r="E7422" t="str">
            <v>AC</v>
          </cell>
          <cell r="F7422" t="str">
            <v>EA</v>
          </cell>
          <cell r="G7422" t="str">
            <v>P</v>
          </cell>
          <cell r="H7422" t="str">
            <v>standard</v>
          </cell>
          <cell r="I7422">
            <v>0.0195</v>
          </cell>
          <cell r="J7422">
            <v>0.0195</v>
          </cell>
        </row>
        <row r="7423">
          <cell r="B7423" t="str">
            <v>TST0000659</v>
          </cell>
          <cell r="C7423" t="str">
            <v>变压器BK-150</v>
          </cell>
        </row>
        <row r="7423">
          <cell r="E7423" t="str">
            <v>NA</v>
          </cell>
          <cell r="F7423" t="str">
            <v>EA</v>
          </cell>
          <cell r="G7423" t="str">
            <v>P</v>
          </cell>
          <cell r="H7423" t="str">
            <v>Standard</v>
          </cell>
          <cell r="I7423">
            <v>103.4483</v>
          </cell>
        </row>
        <row r="7424">
          <cell r="B7424" t="str">
            <v>BFA0000566</v>
          </cell>
          <cell r="C7424" t="str">
            <v>阻尼器垫片</v>
          </cell>
        </row>
        <row r="7424">
          <cell r="E7424" t="str">
            <v>AC</v>
          </cell>
          <cell r="F7424" t="str">
            <v>EA</v>
          </cell>
          <cell r="G7424" t="str">
            <v>P</v>
          </cell>
          <cell r="H7424" t="str">
            <v>standard</v>
          </cell>
          <cell r="I7424">
            <v>0.0818</v>
          </cell>
          <cell r="J7424">
            <v>0.0818409587020649</v>
          </cell>
        </row>
        <row r="7425">
          <cell r="B7425" t="str">
            <v>TST0000661</v>
          </cell>
          <cell r="C7425" t="str">
            <v>轴承6310</v>
          </cell>
        </row>
        <row r="7425">
          <cell r="E7425" t="str">
            <v>NA</v>
          </cell>
          <cell r="F7425" t="str">
            <v>EA</v>
          </cell>
          <cell r="G7425" t="str">
            <v>P</v>
          </cell>
          <cell r="H7425" t="str">
            <v>Standard</v>
          </cell>
          <cell r="I7425">
            <v>47.4138</v>
          </cell>
        </row>
        <row r="7426">
          <cell r="B7426" t="str">
            <v>BFA0000570</v>
          </cell>
          <cell r="C7426" t="str">
            <v>大帽开口扁圆头抽芯铆钉</v>
          </cell>
          <cell r="D7426" t="str">
            <v>￠4.8*16-16铝铁</v>
          </cell>
          <cell r="E7426" t="str">
            <v>AC</v>
          </cell>
          <cell r="F7426" t="str">
            <v>EA</v>
          </cell>
          <cell r="G7426" t="str">
            <v>P</v>
          </cell>
          <cell r="H7426" t="str">
            <v>standard</v>
          </cell>
          <cell r="I7426">
            <v>0.12</v>
          </cell>
          <cell r="J7426">
            <v>0.12</v>
          </cell>
        </row>
        <row r="7427">
          <cell r="B7427" t="str">
            <v>TST0000662</v>
          </cell>
          <cell r="C7427" t="str">
            <v>丝杆M27</v>
          </cell>
        </row>
        <row r="7427">
          <cell r="E7427" t="str">
            <v>NA</v>
          </cell>
          <cell r="F7427" t="str">
            <v>EA</v>
          </cell>
          <cell r="G7427" t="str">
            <v>P</v>
          </cell>
          <cell r="H7427" t="str">
            <v>Standard</v>
          </cell>
          <cell r="I7427">
            <v>25.641</v>
          </cell>
        </row>
        <row r="7428">
          <cell r="B7428" t="str">
            <v>BCL0010010</v>
          </cell>
          <cell r="C7428" t="str">
            <v>四管夹</v>
          </cell>
        </row>
        <row r="7428">
          <cell r="E7428" t="str">
            <v>AC</v>
          </cell>
          <cell r="F7428" t="str">
            <v>EA</v>
          </cell>
          <cell r="G7428" t="str">
            <v>P</v>
          </cell>
          <cell r="H7428" t="str">
            <v>standard</v>
          </cell>
          <cell r="I7428">
            <v>0.32</v>
          </cell>
          <cell r="J7428">
            <v>0.18</v>
          </cell>
        </row>
        <row r="7429">
          <cell r="B7429" t="str">
            <v>TST0000663</v>
          </cell>
          <cell r="C7429" t="str">
            <v>波纹管</v>
          </cell>
        </row>
        <row r="7429">
          <cell r="E7429" t="str">
            <v>NA</v>
          </cell>
          <cell r="F7429" t="str">
            <v>EA</v>
          </cell>
          <cell r="G7429" t="str">
            <v>P</v>
          </cell>
          <cell r="H7429" t="str">
            <v>standard</v>
          </cell>
          <cell r="I7429">
            <v>39.823</v>
          </cell>
        </row>
        <row r="7430">
          <cell r="B7430" t="str">
            <v>BFA0000571</v>
          </cell>
          <cell r="C7430" t="str">
            <v>元机自攻3*50</v>
          </cell>
          <cell r="D7430" t="str">
            <v>环保兰白锌</v>
          </cell>
          <cell r="E7430" t="str">
            <v>AC</v>
          </cell>
          <cell r="F7430" t="str">
            <v>Ea</v>
          </cell>
          <cell r="G7430" t="str">
            <v>P</v>
          </cell>
          <cell r="H7430" t="str">
            <v>standard</v>
          </cell>
          <cell r="I7430">
            <v>0.0517</v>
          </cell>
          <cell r="J7430">
            <v>0.0517</v>
          </cell>
        </row>
        <row r="7431">
          <cell r="B7431" t="str">
            <v>TST0000664</v>
          </cell>
          <cell r="C7431" t="str">
            <v>上电极AT16-27B-022</v>
          </cell>
        </row>
        <row r="7431">
          <cell r="E7431" t="str">
            <v>NA</v>
          </cell>
          <cell r="F7431" t="str">
            <v>EA</v>
          </cell>
          <cell r="G7431" t="str">
            <v>P</v>
          </cell>
          <cell r="H7431" t="str">
            <v>Standard</v>
          </cell>
          <cell r="I7431">
            <v>355.1724</v>
          </cell>
        </row>
        <row r="7432">
          <cell r="B7432" t="str">
            <v>BFA0000351</v>
          </cell>
          <cell r="C7432" t="str">
            <v>后旋转销轴</v>
          </cell>
          <cell r="D7432" t="str">
            <v>H4</v>
          </cell>
          <cell r="E7432" t="str">
            <v>AC</v>
          </cell>
          <cell r="F7432" t="str">
            <v>EA</v>
          </cell>
          <cell r="G7432" t="str">
            <v>P</v>
          </cell>
          <cell r="H7432" t="str">
            <v>standard</v>
          </cell>
          <cell r="I7432">
            <v>1.3296</v>
          </cell>
          <cell r="J7432">
            <v>1.32958</v>
          </cell>
        </row>
        <row r="7433">
          <cell r="B7433" t="str">
            <v>TST0000665</v>
          </cell>
          <cell r="C7433" t="str">
            <v>上电极AT16-27B-021</v>
          </cell>
        </row>
        <row r="7433">
          <cell r="E7433" t="str">
            <v>NA</v>
          </cell>
          <cell r="F7433" t="str">
            <v>EA</v>
          </cell>
          <cell r="G7433" t="str">
            <v>P</v>
          </cell>
          <cell r="H7433" t="str">
            <v>Standard</v>
          </cell>
          <cell r="I7433">
            <v>43.5897</v>
          </cell>
        </row>
        <row r="7434">
          <cell r="B7434" t="str">
            <v>BCL0010006</v>
          </cell>
          <cell r="C7434" t="str">
            <v>气管卡扣（2*4mm）</v>
          </cell>
        </row>
        <row r="7434">
          <cell r="E7434" t="str">
            <v>AC</v>
          </cell>
          <cell r="F7434" t="str">
            <v>EA</v>
          </cell>
          <cell r="G7434" t="str">
            <v>P</v>
          </cell>
          <cell r="H7434" t="str">
            <v>standard</v>
          </cell>
          <cell r="I7434">
            <v>0.2</v>
          </cell>
          <cell r="J7434">
            <v>0.2</v>
          </cell>
        </row>
        <row r="7435">
          <cell r="B7435" t="str">
            <v>TST0000666</v>
          </cell>
          <cell r="C7435" t="str">
            <v>上电极AT16-27B-020</v>
          </cell>
        </row>
        <row r="7435">
          <cell r="E7435" t="str">
            <v>NA</v>
          </cell>
          <cell r="F7435" t="str">
            <v>EA</v>
          </cell>
          <cell r="G7435" t="str">
            <v>P</v>
          </cell>
          <cell r="H7435" t="str">
            <v>Standard</v>
          </cell>
          <cell r="I7435">
            <v>41.0256</v>
          </cell>
        </row>
        <row r="7436">
          <cell r="B7436" t="str">
            <v>BFA0000574</v>
          </cell>
          <cell r="C7436" t="str">
            <v>￠5平垫</v>
          </cell>
        </row>
        <row r="7436">
          <cell r="E7436" t="str">
            <v>AC</v>
          </cell>
          <cell r="F7436" t="str">
            <v>Ea</v>
          </cell>
          <cell r="G7436" t="str">
            <v>P</v>
          </cell>
          <cell r="H7436" t="str">
            <v>standard</v>
          </cell>
          <cell r="I7436">
            <v>0.0058</v>
          </cell>
          <cell r="J7436">
            <v>0.0058</v>
          </cell>
        </row>
        <row r="7437">
          <cell r="B7437" t="str">
            <v>TST0000668</v>
          </cell>
          <cell r="C7437" t="str">
            <v>M20上电极AT16-27B-2-022</v>
          </cell>
        </row>
        <row r="7437">
          <cell r="E7437" t="str">
            <v>NA</v>
          </cell>
          <cell r="F7437" t="str">
            <v>EA</v>
          </cell>
          <cell r="G7437" t="str">
            <v>P</v>
          </cell>
          <cell r="H7437" t="str">
            <v>Standard</v>
          </cell>
          <cell r="I7437">
            <v>459.8291</v>
          </cell>
        </row>
        <row r="7438">
          <cell r="B7438" t="str">
            <v>BFA0000347</v>
          </cell>
          <cell r="C7438" t="str">
            <v>转轴</v>
          </cell>
          <cell r="D7438" t="str">
            <v>U201</v>
          </cell>
          <cell r="E7438" t="str">
            <v>AC</v>
          </cell>
          <cell r="F7438" t="str">
            <v>EA</v>
          </cell>
          <cell r="G7438" t="str">
            <v>P</v>
          </cell>
          <cell r="H7438" t="str">
            <v>standard</v>
          </cell>
          <cell r="I7438">
            <v>0.5897</v>
          </cell>
        </row>
        <row r="7439">
          <cell r="B7439" t="str">
            <v>TST0000669</v>
          </cell>
          <cell r="C7439" t="str">
            <v>M20下电极AT16-27B-2-022</v>
          </cell>
        </row>
        <row r="7439">
          <cell r="E7439" t="str">
            <v>NA</v>
          </cell>
          <cell r="F7439" t="str">
            <v>EA</v>
          </cell>
          <cell r="G7439" t="str">
            <v>P</v>
          </cell>
          <cell r="H7439" t="str">
            <v>Standard</v>
          </cell>
          <cell r="I7439">
            <v>172.6496</v>
          </cell>
        </row>
        <row r="7440">
          <cell r="B7440" t="str">
            <v>BFA0000575</v>
          </cell>
          <cell r="C7440" t="str">
            <v>Φ6*40内方螺丝</v>
          </cell>
          <cell r="D7440" t="str">
            <v>黑锌</v>
          </cell>
          <cell r="E7440" t="str">
            <v>AC</v>
          </cell>
          <cell r="F7440" t="str">
            <v>Ea</v>
          </cell>
          <cell r="G7440" t="str">
            <v>P</v>
          </cell>
          <cell r="H7440" t="str">
            <v>standard</v>
          </cell>
          <cell r="I7440">
            <v>0.078</v>
          </cell>
          <cell r="J7440">
            <v>0.078</v>
          </cell>
        </row>
        <row r="7441">
          <cell r="B7441" t="str">
            <v>TST0000326</v>
          </cell>
          <cell r="C7441" t="str">
            <v>手动拉铆枪</v>
          </cell>
        </row>
        <row r="7441">
          <cell r="E7441" t="str">
            <v>NA</v>
          </cell>
          <cell r="F7441" t="str">
            <v>Ea</v>
          </cell>
          <cell r="G7441" t="str">
            <v>P</v>
          </cell>
          <cell r="H7441" t="str">
            <v>standard</v>
          </cell>
          <cell r="I7441">
            <v>30.1724</v>
          </cell>
        </row>
        <row r="7442">
          <cell r="B7442" t="str">
            <v>BCL0010005</v>
          </cell>
          <cell r="C7442" t="str">
            <v>钣金扎带</v>
          </cell>
        </row>
        <row r="7442">
          <cell r="E7442" t="str">
            <v>AC</v>
          </cell>
          <cell r="F7442" t="str">
            <v>EA</v>
          </cell>
          <cell r="G7442" t="str">
            <v>P</v>
          </cell>
          <cell r="H7442" t="str">
            <v>standard</v>
          </cell>
          <cell r="I7442">
            <v>0.59</v>
          </cell>
          <cell r="J7442">
            <v>0.59</v>
          </cell>
        </row>
        <row r="7443">
          <cell r="B7443" t="str">
            <v>BFA0000576</v>
          </cell>
          <cell r="C7443" t="str">
            <v>十字沉头自攻钉ST4*12黑锌</v>
          </cell>
          <cell r="D7443" t="str">
            <v>镀黑锌</v>
          </cell>
          <cell r="E7443" t="str">
            <v>AC</v>
          </cell>
          <cell r="F7443" t="str">
            <v>Ea</v>
          </cell>
          <cell r="G7443" t="str">
            <v>P</v>
          </cell>
          <cell r="H7443" t="str">
            <v>standard</v>
          </cell>
          <cell r="I7443">
            <v>0.0248</v>
          </cell>
          <cell r="J7443">
            <v>0.0248</v>
          </cell>
        </row>
        <row r="7444">
          <cell r="B7444" t="str">
            <v>TST0000671</v>
          </cell>
          <cell r="C7444" t="str">
            <v>浮球阀（1吋）</v>
          </cell>
        </row>
        <row r="7444">
          <cell r="E7444" t="str">
            <v>NA</v>
          </cell>
          <cell r="F7444" t="str">
            <v>EA</v>
          </cell>
          <cell r="G7444" t="str">
            <v>P</v>
          </cell>
          <cell r="H7444" t="str">
            <v>standard</v>
          </cell>
          <cell r="I7444">
            <v>30.9735</v>
          </cell>
        </row>
        <row r="7445">
          <cell r="B7445" t="str">
            <v>BFA0000343</v>
          </cell>
          <cell r="C7445" t="str">
            <v>座垫与支架连接台阶螺栓</v>
          </cell>
          <cell r="D7445" t="str">
            <v>U201三排</v>
          </cell>
          <cell r="E7445" t="str">
            <v>AC</v>
          </cell>
          <cell r="F7445" t="str">
            <v>EA</v>
          </cell>
          <cell r="G7445" t="str">
            <v>P</v>
          </cell>
          <cell r="H7445" t="str">
            <v>standard</v>
          </cell>
          <cell r="I7445">
            <v>0.9658</v>
          </cell>
        </row>
        <row r="7446">
          <cell r="B7446" t="str">
            <v>TST0000672</v>
          </cell>
          <cell r="C7446" t="str">
            <v>百洁布</v>
          </cell>
        </row>
        <row r="7446">
          <cell r="E7446" t="str">
            <v>NA</v>
          </cell>
          <cell r="F7446" t="str">
            <v>EA</v>
          </cell>
          <cell r="G7446" t="str">
            <v>P</v>
          </cell>
          <cell r="H7446" t="str">
            <v>standard</v>
          </cell>
          <cell r="I7446">
            <v>2.2124</v>
          </cell>
        </row>
        <row r="7447">
          <cell r="B7447" t="str">
            <v>BFA0000342</v>
          </cell>
          <cell r="C7447" t="str">
            <v>四分座安全带锁扣固定轴套</v>
          </cell>
          <cell r="D7447" t="str">
            <v>U201</v>
          </cell>
          <cell r="E7447" t="str">
            <v>AC</v>
          </cell>
          <cell r="F7447" t="str">
            <v>EA</v>
          </cell>
          <cell r="G7447" t="str">
            <v>P</v>
          </cell>
          <cell r="H7447" t="str">
            <v>standard</v>
          </cell>
          <cell r="I7447">
            <v>1.5641</v>
          </cell>
        </row>
        <row r="7448">
          <cell r="B7448" t="str">
            <v>TST0000673</v>
          </cell>
          <cell r="C7448" t="str">
            <v>脚踏开关（二档）</v>
          </cell>
        </row>
        <row r="7448">
          <cell r="E7448" t="str">
            <v>NA</v>
          </cell>
          <cell r="F7448" t="str">
            <v>EA</v>
          </cell>
          <cell r="G7448" t="str">
            <v>P</v>
          </cell>
          <cell r="H7448" t="str">
            <v>Standard</v>
          </cell>
          <cell r="I7448">
            <v>136.7521</v>
          </cell>
        </row>
        <row r="7449">
          <cell r="B7449" t="str">
            <v>BFA0000577</v>
          </cell>
          <cell r="C7449" t="str">
            <v>元机自攻钉3*35</v>
          </cell>
          <cell r="D7449" t="str">
            <v>环保兰白锌</v>
          </cell>
          <cell r="E7449" t="str">
            <v>AC</v>
          </cell>
          <cell r="F7449" t="str">
            <v>Ea</v>
          </cell>
          <cell r="G7449" t="str">
            <v>P</v>
          </cell>
          <cell r="H7449" t="str">
            <v>standard</v>
          </cell>
          <cell r="I7449">
            <v>0.0296</v>
          </cell>
          <cell r="J7449">
            <v>0.0296</v>
          </cell>
        </row>
        <row r="7450">
          <cell r="B7450" t="str">
            <v>TST0000677</v>
          </cell>
          <cell r="C7450" t="str">
            <v>轴承6305</v>
          </cell>
        </row>
        <row r="7450">
          <cell r="E7450" t="str">
            <v>NA</v>
          </cell>
          <cell r="F7450" t="str">
            <v>EA</v>
          </cell>
          <cell r="G7450" t="str">
            <v>P</v>
          </cell>
          <cell r="H7450" t="str">
            <v>standard</v>
          </cell>
          <cell r="I7450">
            <v>11.5044</v>
          </cell>
        </row>
        <row r="7451">
          <cell r="B7451" t="str">
            <v>BFA0000340</v>
          </cell>
          <cell r="C7451" t="str">
            <v>半圆头铆钉</v>
          </cell>
        </row>
        <row r="7451">
          <cell r="E7451" t="str">
            <v>AC</v>
          </cell>
          <cell r="F7451" t="str">
            <v>EA</v>
          </cell>
          <cell r="G7451" t="str">
            <v>P</v>
          </cell>
          <cell r="H7451" t="str">
            <v>standard</v>
          </cell>
          <cell r="I7451">
            <v>0.1641</v>
          </cell>
          <cell r="J7451">
            <v>0.16412</v>
          </cell>
        </row>
        <row r="7452">
          <cell r="B7452" t="str">
            <v>TST0000678</v>
          </cell>
          <cell r="C7452" t="str">
            <v>钢丝绳</v>
          </cell>
        </row>
        <row r="7452">
          <cell r="E7452" t="str">
            <v>NA</v>
          </cell>
          <cell r="F7452" t="str">
            <v>EA</v>
          </cell>
          <cell r="G7452" t="str">
            <v>P</v>
          </cell>
          <cell r="H7452" t="str">
            <v>standard</v>
          </cell>
          <cell r="I7452">
            <v>2.2124</v>
          </cell>
        </row>
        <row r="7453">
          <cell r="B7453" t="str">
            <v>BFA0000579</v>
          </cell>
          <cell r="C7453" t="str">
            <v>内六角6*22黑达克罗</v>
          </cell>
          <cell r="D7453" t="str">
            <v>黑达克罗</v>
          </cell>
          <cell r="E7453" t="str">
            <v>AC</v>
          </cell>
          <cell r="F7453" t="str">
            <v>Ea</v>
          </cell>
          <cell r="G7453" t="str">
            <v>P</v>
          </cell>
          <cell r="H7453" t="str">
            <v>standard</v>
          </cell>
          <cell r="I7453">
            <v>0.122</v>
          </cell>
          <cell r="J7453">
            <v>0.122</v>
          </cell>
        </row>
        <row r="7454">
          <cell r="B7454" t="str">
            <v>TST0000679</v>
          </cell>
          <cell r="C7454" t="str">
            <v>小灯泡24V</v>
          </cell>
        </row>
        <row r="7454">
          <cell r="E7454" t="str">
            <v>NA</v>
          </cell>
          <cell r="F7454" t="str">
            <v>EA</v>
          </cell>
          <cell r="G7454" t="str">
            <v>P</v>
          </cell>
          <cell r="H7454" t="str">
            <v>Standard</v>
          </cell>
          <cell r="I7454">
            <v>1.7094</v>
          </cell>
        </row>
        <row r="7455">
          <cell r="B7455" t="str">
            <v>BFA0000338</v>
          </cell>
          <cell r="C7455" t="str">
            <v>后排靠背台阶铆钉</v>
          </cell>
          <cell r="D7455" t="str">
            <v>C33D</v>
          </cell>
          <cell r="E7455" t="str">
            <v>AC</v>
          </cell>
          <cell r="F7455" t="str">
            <v>EA</v>
          </cell>
          <cell r="G7455" t="str">
            <v>P</v>
          </cell>
          <cell r="H7455" t="str">
            <v>standard</v>
          </cell>
          <cell r="I7455">
            <v>0.6034</v>
          </cell>
          <cell r="J7455">
            <v>0.83</v>
          </cell>
        </row>
        <row r="7456">
          <cell r="B7456" t="str">
            <v>TST0000680</v>
          </cell>
          <cell r="C7456" t="str">
            <v>板网40*40</v>
          </cell>
        </row>
        <row r="7456">
          <cell r="E7456" t="str">
            <v>NA</v>
          </cell>
          <cell r="F7456" t="str">
            <v>EA</v>
          </cell>
          <cell r="G7456" t="str">
            <v>P</v>
          </cell>
          <cell r="H7456" t="str">
            <v>Standard</v>
          </cell>
          <cell r="I7456">
            <v>275</v>
          </cell>
        </row>
        <row r="7457">
          <cell r="B7457" t="str">
            <v>BFA0000580</v>
          </cell>
          <cell r="C7457" t="str">
            <v>元机自攻4.8*52</v>
          </cell>
          <cell r="D7457" t="str">
            <v>环保兰白锌</v>
          </cell>
          <cell r="E7457" t="str">
            <v>AC</v>
          </cell>
          <cell r="F7457" t="str">
            <v>Ea</v>
          </cell>
          <cell r="G7457" t="str">
            <v>P</v>
          </cell>
          <cell r="H7457" t="str">
            <v>standard</v>
          </cell>
          <cell r="I7457">
            <v>0.076</v>
          </cell>
          <cell r="J7457">
            <v>0.076</v>
          </cell>
        </row>
        <row r="7458">
          <cell r="B7458" t="str">
            <v>TST0000681</v>
          </cell>
          <cell r="C7458" t="str">
            <v>电梯同步皮带</v>
          </cell>
        </row>
        <row r="7458">
          <cell r="E7458" t="str">
            <v>NA</v>
          </cell>
          <cell r="F7458" t="str">
            <v>EA</v>
          </cell>
          <cell r="G7458" t="str">
            <v>P</v>
          </cell>
          <cell r="H7458" t="str">
            <v>Standard</v>
          </cell>
          <cell r="I7458">
            <v>282.0513</v>
          </cell>
        </row>
        <row r="7459">
          <cell r="B7459" t="str">
            <v>BCL0000008</v>
          </cell>
          <cell r="C7459" t="str">
            <v>网簧固定卡扣</v>
          </cell>
          <cell r="D7459" t="str">
            <v>C32B</v>
          </cell>
          <cell r="E7459" t="str">
            <v>AC</v>
          </cell>
          <cell r="F7459" t="str">
            <v>EA</v>
          </cell>
          <cell r="G7459" t="str">
            <v>P</v>
          </cell>
          <cell r="H7459" t="str">
            <v>standard</v>
          </cell>
          <cell r="I7459">
            <v>0.0586</v>
          </cell>
        </row>
        <row r="7460">
          <cell r="B7460" t="str">
            <v>TST0000682</v>
          </cell>
          <cell r="C7460" t="str">
            <v>气体过滤器</v>
          </cell>
        </row>
        <row r="7460">
          <cell r="E7460" t="str">
            <v>NA</v>
          </cell>
          <cell r="F7460" t="str">
            <v>EA</v>
          </cell>
          <cell r="G7460" t="str">
            <v>P</v>
          </cell>
          <cell r="H7460" t="str">
            <v>Standard</v>
          </cell>
          <cell r="I7460">
            <v>331.6239</v>
          </cell>
        </row>
        <row r="7461">
          <cell r="B7461" t="str">
            <v>BFA0000581</v>
          </cell>
          <cell r="C7461" t="str">
            <v>10*40内方黑达克罗</v>
          </cell>
          <cell r="D7461" t="str">
            <v>黑达克罗</v>
          </cell>
          <cell r="E7461" t="str">
            <v>AC</v>
          </cell>
          <cell r="F7461" t="str">
            <v>Ea</v>
          </cell>
          <cell r="G7461" t="str">
            <v>P</v>
          </cell>
          <cell r="H7461" t="str">
            <v>standard</v>
          </cell>
          <cell r="I7461">
            <v>0.46</v>
          </cell>
          <cell r="J7461">
            <v>0.46</v>
          </cell>
        </row>
        <row r="7462">
          <cell r="B7462" t="str">
            <v>TST0000683</v>
          </cell>
          <cell r="C7462" t="str">
            <v>滑轨</v>
          </cell>
        </row>
        <row r="7462">
          <cell r="E7462" t="str">
            <v>NA</v>
          </cell>
          <cell r="F7462" t="str">
            <v>EA</v>
          </cell>
          <cell r="G7462" t="str">
            <v>P</v>
          </cell>
          <cell r="H7462" t="str">
            <v>Standard</v>
          </cell>
          <cell r="I7462">
            <v>547.0085</v>
          </cell>
        </row>
        <row r="7463">
          <cell r="B7463" t="str">
            <v>BFA0000333</v>
          </cell>
          <cell r="C7463" t="str">
            <v>2*30开口销</v>
          </cell>
        </row>
        <row r="7463">
          <cell r="E7463" t="str">
            <v>NEW</v>
          </cell>
          <cell r="F7463" t="str">
            <v>EA</v>
          </cell>
          <cell r="G7463" t="str">
            <v>P</v>
          </cell>
          <cell r="H7463" t="str">
            <v>Standard</v>
          </cell>
          <cell r="I7463">
            <v>0.0106</v>
          </cell>
        </row>
        <row r="7464">
          <cell r="B7464" t="str">
            <v>TST0000684</v>
          </cell>
          <cell r="C7464" t="str">
            <v>指示牌</v>
          </cell>
        </row>
        <row r="7464">
          <cell r="E7464" t="str">
            <v>NA</v>
          </cell>
          <cell r="F7464" t="str">
            <v>EA</v>
          </cell>
          <cell r="G7464" t="str">
            <v>P</v>
          </cell>
          <cell r="H7464" t="str">
            <v>standard</v>
          </cell>
          <cell r="I7464">
            <v>13.2743</v>
          </cell>
        </row>
        <row r="7465">
          <cell r="B7465" t="str">
            <v>BFA0000582</v>
          </cell>
          <cell r="C7465" t="str">
            <v>6*50内方黑达克罗</v>
          </cell>
          <cell r="D7465" t="str">
            <v>黑达克罗</v>
          </cell>
          <cell r="E7465" t="str">
            <v>AC</v>
          </cell>
          <cell r="F7465" t="str">
            <v>Ea</v>
          </cell>
          <cell r="G7465" t="str">
            <v>P</v>
          </cell>
          <cell r="H7465" t="str">
            <v>standard</v>
          </cell>
          <cell r="I7465">
            <v>0.1943</v>
          </cell>
          <cell r="J7465">
            <v>0.1943</v>
          </cell>
        </row>
        <row r="7466">
          <cell r="B7466" t="str">
            <v>TST0000685</v>
          </cell>
          <cell r="C7466" t="str">
            <v>地槽线</v>
          </cell>
        </row>
        <row r="7466">
          <cell r="E7466" t="str">
            <v>NA</v>
          </cell>
          <cell r="F7466" t="str">
            <v>EA</v>
          </cell>
          <cell r="G7466" t="str">
            <v>P</v>
          </cell>
          <cell r="H7466" t="str">
            <v>standard</v>
          </cell>
          <cell r="I7466">
            <v>10.6195</v>
          </cell>
        </row>
        <row r="7467">
          <cell r="B7467" t="str">
            <v>BFA0000328</v>
          </cell>
          <cell r="C7467" t="str">
            <v>平头铆钉</v>
          </cell>
        </row>
        <row r="7467">
          <cell r="E7467" t="str">
            <v>NEW</v>
          </cell>
          <cell r="F7467" t="str">
            <v>EA</v>
          </cell>
          <cell r="G7467" t="str">
            <v>P</v>
          </cell>
          <cell r="H7467" t="str">
            <v>Standard</v>
          </cell>
          <cell r="I7467">
            <v>0.0885</v>
          </cell>
        </row>
        <row r="7468">
          <cell r="B7468" t="str">
            <v>TST0000690</v>
          </cell>
          <cell r="C7468" t="str">
            <v>工装牌</v>
          </cell>
        </row>
        <row r="7468">
          <cell r="E7468" t="str">
            <v>NA</v>
          </cell>
          <cell r="F7468" t="str">
            <v>EA</v>
          </cell>
          <cell r="G7468" t="str">
            <v>P</v>
          </cell>
          <cell r="H7468" t="str">
            <v>Standard</v>
          </cell>
          <cell r="I7468">
            <v>3.4188</v>
          </cell>
        </row>
        <row r="7469">
          <cell r="B7469" t="str">
            <v>BFA0000583</v>
          </cell>
          <cell r="C7469" t="str">
            <v>10*35内方黑达克罗</v>
          </cell>
          <cell r="D7469" t="str">
            <v>黑达克罗</v>
          </cell>
          <cell r="E7469" t="str">
            <v>AC</v>
          </cell>
          <cell r="F7469" t="str">
            <v>Ea</v>
          </cell>
          <cell r="G7469" t="str">
            <v>P</v>
          </cell>
          <cell r="H7469" t="str">
            <v>standard</v>
          </cell>
          <cell r="I7469">
            <v>0.4602</v>
          </cell>
          <cell r="J7469">
            <v>0.4602</v>
          </cell>
        </row>
        <row r="7470">
          <cell r="B7470" t="str">
            <v>TST0000691</v>
          </cell>
          <cell r="C7470" t="str">
            <v>M20座框定位块D左</v>
          </cell>
          <cell r="D7470" t="str">
            <v>AT16-89A.03-014</v>
          </cell>
          <cell r="E7470" t="str">
            <v>NA</v>
          </cell>
          <cell r="F7470" t="str">
            <v>EA</v>
          </cell>
          <cell r="G7470" t="str">
            <v>P</v>
          </cell>
          <cell r="H7470" t="str">
            <v>Standard</v>
          </cell>
          <cell r="I7470">
            <v>221.5517</v>
          </cell>
        </row>
        <row r="7471">
          <cell r="B7471" t="str">
            <v>BFA0000324</v>
          </cell>
          <cell r="C7471" t="str">
            <v>台阶螺母M10</v>
          </cell>
          <cell r="D7471" t="str">
            <v>H4内绞架</v>
          </cell>
          <cell r="E7471" t="str">
            <v>AC</v>
          </cell>
          <cell r="F7471" t="str">
            <v>EA</v>
          </cell>
          <cell r="G7471" t="str">
            <v>P</v>
          </cell>
          <cell r="H7471" t="str">
            <v>standard</v>
          </cell>
          <cell r="I7471">
            <v>0.7285</v>
          </cell>
          <cell r="J7471">
            <v>0.72848</v>
          </cell>
        </row>
        <row r="7472">
          <cell r="B7472" t="str">
            <v>TST0000692</v>
          </cell>
          <cell r="C7472" t="str">
            <v>M20座框定位块E右</v>
          </cell>
          <cell r="D7472" t="str">
            <v>AT16-89A.03-015</v>
          </cell>
          <cell r="E7472" t="str">
            <v>NA</v>
          </cell>
          <cell r="F7472" t="str">
            <v>EA</v>
          </cell>
          <cell r="G7472" t="str">
            <v>P</v>
          </cell>
          <cell r="H7472" t="str">
            <v>Standard</v>
          </cell>
          <cell r="I7472">
            <v>112.069</v>
          </cell>
        </row>
        <row r="7473">
          <cell r="B7473" t="str">
            <v>BFA0000584</v>
          </cell>
          <cell r="C7473" t="str">
            <v>4.8*42盘头自攻钉</v>
          </cell>
          <cell r="D7473" t="str">
            <v>环保兰白锌</v>
          </cell>
          <cell r="E7473" t="str">
            <v>AC</v>
          </cell>
          <cell r="F7473" t="str">
            <v>Ea</v>
          </cell>
          <cell r="G7473" t="str">
            <v>P</v>
          </cell>
          <cell r="H7473" t="str">
            <v>standard</v>
          </cell>
          <cell r="I7473">
            <v>0.0776</v>
          </cell>
          <cell r="J7473">
            <v>0.0776</v>
          </cell>
        </row>
        <row r="7474">
          <cell r="B7474" t="str">
            <v>TST0000693</v>
          </cell>
          <cell r="C7474" t="str">
            <v>M20座框定位块F左</v>
          </cell>
          <cell r="D7474" t="str">
            <v>AT16-89A.03-019</v>
          </cell>
          <cell r="E7474" t="str">
            <v>NA</v>
          </cell>
          <cell r="F7474" t="str">
            <v>EA</v>
          </cell>
          <cell r="G7474" t="str">
            <v>P</v>
          </cell>
          <cell r="H7474" t="str">
            <v>Standard</v>
          </cell>
          <cell r="I7474">
            <v>220.6897</v>
          </cell>
        </row>
        <row r="7475">
          <cell r="B7475" t="str">
            <v>BFA0000585</v>
          </cell>
          <cell r="C7475" t="str">
            <v>平垫Φ16*3.0</v>
          </cell>
          <cell r="D7475" t="str">
            <v>K1</v>
          </cell>
          <cell r="E7475" t="str">
            <v>AC</v>
          </cell>
          <cell r="F7475" t="str">
            <v>EA</v>
          </cell>
          <cell r="G7475" t="str">
            <v>P</v>
          </cell>
          <cell r="H7475" t="str">
            <v>standard</v>
          </cell>
          <cell r="I7475">
            <v>0.0885</v>
          </cell>
          <cell r="J7475">
            <v>0.0885</v>
          </cell>
        </row>
        <row r="7476">
          <cell r="B7476" t="str">
            <v>TST0000694</v>
          </cell>
          <cell r="C7476" t="str">
            <v>M20座框定位块G右</v>
          </cell>
          <cell r="D7476" t="str">
            <v>AT16-89A.03-020</v>
          </cell>
          <cell r="E7476" t="str">
            <v>NA</v>
          </cell>
          <cell r="F7476" t="str">
            <v>EA</v>
          </cell>
          <cell r="G7476" t="str">
            <v>P</v>
          </cell>
          <cell r="H7476" t="str">
            <v>Standard</v>
          </cell>
          <cell r="I7476">
            <v>220.6897</v>
          </cell>
        </row>
        <row r="7477">
          <cell r="B7477" t="str">
            <v>BAS0010023</v>
          </cell>
          <cell r="C7477" t="str">
            <v>仰角旋转支撑轴套</v>
          </cell>
          <cell r="D7477" t="str">
            <v>M3000-S</v>
          </cell>
          <cell r="E7477" t="str">
            <v>AC</v>
          </cell>
          <cell r="F7477" t="str">
            <v>EA</v>
          </cell>
          <cell r="G7477" t="str">
            <v>P</v>
          </cell>
          <cell r="H7477" t="str">
            <v>standard</v>
          </cell>
          <cell r="I7477">
            <v>2.6</v>
          </cell>
          <cell r="J7477">
            <v>2.522</v>
          </cell>
        </row>
        <row r="7478">
          <cell r="B7478" t="str">
            <v>TST0000697</v>
          </cell>
          <cell r="C7478" t="str">
            <v>充电器BC1161-AP1</v>
          </cell>
        </row>
        <row r="7478">
          <cell r="E7478" t="str">
            <v>NA</v>
          </cell>
          <cell r="F7478" t="str">
            <v>EA</v>
          </cell>
          <cell r="G7478" t="str">
            <v>P</v>
          </cell>
          <cell r="H7478" t="str">
            <v>Standard</v>
          </cell>
          <cell r="I7478">
            <v>0.0001</v>
          </cell>
        </row>
        <row r="7479">
          <cell r="B7479" t="str">
            <v>BFA0000586</v>
          </cell>
          <cell r="C7479" t="str">
            <v>沉头螺钉6*10彩</v>
          </cell>
          <cell r="D7479" t="str">
            <v>镀彩</v>
          </cell>
          <cell r="E7479" t="str">
            <v>AC</v>
          </cell>
          <cell r="F7479" t="str">
            <v>Ea</v>
          </cell>
          <cell r="G7479" t="str">
            <v>P</v>
          </cell>
          <cell r="H7479" t="str">
            <v>standard</v>
          </cell>
          <cell r="I7479">
            <v>0.2336</v>
          </cell>
          <cell r="J7479">
            <v>0.2336</v>
          </cell>
        </row>
        <row r="7480">
          <cell r="B7480" t="str">
            <v>TST0000699</v>
          </cell>
          <cell r="C7480" t="str">
            <v>管钳子</v>
          </cell>
        </row>
        <row r="7480">
          <cell r="E7480" t="str">
            <v>NA</v>
          </cell>
          <cell r="F7480" t="str">
            <v>EA</v>
          </cell>
          <cell r="G7480" t="str">
            <v>P</v>
          </cell>
          <cell r="H7480" t="str">
            <v>standard</v>
          </cell>
          <cell r="I7480">
            <v>66.3717</v>
          </cell>
        </row>
        <row r="7481">
          <cell r="B7481" t="str">
            <v>BFA0000589</v>
          </cell>
          <cell r="C7481" t="str">
            <v>大帽抽芯铆钉4.8*16</v>
          </cell>
        </row>
        <row r="7481">
          <cell r="E7481" t="str">
            <v>AC</v>
          </cell>
          <cell r="F7481" t="str">
            <v>EA</v>
          </cell>
          <cell r="G7481" t="str">
            <v>P</v>
          </cell>
          <cell r="H7481" t="str">
            <v>standard</v>
          </cell>
          <cell r="I7481">
            <v>0.0796</v>
          </cell>
          <cell r="J7481">
            <v>0.0796</v>
          </cell>
        </row>
        <row r="7482">
          <cell r="B7482" t="str">
            <v>TST0000700</v>
          </cell>
          <cell r="C7482" t="str">
            <v>触发器</v>
          </cell>
        </row>
        <row r="7482">
          <cell r="E7482" t="str">
            <v>NA</v>
          </cell>
          <cell r="F7482" t="str">
            <v>EA</v>
          </cell>
          <cell r="G7482" t="str">
            <v>P</v>
          </cell>
          <cell r="H7482" t="str">
            <v>standard</v>
          </cell>
          <cell r="I7482">
            <v>24.7788</v>
          </cell>
        </row>
        <row r="7483">
          <cell r="B7483" t="str">
            <v>BFA0000595</v>
          </cell>
          <cell r="C7483" t="str">
            <v>欧马克左舵螺栓</v>
          </cell>
          <cell r="D7483" t="str">
            <v>司机背/1</v>
          </cell>
          <cell r="E7483" t="str">
            <v>AC</v>
          </cell>
          <cell r="F7483" t="str">
            <v>EA</v>
          </cell>
          <cell r="G7483" t="str">
            <v>P</v>
          </cell>
          <cell r="H7483" t="str">
            <v>standard</v>
          </cell>
          <cell r="I7483">
            <v>0.4521</v>
          </cell>
        </row>
        <row r="7484">
          <cell r="B7484" t="str">
            <v>TST0000702</v>
          </cell>
          <cell r="C7484" t="str">
            <v>立式单极离心泵</v>
          </cell>
        </row>
        <row r="7484">
          <cell r="E7484" t="str">
            <v>NA</v>
          </cell>
          <cell r="F7484" t="str">
            <v>EA</v>
          </cell>
          <cell r="G7484" t="str">
            <v>P</v>
          </cell>
          <cell r="H7484" t="str">
            <v>Standard</v>
          </cell>
          <cell r="I7484">
            <v>2307.6923</v>
          </cell>
        </row>
        <row r="7485">
          <cell r="B7485" t="str">
            <v>BFA0000598</v>
          </cell>
          <cell r="C7485" t="str">
            <v>内方螺丝6*70</v>
          </cell>
        </row>
        <row r="7485">
          <cell r="E7485" t="str">
            <v>AC</v>
          </cell>
          <cell r="F7485" t="str">
            <v>EA</v>
          </cell>
          <cell r="G7485" t="str">
            <v>P</v>
          </cell>
          <cell r="H7485" t="str">
            <v>standard</v>
          </cell>
          <cell r="I7485">
            <v>0.3333</v>
          </cell>
        </row>
        <row r="7486">
          <cell r="B7486" t="str">
            <v>TST0000708</v>
          </cell>
          <cell r="C7486" t="str">
            <v>镀锌管(米)</v>
          </cell>
        </row>
        <row r="7486">
          <cell r="E7486" t="str">
            <v>NA</v>
          </cell>
          <cell r="F7486" t="str">
            <v>M</v>
          </cell>
          <cell r="G7486" t="str">
            <v>P</v>
          </cell>
          <cell r="H7486" t="str">
            <v>standard</v>
          </cell>
          <cell r="I7486">
            <v>176.9912</v>
          </cell>
        </row>
        <row r="7487">
          <cell r="B7487" t="str">
            <v>BFA0000599</v>
          </cell>
          <cell r="C7487" t="str">
            <v>内方螺丝6*100</v>
          </cell>
        </row>
        <row r="7487">
          <cell r="E7487" t="str">
            <v>AC</v>
          </cell>
          <cell r="F7487" t="str">
            <v>EA</v>
          </cell>
          <cell r="G7487" t="str">
            <v>P</v>
          </cell>
          <cell r="H7487" t="str">
            <v>standard</v>
          </cell>
          <cell r="I7487">
            <v>0.5895</v>
          </cell>
        </row>
        <row r="7488">
          <cell r="B7488" t="str">
            <v>TST0000709</v>
          </cell>
          <cell r="C7488" t="str">
            <v>宽座角尺</v>
          </cell>
        </row>
        <row r="7488">
          <cell r="E7488" t="str">
            <v>NA</v>
          </cell>
          <cell r="F7488" t="str">
            <v>EA</v>
          </cell>
          <cell r="G7488" t="str">
            <v>P</v>
          </cell>
          <cell r="H7488" t="str">
            <v>Standard</v>
          </cell>
          <cell r="I7488">
            <v>97.74</v>
          </cell>
        </row>
        <row r="7489">
          <cell r="B7489" t="str">
            <v>BFA0000607</v>
          </cell>
          <cell r="C7489" t="str">
            <v>内方螺丝φ20*180</v>
          </cell>
        </row>
        <row r="7489">
          <cell r="E7489" t="str">
            <v>AC</v>
          </cell>
          <cell r="F7489" t="str">
            <v>EA</v>
          </cell>
          <cell r="G7489" t="str">
            <v>P</v>
          </cell>
          <cell r="H7489" t="str">
            <v>standard</v>
          </cell>
          <cell r="I7489">
            <v>8.6</v>
          </cell>
        </row>
        <row r="7490">
          <cell r="B7490" t="str">
            <v>TST0000299</v>
          </cell>
          <cell r="C7490" t="str">
            <v>CO2分流器</v>
          </cell>
        </row>
        <row r="7490">
          <cell r="E7490" t="str">
            <v>NA</v>
          </cell>
          <cell r="F7490" t="str">
            <v>EA</v>
          </cell>
          <cell r="G7490" t="str">
            <v>P</v>
          </cell>
          <cell r="H7490" t="str">
            <v>Standard</v>
          </cell>
          <cell r="I7490">
            <v>4.6441</v>
          </cell>
        </row>
        <row r="7491">
          <cell r="B7491" t="str">
            <v>BFA0000610</v>
          </cell>
          <cell r="C7491" t="str">
            <v>压板螺丝20*120</v>
          </cell>
        </row>
        <row r="7491">
          <cell r="E7491" t="str">
            <v>AC</v>
          </cell>
          <cell r="F7491" t="str">
            <v>EA</v>
          </cell>
          <cell r="G7491" t="str">
            <v>P</v>
          </cell>
          <cell r="H7491" t="str">
            <v>standard</v>
          </cell>
          <cell r="I7491">
            <v>0.1724</v>
          </cell>
        </row>
        <row r="7492">
          <cell r="B7492" t="str">
            <v>TST0000298</v>
          </cell>
          <cell r="C7492" t="str">
            <v>导电咀</v>
          </cell>
        </row>
        <row r="7492">
          <cell r="E7492" t="str">
            <v>NA</v>
          </cell>
          <cell r="F7492" t="str">
            <v>EA</v>
          </cell>
          <cell r="G7492" t="str">
            <v>P</v>
          </cell>
          <cell r="H7492" t="str">
            <v>standard</v>
          </cell>
          <cell r="I7492">
            <v>4.9558</v>
          </cell>
        </row>
        <row r="7493">
          <cell r="B7493" t="str">
            <v>BFA0000612</v>
          </cell>
          <cell r="C7493" t="str">
            <v>ф12×80（内方螺丝）</v>
          </cell>
        </row>
        <row r="7493">
          <cell r="E7493" t="str">
            <v>AC</v>
          </cell>
          <cell r="F7493" t="str">
            <v>EA</v>
          </cell>
          <cell r="G7493" t="str">
            <v>P</v>
          </cell>
          <cell r="H7493" t="str">
            <v>standard</v>
          </cell>
          <cell r="I7493">
            <v>1.4368</v>
          </cell>
        </row>
        <row r="7494">
          <cell r="B7494" t="str">
            <v>TST0000297</v>
          </cell>
          <cell r="C7494" t="str">
            <v>红铜导电杆</v>
          </cell>
        </row>
        <row r="7494">
          <cell r="E7494" t="str">
            <v>NA</v>
          </cell>
          <cell r="F7494" t="str">
            <v>EA</v>
          </cell>
          <cell r="G7494" t="str">
            <v>P</v>
          </cell>
          <cell r="H7494" t="str">
            <v>standard</v>
          </cell>
          <cell r="I7494">
            <v>2.646</v>
          </cell>
        </row>
        <row r="7495">
          <cell r="B7495" t="str">
            <v>BFA0000616</v>
          </cell>
          <cell r="C7495" t="str">
            <v>ф12×100（内方螺丝）</v>
          </cell>
        </row>
        <row r="7495">
          <cell r="E7495" t="str">
            <v>AC</v>
          </cell>
          <cell r="F7495" t="str">
            <v>EA</v>
          </cell>
          <cell r="G7495" t="str">
            <v>P</v>
          </cell>
          <cell r="H7495" t="str">
            <v>standard</v>
          </cell>
          <cell r="I7495">
            <v>1.62</v>
          </cell>
        </row>
        <row r="7496">
          <cell r="B7496" t="str">
            <v>BFA0000617</v>
          </cell>
          <cell r="C7496" t="str">
            <v>ф10×80（内方螺丝）</v>
          </cell>
        </row>
        <row r="7496">
          <cell r="E7496" t="str">
            <v>AC</v>
          </cell>
          <cell r="F7496" t="str">
            <v>EA</v>
          </cell>
          <cell r="G7496" t="str">
            <v>P</v>
          </cell>
          <cell r="H7496" t="str">
            <v>standard</v>
          </cell>
          <cell r="I7496">
            <v>0.7884</v>
          </cell>
        </row>
        <row r="7497">
          <cell r="B7497" t="str">
            <v>TST0000295</v>
          </cell>
          <cell r="C7497" t="str">
            <v>车轮5＇＇</v>
          </cell>
        </row>
        <row r="7497">
          <cell r="E7497" t="str">
            <v>NA</v>
          </cell>
          <cell r="F7497" t="str">
            <v>EA</v>
          </cell>
          <cell r="G7497" t="str">
            <v>P</v>
          </cell>
          <cell r="H7497" t="str">
            <v>Standard</v>
          </cell>
          <cell r="I7497">
            <v>28.21</v>
          </cell>
        </row>
        <row r="7498">
          <cell r="B7498" t="str">
            <v>BFA0000618</v>
          </cell>
          <cell r="C7498" t="str">
            <v>ф10×60（内方螺丝）</v>
          </cell>
        </row>
        <row r="7498">
          <cell r="E7498" t="str">
            <v>AC</v>
          </cell>
          <cell r="F7498" t="str">
            <v>EA</v>
          </cell>
          <cell r="G7498" t="str">
            <v>P</v>
          </cell>
          <cell r="H7498" t="str">
            <v>standard</v>
          </cell>
          <cell r="I7498">
            <v>0.8105</v>
          </cell>
        </row>
        <row r="7499">
          <cell r="B7499" t="str">
            <v>TST0000294</v>
          </cell>
          <cell r="C7499" t="str">
            <v>弯头</v>
          </cell>
        </row>
        <row r="7499">
          <cell r="E7499" t="str">
            <v>NA</v>
          </cell>
          <cell r="F7499" t="str">
            <v>EA</v>
          </cell>
          <cell r="G7499" t="str">
            <v>P</v>
          </cell>
          <cell r="H7499" t="str">
            <v>standard</v>
          </cell>
          <cell r="I7499">
            <v>35.3982</v>
          </cell>
        </row>
        <row r="7500">
          <cell r="B7500" t="str">
            <v>BFA0000619</v>
          </cell>
          <cell r="C7500" t="str">
            <v>ф10×50（内方螺丝）</v>
          </cell>
        </row>
        <row r="7500">
          <cell r="E7500" t="str">
            <v>AC</v>
          </cell>
          <cell r="F7500" t="str">
            <v>EA</v>
          </cell>
          <cell r="G7500" t="str">
            <v>P</v>
          </cell>
          <cell r="H7500" t="str">
            <v>standard</v>
          </cell>
          <cell r="I7500">
            <v>0.5305</v>
          </cell>
        </row>
        <row r="7501">
          <cell r="B7501" t="str">
            <v>TST0000293</v>
          </cell>
          <cell r="C7501" t="str">
            <v>油污清洁精</v>
          </cell>
        </row>
        <row r="7501">
          <cell r="E7501" t="str">
            <v>NA</v>
          </cell>
          <cell r="F7501" t="str">
            <v>EA</v>
          </cell>
          <cell r="G7501" t="str">
            <v>P</v>
          </cell>
          <cell r="H7501" t="str">
            <v>standard</v>
          </cell>
          <cell r="I7501">
            <v>216.8142</v>
          </cell>
        </row>
        <row r="7502">
          <cell r="B7502" t="str">
            <v>BFA0000620</v>
          </cell>
          <cell r="C7502" t="str">
            <v>ф10×45（内方螺丝）</v>
          </cell>
        </row>
        <row r="7502">
          <cell r="E7502" t="str">
            <v>AC</v>
          </cell>
          <cell r="F7502" t="str">
            <v>EA</v>
          </cell>
          <cell r="G7502" t="str">
            <v>P</v>
          </cell>
          <cell r="H7502" t="str">
            <v>standard</v>
          </cell>
          <cell r="I7502">
            <v>0.7</v>
          </cell>
        </row>
        <row r="7503">
          <cell r="B7503" t="str">
            <v>TST0000291</v>
          </cell>
          <cell r="C7503" t="str">
            <v>Φ6标准杆</v>
          </cell>
        </row>
        <row r="7503">
          <cell r="E7503" t="str">
            <v>NA</v>
          </cell>
          <cell r="F7503" t="str">
            <v>EA</v>
          </cell>
          <cell r="G7503" t="str">
            <v>P</v>
          </cell>
          <cell r="H7503" t="str">
            <v>standard</v>
          </cell>
          <cell r="I7503">
            <v>2.5</v>
          </cell>
        </row>
        <row r="7504">
          <cell r="B7504" t="str">
            <v>BFA0000621</v>
          </cell>
          <cell r="C7504" t="str">
            <v>ф10×30（内方螺丝）</v>
          </cell>
        </row>
        <row r="7504">
          <cell r="E7504" t="str">
            <v>AC</v>
          </cell>
          <cell r="F7504" t="str">
            <v>EA</v>
          </cell>
          <cell r="G7504" t="str">
            <v>P</v>
          </cell>
          <cell r="H7504" t="str">
            <v>standard</v>
          </cell>
          <cell r="I7504">
            <v>0.3684</v>
          </cell>
        </row>
        <row r="7505">
          <cell r="B7505" t="str">
            <v>TST0000290</v>
          </cell>
          <cell r="C7505" t="str">
            <v>3.2焊条</v>
          </cell>
        </row>
        <row r="7505">
          <cell r="E7505" t="str">
            <v>NA</v>
          </cell>
          <cell r="F7505" t="str">
            <v>EA</v>
          </cell>
          <cell r="G7505" t="str">
            <v>P</v>
          </cell>
          <cell r="H7505" t="str">
            <v>standard</v>
          </cell>
          <cell r="I7505">
            <v>26.55</v>
          </cell>
        </row>
        <row r="7506">
          <cell r="B7506" t="str">
            <v>BFA0000622</v>
          </cell>
          <cell r="C7506" t="str">
            <v>ф10*20（内方螺丝）</v>
          </cell>
        </row>
        <row r="7506">
          <cell r="E7506" t="str">
            <v>AC</v>
          </cell>
          <cell r="F7506" t="str">
            <v>EA</v>
          </cell>
          <cell r="G7506" t="str">
            <v>P</v>
          </cell>
          <cell r="H7506" t="str">
            <v>standard</v>
          </cell>
          <cell r="I7506">
            <v>0.2393</v>
          </cell>
        </row>
        <row r="7507">
          <cell r="B7507" t="str">
            <v>TST0000286</v>
          </cell>
          <cell r="C7507" t="str">
            <v>标准杆ф20</v>
          </cell>
        </row>
        <row r="7507">
          <cell r="E7507" t="str">
            <v>NA</v>
          </cell>
          <cell r="F7507" t="str">
            <v>EA</v>
          </cell>
          <cell r="G7507" t="str">
            <v>P</v>
          </cell>
          <cell r="H7507" t="str">
            <v>standard</v>
          </cell>
          <cell r="I7507">
            <v>20.8</v>
          </cell>
        </row>
        <row r="7508">
          <cell r="B7508" t="str">
            <v>BFA0000626</v>
          </cell>
          <cell r="C7508" t="str">
            <v>φ16*120内方螺丝</v>
          </cell>
        </row>
        <row r="7508">
          <cell r="E7508" t="str">
            <v>AC</v>
          </cell>
          <cell r="F7508" t="str">
            <v>EA</v>
          </cell>
          <cell r="G7508" t="str">
            <v>P</v>
          </cell>
          <cell r="H7508" t="str">
            <v>standard</v>
          </cell>
          <cell r="I7508">
            <v>4.1</v>
          </cell>
        </row>
        <row r="7509">
          <cell r="B7509" t="str">
            <v>TST0000285</v>
          </cell>
          <cell r="C7509" t="str">
            <v>标准杆ф16</v>
          </cell>
        </row>
        <row r="7509">
          <cell r="E7509" t="str">
            <v>NA</v>
          </cell>
          <cell r="F7509" t="str">
            <v>EA</v>
          </cell>
          <cell r="G7509" t="str">
            <v>P</v>
          </cell>
          <cell r="H7509" t="str">
            <v>standard</v>
          </cell>
          <cell r="I7509">
            <v>2.1207</v>
          </cell>
        </row>
        <row r="7510">
          <cell r="B7510" t="str">
            <v>BFA0000631</v>
          </cell>
          <cell r="C7510" t="str">
            <v>φ10*65高强内方螺丝</v>
          </cell>
        </row>
        <row r="7510">
          <cell r="E7510" t="str">
            <v>AC</v>
          </cell>
          <cell r="F7510" t="str">
            <v>EA</v>
          </cell>
          <cell r="G7510" t="str">
            <v>P</v>
          </cell>
          <cell r="H7510" t="str">
            <v>standard</v>
          </cell>
          <cell r="I7510">
            <v>0.6897</v>
          </cell>
        </row>
        <row r="7511">
          <cell r="B7511" t="str">
            <v>TST0000284</v>
          </cell>
          <cell r="C7511" t="str">
            <v>标准杆ф14</v>
          </cell>
        </row>
        <row r="7511">
          <cell r="E7511" t="str">
            <v>NA</v>
          </cell>
          <cell r="F7511" t="str">
            <v>EA</v>
          </cell>
          <cell r="G7511" t="str">
            <v>P</v>
          </cell>
          <cell r="H7511" t="str">
            <v>standard</v>
          </cell>
          <cell r="I7511">
            <v>11.7888</v>
          </cell>
        </row>
        <row r="7512">
          <cell r="B7512" t="str">
            <v>BFA0000632</v>
          </cell>
          <cell r="C7512" t="str">
            <v>T型螺丝16*120</v>
          </cell>
        </row>
        <row r="7512">
          <cell r="E7512" t="str">
            <v>AC</v>
          </cell>
          <cell r="F7512" t="str">
            <v>EA</v>
          </cell>
          <cell r="G7512" t="str">
            <v>P</v>
          </cell>
          <cell r="H7512" t="str">
            <v>standard</v>
          </cell>
          <cell r="I7512">
            <v>0.431</v>
          </cell>
        </row>
        <row r="7513">
          <cell r="B7513" t="str">
            <v>TST0000283</v>
          </cell>
          <cell r="C7513" t="str">
            <v>标准杆ф12</v>
          </cell>
        </row>
        <row r="7513">
          <cell r="E7513" t="str">
            <v>NA</v>
          </cell>
          <cell r="F7513" t="str">
            <v>EA</v>
          </cell>
          <cell r="G7513" t="str">
            <v>P</v>
          </cell>
          <cell r="H7513" t="str">
            <v>standard</v>
          </cell>
          <cell r="I7513">
            <v>8.8405</v>
          </cell>
        </row>
        <row r="7514">
          <cell r="B7514" t="str">
            <v>BFA0000633</v>
          </cell>
          <cell r="C7514" t="str">
            <v>螺母M24</v>
          </cell>
        </row>
        <row r="7514">
          <cell r="E7514" t="str">
            <v>AC</v>
          </cell>
          <cell r="F7514" t="str">
            <v>EA</v>
          </cell>
          <cell r="G7514" t="str">
            <v>P</v>
          </cell>
          <cell r="H7514" t="str">
            <v>standard</v>
          </cell>
          <cell r="I7514">
            <v>1.2931</v>
          </cell>
        </row>
        <row r="7515">
          <cell r="B7515" t="str">
            <v>TST0000282</v>
          </cell>
          <cell r="C7515" t="str">
            <v>标准杆ф10</v>
          </cell>
        </row>
        <row r="7515">
          <cell r="E7515" t="str">
            <v>NA</v>
          </cell>
          <cell r="F7515" t="str">
            <v>EA</v>
          </cell>
          <cell r="G7515" t="str">
            <v>P</v>
          </cell>
          <cell r="H7515" t="str">
            <v>standard</v>
          </cell>
          <cell r="I7515">
            <v>5.8948</v>
          </cell>
        </row>
        <row r="7516">
          <cell r="B7516" t="str">
            <v>BFA0000634</v>
          </cell>
          <cell r="C7516" t="str">
            <v>M20带垫黑螺母</v>
          </cell>
        </row>
        <row r="7516">
          <cell r="E7516" t="str">
            <v>AC</v>
          </cell>
          <cell r="F7516" t="str">
            <v>EA</v>
          </cell>
          <cell r="G7516" t="str">
            <v>P</v>
          </cell>
          <cell r="H7516" t="str">
            <v>standard</v>
          </cell>
          <cell r="I7516">
            <v>1.7</v>
          </cell>
        </row>
        <row r="7517">
          <cell r="B7517" t="str">
            <v>TST0000280</v>
          </cell>
          <cell r="C7517" t="str">
            <v>丝杠ф20</v>
          </cell>
        </row>
        <row r="7517">
          <cell r="E7517" t="str">
            <v>NA</v>
          </cell>
          <cell r="F7517" t="str">
            <v>EA</v>
          </cell>
          <cell r="G7517" t="str">
            <v>P</v>
          </cell>
          <cell r="H7517" t="str">
            <v>standard</v>
          </cell>
          <cell r="I7517">
            <v>13.2629</v>
          </cell>
        </row>
        <row r="7518">
          <cell r="B7518" t="str">
            <v>BFA0000635</v>
          </cell>
          <cell r="C7518" t="str">
            <v>M20螺母</v>
          </cell>
        </row>
        <row r="7518">
          <cell r="E7518" t="str">
            <v>AC</v>
          </cell>
          <cell r="F7518" t="str">
            <v>EA</v>
          </cell>
          <cell r="G7518" t="str">
            <v>P</v>
          </cell>
          <cell r="H7518" t="str">
            <v>standard</v>
          </cell>
          <cell r="I7518">
            <v>1.0256</v>
          </cell>
        </row>
        <row r="7519">
          <cell r="B7519" t="str">
            <v>TST0000279</v>
          </cell>
          <cell r="C7519" t="str">
            <v>丝杠ф16</v>
          </cell>
        </row>
        <row r="7519">
          <cell r="E7519" t="str">
            <v>NA</v>
          </cell>
          <cell r="F7519" t="str">
            <v>EA</v>
          </cell>
          <cell r="G7519" t="str">
            <v>P</v>
          </cell>
          <cell r="H7519" t="str">
            <v>standard</v>
          </cell>
          <cell r="I7519">
            <v>12.8205</v>
          </cell>
        </row>
        <row r="7520">
          <cell r="B7520" t="str">
            <v>BFA0000636</v>
          </cell>
          <cell r="C7520" t="str">
            <v>M16带垫螺母</v>
          </cell>
        </row>
        <row r="7520">
          <cell r="E7520" t="str">
            <v>AC</v>
          </cell>
          <cell r="F7520" t="str">
            <v>EA</v>
          </cell>
          <cell r="G7520" t="str">
            <v>P</v>
          </cell>
          <cell r="H7520" t="str">
            <v>standard</v>
          </cell>
          <cell r="I7520">
            <v>2.8</v>
          </cell>
        </row>
        <row r="7521">
          <cell r="B7521" t="str">
            <v>TST0000278</v>
          </cell>
          <cell r="C7521" t="str">
            <v>丝锥φ10*1.25</v>
          </cell>
        </row>
        <row r="7521">
          <cell r="E7521" t="str">
            <v>NA</v>
          </cell>
          <cell r="F7521" t="str">
            <v>EA</v>
          </cell>
          <cell r="G7521" t="str">
            <v>P</v>
          </cell>
          <cell r="H7521" t="str">
            <v>standard</v>
          </cell>
          <cell r="I7521">
            <v>16.3793</v>
          </cell>
        </row>
        <row r="7522">
          <cell r="B7522" t="str">
            <v>BAS0010021</v>
          </cell>
          <cell r="C7522" t="str">
            <v>仰角耐磨轴套(不用）</v>
          </cell>
        </row>
        <row r="7522">
          <cell r="E7522" t="str">
            <v>AC</v>
          </cell>
          <cell r="F7522" t="str">
            <v>EA</v>
          </cell>
          <cell r="G7522" t="str">
            <v>P</v>
          </cell>
          <cell r="H7522" t="str">
            <v>standard</v>
          </cell>
          <cell r="I7522">
            <v>1.16</v>
          </cell>
        </row>
        <row r="7523">
          <cell r="B7523" t="str">
            <v>TST0000277</v>
          </cell>
          <cell r="C7523" t="str">
            <v>丝锥7/16-20</v>
          </cell>
        </row>
        <row r="7523">
          <cell r="E7523" t="str">
            <v>NA</v>
          </cell>
          <cell r="F7523" t="str">
            <v>EA</v>
          </cell>
          <cell r="G7523" t="str">
            <v>P</v>
          </cell>
          <cell r="H7523" t="str">
            <v>standard</v>
          </cell>
          <cell r="I7523">
            <v>25.8621</v>
          </cell>
        </row>
        <row r="7524">
          <cell r="B7524" t="str">
            <v>BFA0000642</v>
          </cell>
          <cell r="C7524" t="str">
            <v>φ10*25高强外方螺丝(黑)</v>
          </cell>
        </row>
        <row r="7524">
          <cell r="E7524" t="str">
            <v>AC</v>
          </cell>
          <cell r="F7524" t="str">
            <v>Ea</v>
          </cell>
          <cell r="G7524" t="str">
            <v>P</v>
          </cell>
          <cell r="H7524" t="str">
            <v>standard</v>
          </cell>
          <cell r="I7524">
            <v>0.1574</v>
          </cell>
          <cell r="J7524">
            <v>0.15741</v>
          </cell>
        </row>
        <row r="7525">
          <cell r="B7525" t="str">
            <v>TST0000276</v>
          </cell>
          <cell r="C7525" t="str">
            <v>丝锥ф20</v>
          </cell>
        </row>
        <row r="7525">
          <cell r="E7525" t="str">
            <v>NA</v>
          </cell>
          <cell r="F7525" t="str">
            <v>EA</v>
          </cell>
          <cell r="G7525" t="str">
            <v>P</v>
          </cell>
          <cell r="H7525" t="str">
            <v>standard</v>
          </cell>
          <cell r="I7525">
            <v>45.6</v>
          </cell>
        </row>
        <row r="7526">
          <cell r="B7526" t="str">
            <v>BFA0000644</v>
          </cell>
          <cell r="C7526" t="str">
            <v>内方螺丝</v>
          </cell>
        </row>
        <row r="7526">
          <cell r="E7526" t="str">
            <v>AC</v>
          </cell>
          <cell r="F7526" t="str">
            <v>EA</v>
          </cell>
          <cell r="G7526" t="str">
            <v>P</v>
          </cell>
          <cell r="H7526" t="str">
            <v>standard</v>
          </cell>
          <cell r="I7526">
            <v>3.0973</v>
          </cell>
        </row>
        <row r="7527">
          <cell r="B7527" t="str">
            <v>TST0000275</v>
          </cell>
          <cell r="C7527" t="str">
            <v>丝锥ф16</v>
          </cell>
        </row>
        <row r="7527">
          <cell r="E7527" t="str">
            <v>NA</v>
          </cell>
          <cell r="F7527" t="str">
            <v>EA</v>
          </cell>
          <cell r="G7527" t="str">
            <v>P</v>
          </cell>
          <cell r="H7527" t="str">
            <v>standard</v>
          </cell>
          <cell r="I7527">
            <v>25.641</v>
          </cell>
        </row>
        <row r="7528">
          <cell r="B7528" t="str">
            <v>BFA0000650</v>
          </cell>
          <cell r="C7528" t="str">
            <v>ф8×80（内方螺丝）</v>
          </cell>
        </row>
        <row r="7528">
          <cell r="E7528" t="str">
            <v>AC</v>
          </cell>
          <cell r="F7528" t="str">
            <v>EA</v>
          </cell>
          <cell r="G7528" t="str">
            <v>P</v>
          </cell>
          <cell r="H7528" t="str">
            <v>standard</v>
          </cell>
          <cell r="I7528">
            <v>0.8</v>
          </cell>
        </row>
        <row r="7529">
          <cell r="B7529" t="str">
            <v>TST0000273</v>
          </cell>
          <cell r="C7529" t="str">
            <v>丝锥ф10</v>
          </cell>
        </row>
        <row r="7529">
          <cell r="E7529" t="str">
            <v>NA</v>
          </cell>
          <cell r="F7529" t="str">
            <v>EA</v>
          </cell>
          <cell r="G7529" t="str">
            <v>P</v>
          </cell>
          <cell r="H7529" t="str">
            <v>standard</v>
          </cell>
          <cell r="I7529">
            <v>8.8496</v>
          </cell>
        </row>
        <row r="7530">
          <cell r="B7530" t="str">
            <v>BFA0000654</v>
          </cell>
          <cell r="C7530" t="str">
            <v>ф8×55（内方螺丝）</v>
          </cell>
        </row>
        <row r="7530">
          <cell r="E7530" t="str">
            <v>AC</v>
          </cell>
          <cell r="F7530" t="str">
            <v>EA</v>
          </cell>
          <cell r="G7530" t="str">
            <v>P</v>
          </cell>
          <cell r="H7530" t="str">
            <v>standard</v>
          </cell>
          <cell r="I7530">
            <v>0.3612</v>
          </cell>
        </row>
        <row r="7531">
          <cell r="B7531" t="str">
            <v>TST0000272</v>
          </cell>
          <cell r="C7531" t="str">
            <v>丝锥ф8</v>
          </cell>
        </row>
        <row r="7531">
          <cell r="E7531" t="str">
            <v>NA</v>
          </cell>
          <cell r="F7531" t="str">
            <v>EA</v>
          </cell>
          <cell r="G7531" t="str">
            <v>P</v>
          </cell>
          <cell r="H7531" t="str">
            <v>standard</v>
          </cell>
          <cell r="I7531">
            <v>9.7345</v>
          </cell>
        </row>
        <row r="7532">
          <cell r="B7532" t="str">
            <v>BFA0000655</v>
          </cell>
          <cell r="C7532" t="str">
            <v>ф8×50（内方螺丝）</v>
          </cell>
        </row>
        <row r="7532">
          <cell r="E7532" t="str">
            <v>AC</v>
          </cell>
          <cell r="F7532" t="str">
            <v>EA</v>
          </cell>
          <cell r="G7532" t="str">
            <v>P</v>
          </cell>
          <cell r="H7532" t="str">
            <v>standard</v>
          </cell>
          <cell r="I7532">
            <v>0.3684</v>
          </cell>
        </row>
        <row r="7533">
          <cell r="B7533" t="str">
            <v>TST0000271</v>
          </cell>
          <cell r="C7533" t="str">
            <v>丝锥ф6</v>
          </cell>
        </row>
        <row r="7533">
          <cell r="E7533" t="str">
            <v>NA</v>
          </cell>
          <cell r="F7533" t="str">
            <v>EA</v>
          </cell>
          <cell r="G7533" t="str">
            <v>P</v>
          </cell>
          <cell r="H7533" t="str">
            <v>standard</v>
          </cell>
          <cell r="I7533">
            <v>7.0796</v>
          </cell>
        </row>
        <row r="7534">
          <cell r="B7534" t="str">
            <v>BFA0000656</v>
          </cell>
          <cell r="C7534" t="str">
            <v>ф8×40（内方螺丝）</v>
          </cell>
        </row>
        <row r="7534">
          <cell r="E7534" t="str">
            <v>AC</v>
          </cell>
          <cell r="F7534" t="str">
            <v>EA</v>
          </cell>
          <cell r="G7534" t="str">
            <v>P</v>
          </cell>
          <cell r="H7534" t="str">
            <v>standard</v>
          </cell>
          <cell r="I7534">
            <v>0.3979</v>
          </cell>
        </row>
        <row r="7535">
          <cell r="B7535" t="str">
            <v>TST0000270</v>
          </cell>
          <cell r="C7535" t="str">
            <v>丝锥ф5</v>
          </cell>
        </row>
        <row r="7535">
          <cell r="E7535" t="str">
            <v>NA</v>
          </cell>
          <cell r="F7535" t="str">
            <v>EA</v>
          </cell>
          <cell r="G7535" t="str">
            <v>P</v>
          </cell>
          <cell r="H7535" t="str">
            <v>standard</v>
          </cell>
          <cell r="I7535">
            <v>6.6667</v>
          </cell>
        </row>
        <row r="7536">
          <cell r="B7536" t="str">
            <v>BFA0000657</v>
          </cell>
          <cell r="C7536" t="str">
            <v>ф8×35（内方螺丝）</v>
          </cell>
        </row>
        <row r="7536">
          <cell r="E7536" t="str">
            <v>AC</v>
          </cell>
          <cell r="F7536" t="str">
            <v>EA</v>
          </cell>
          <cell r="G7536" t="str">
            <v>P</v>
          </cell>
          <cell r="H7536" t="str">
            <v>standard</v>
          </cell>
          <cell r="I7536">
            <v>0.2906</v>
          </cell>
        </row>
        <row r="7537">
          <cell r="B7537" t="str">
            <v>TST0000269</v>
          </cell>
          <cell r="C7537" t="str">
            <v>丝锥ф3</v>
          </cell>
        </row>
        <row r="7537">
          <cell r="E7537" t="str">
            <v>NA</v>
          </cell>
          <cell r="F7537" t="str">
            <v>EA</v>
          </cell>
          <cell r="G7537" t="str">
            <v>P</v>
          </cell>
          <cell r="H7537" t="str">
            <v>standard</v>
          </cell>
          <cell r="I7537">
            <v>14.2</v>
          </cell>
        </row>
        <row r="7538">
          <cell r="B7538" t="str">
            <v>BFA0000658</v>
          </cell>
          <cell r="C7538" t="str">
            <v>ф8×30（内方螺丝）</v>
          </cell>
        </row>
        <row r="7538">
          <cell r="E7538" t="str">
            <v>AC</v>
          </cell>
          <cell r="F7538" t="str">
            <v>EA</v>
          </cell>
          <cell r="G7538" t="str">
            <v>P</v>
          </cell>
          <cell r="H7538" t="str">
            <v>standard</v>
          </cell>
          <cell r="I7538">
            <v>0.2063</v>
          </cell>
        </row>
        <row r="7539">
          <cell r="B7539" t="str">
            <v>TST0000268</v>
          </cell>
          <cell r="C7539" t="str">
            <v>直套φ14*25</v>
          </cell>
        </row>
        <row r="7539">
          <cell r="E7539" t="str">
            <v>NA</v>
          </cell>
          <cell r="F7539" t="str">
            <v>EA</v>
          </cell>
          <cell r="G7539" t="str">
            <v>P</v>
          </cell>
          <cell r="H7539" t="str">
            <v>Standard</v>
          </cell>
          <cell r="I7539">
            <v>1.8205</v>
          </cell>
        </row>
        <row r="7540">
          <cell r="B7540" t="str">
            <v>BFA0000659</v>
          </cell>
          <cell r="C7540" t="str">
            <v>ф6*50（内方螺丝）</v>
          </cell>
        </row>
        <row r="7540">
          <cell r="E7540" t="str">
            <v>AC</v>
          </cell>
          <cell r="F7540" t="str">
            <v>EA</v>
          </cell>
          <cell r="G7540" t="str">
            <v>P</v>
          </cell>
          <cell r="H7540" t="str">
            <v>standard</v>
          </cell>
          <cell r="I7540">
            <v>0.199</v>
          </cell>
        </row>
        <row r="7541">
          <cell r="B7541" t="str">
            <v>TST0000267</v>
          </cell>
          <cell r="C7541" t="str">
            <v>ф22*100导柱销</v>
          </cell>
        </row>
        <row r="7541">
          <cell r="E7541" t="str">
            <v>NA</v>
          </cell>
          <cell r="F7541" t="str">
            <v>EA</v>
          </cell>
          <cell r="G7541" t="str">
            <v>P</v>
          </cell>
          <cell r="H7541" t="str">
            <v>Standard</v>
          </cell>
          <cell r="I7541">
            <v>12</v>
          </cell>
        </row>
        <row r="7542">
          <cell r="B7542" t="str">
            <v>BFA0000660</v>
          </cell>
          <cell r="C7542" t="str">
            <v>ф6*60内方螺丝</v>
          </cell>
        </row>
        <row r="7542">
          <cell r="E7542" t="str">
            <v>AC</v>
          </cell>
          <cell r="F7542" t="str">
            <v>EA</v>
          </cell>
          <cell r="G7542" t="str">
            <v>P</v>
          </cell>
          <cell r="H7542" t="str">
            <v>standard</v>
          </cell>
          <cell r="I7542">
            <v>0.3112</v>
          </cell>
        </row>
        <row r="7543">
          <cell r="B7543" t="str">
            <v>TST0000266</v>
          </cell>
          <cell r="C7543" t="str">
            <v>ф18*120导柱销</v>
          </cell>
        </row>
        <row r="7543">
          <cell r="E7543" t="str">
            <v>NA</v>
          </cell>
          <cell r="F7543" t="str">
            <v>EA</v>
          </cell>
          <cell r="G7543" t="str">
            <v>P</v>
          </cell>
          <cell r="H7543" t="str">
            <v>Standard</v>
          </cell>
          <cell r="I7543">
            <v>11</v>
          </cell>
        </row>
        <row r="7544">
          <cell r="B7544" t="str">
            <v>BFA0000661</v>
          </cell>
          <cell r="C7544" t="str">
            <v>φ8*35高强内方螺丝</v>
          </cell>
        </row>
        <row r="7544">
          <cell r="E7544" t="str">
            <v>AC</v>
          </cell>
          <cell r="F7544" t="str">
            <v>EA</v>
          </cell>
          <cell r="G7544" t="str">
            <v>P</v>
          </cell>
          <cell r="H7544" t="str">
            <v>standard</v>
          </cell>
          <cell r="I7544">
            <v>0.2845</v>
          </cell>
        </row>
        <row r="7545">
          <cell r="B7545" t="str">
            <v>TST0000265</v>
          </cell>
          <cell r="C7545" t="str">
            <v>ф25×120导柱销</v>
          </cell>
        </row>
        <row r="7545">
          <cell r="E7545" t="str">
            <v>NA</v>
          </cell>
          <cell r="F7545" t="str">
            <v>EA</v>
          </cell>
          <cell r="G7545" t="str">
            <v>P</v>
          </cell>
          <cell r="H7545" t="str">
            <v>standard</v>
          </cell>
          <cell r="I7545">
            <v>18.8276</v>
          </cell>
        </row>
        <row r="7546">
          <cell r="B7546" t="str">
            <v>BFA0000662</v>
          </cell>
          <cell r="C7546" t="str">
            <v>内方螺丝6*90</v>
          </cell>
        </row>
        <row r="7546">
          <cell r="E7546" t="str">
            <v>AC</v>
          </cell>
          <cell r="F7546" t="str">
            <v>EA</v>
          </cell>
          <cell r="G7546" t="str">
            <v>P</v>
          </cell>
          <cell r="H7546" t="str">
            <v>standard</v>
          </cell>
          <cell r="I7546">
            <v>0.5835</v>
          </cell>
        </row>
        <row r="7547">
          <cell r="B7547" t="str">
            <v>TST0000264</v>
          </cell>
          <cell r="C7547" t="str">
            <v>ф25×150导柱销</v>
          </cell>
        </row>
        <row r="7547">
          <cell r="E7547" t="str">
            <v>NA</v>
          </cell>
          <cell r="F7547" t="str">
            <v>EA</v>
          </cell>
          <cell r="G7547" t="str">
            <v>P</v>
          </cell>
          <cell r="H7547" t="str">
            <v>Standard</v>
          </cell>
          <cell r="I7547">
            <v>11.3157</v>
          </cell>
        </row>
        <row r="7548">
          <cell r="B7548" t="str">
            <v>BAS0010013</v>
          </cell>
          <cell r="C7548" t="str">
            <v>金属轴套(坐垫翻折)</v>
          </cell>
        </row>
        <row r="7548">
          <cell r="E7548" t="str">
            <v>AC</v>
          </cell>
          <cell r="F7548" t="str">
            <v>EA</v>
          </cell>
          <cell r="G7548" t="str">
            <v>P</v>
          </cell>
          <cell r="H7548" t="str">
            <v>standard</v>
          </cell>
          <cell r="I7548">
            <v>0.75</v>
          </cell>
          <cell r="J7548">
            <v>1.75</v>
          </cell>
        </row>
        <row r="7549">
          <cell r="B7549" t="str">
            <v>TST0000263</v>
          </cell>
          <cell r="C7549" t="str">
            <v>ф16×90</v>
          </cell>
        </row>
        <row r="7549">
          <cell r="E7549" t="str">
            <v>NA</v>
          </cell>
          <cell r="F7549" t="str">
            <v>EA</v>
          </cell>
          <cell r="G7549" t="str">
            <v>P</v>
          </cell>
          <cell r="H7549" t="str">
            <v>standard</v>
          </cell>
          <cell r="I7549">
            <v>5.4</v>
          </cell>
        </row>
        <row r="7550">
          <cell r="B7550" t="str">
            <v>BFA0000669</v>
          </cell>
          <cell r="C7550" t="str">
            <v>平垫圈</v>
          </cell>
          <cell r="D7550" t="str">
            <v>Φ14*1.0</v>
          </cell>
          <cell r="E7550" t="str">
            <v>AC</v>
          </cell>
          <cell r="F7550" t="str">
            <v>EA</v>
          </cell>
          <cell r="G7550" t="str">
            <v>P</v>
          </cell>
          <cell r="H7550" t="str">
            <v>standard</v>
          </cell>
          <cell r="I7550">
            <v>0.0637</v>
          </cell>
          <cell r="J7550">
            <v>0.0637</v>
          </cell>
        </row>
        <row r="7551">
          <cell r="B7551" t="str">
            <v>TST0000262</v>
          </cell>
          <cell r="C7551" t="str">
            <v>ф16×80</v>
          </cell>
        </row>
        <row r="7551">
          <cell r="E7551" t="str">
            <v>NA</v>
          </cell>
          <cell r="F7551" t="str">
            <v>EA</v>
          </cell>
          <cell r="G7551" t="str">
            <v>P</v>
          </cell>
          <cell r="H7551" t="str">
            <v>standard</v>
          </cell>
          <cell r="I7551">
            <v>6.0345</v>
          </cell>
        </row>
        <row r="7552">
          <cell r="B7552" t="str">
            <v>BAS0010008</v>
          </cell>
          <cell r="C7552" t="str">
            <v>支架衬套</v>
          </cell>
          <cell r="D7552" t="str">
            <v>重汽价值版</v>
          </cell>
          <cell r="E7552" t="str">
            <v>AC</v>
          </cell>
          <cell r="F7552" t="str">
            <v>EA</v>
          </cell>
          <cell r="G7552" t="str">
            <v>P</v>
          </cell>
          <cell r="H7552" t="str">
            <v>Standard</v>
          </cell>
          <cell r="I7552">
            <v>1</v>
          </cell>
          <cell r="J7552">
            <v>1</v>
          </cell>
        </row>
        <row r="7553">
          <cell r="B7553" t="str">
            <v>TST0000261</v>
          </cell>
          <cell r="C7553" t="str">
            <v>ф18×100</v>
          </cell>
        </row>
        <row r="7553">
          <cell r="E7553" t="str">
            <v>NA</v>
          </cell>
          <cell r="F7553" t="str">
            <v>EA</v>
          </cell>
          <cell r="G7553" t="str">
            <v>P</v>
          </cell>
          <cell r="H7553" t="str">
            <v>Standard</v>
          </cell>
          <cell r="I7553">
            <v>10</v>
          </cell>
        </row>
        <row r="7554">
          <cell r="B7554" t="str">
            <v>BAS0010007</v>
          </cell>
          <cell r="C7554" t="str">
            <v>仰角连杆2塑料垫片</v>
          </cell>
          <cell r="D7554" t="str">
            <v>H6</v>
          </cell>
          <cell r="E7554" t="str">
            <v>AC</v>
          </cell>
          <cell r="F7554" t="str">
            <v>EA</v>
          </cell>
          <cell r="G7554" t="str">
            <v>P</v>
          </cell>
          <cell r="H7554" t="str">
            <v>standard</v>
          </cell>
          <cell r="I7554">
            <v>0.1</v>
          </cell>
          <cell r="J7554">
            <v>0.1</v>
          </cell>
        </row>
        <row r="7555">
          <cell r="B7555" t="str">
            <v>TST0000260</v>
          </cell>
          <cell r="C7555" t="str">
            <v>ф16×120</v>
          </cell>
        </row>
        <row r="7555">
          <cell r="E7555" t="str">
            <v>NA</v>
          </cell>
          <cell r="F7555" t="str">
            <v>EA</v>
          </cell>
          <cell r="G7555" t="str">
            <v>P</v>
          </cell>
          <cell r="H7555" t="str">
            <v>Standard</v>
          </cell>
          <cell r="I7555">
            <v>8.5</v>
          </cell>
        </row>
        <row r="7556">
          <cell r="B7556" t="str">
            <v>BFA0000675</v>
          </cell>
          <cell r="C7556" t="str">
            <v>（306）12*30法兰螺栓</v>
          </cell>
        </row>
        <row r="7556">
          <cell r="E7556" t="str">
            <v>AC</v>
          </cell>
          <cell r="F7556" t="str">
            <v>EA</v>
          </cell>
          <cell r="G7556" t="str">
            <v>P</v>
          </cell>
          <cell r="H7556" t="str">
            <v>standard</v>
          </cell>
          <cell r="I7556">
            <v>0.6</v>
          </cell>
        </row>
        <row r="7557">
          <cell r="B7557" t="str">
            <v>TST0000259</v>
          </cell>
          <cell r="C7557" t="str">
            <v>ф20×80</v>
          </cell>
        </row>
        <row r="7557">
          <cell r="E7557" t="str">
            <v>NA</v>
          </cell>
          <cell r="F7557" t="str">
            <v>EA</v>
          </cell>
          <cell r="G7557" t="str">
            <v>P</v>
          </cell>
          <cell r="H7557" t="str">
            <v>standard</v>
          </cell>
          <cell r="I7557">
            <v>2.7996</v>
          </cell>
        </row>
        <row r="7558">
          <cell r="B7558" t="str">
            <v>BFA0000685</v>
          </cell>
          <cell r="C7558" t="str">
            <v>开口销3*20</v>
          </cell>
          <cell r="D7558" t="str">
            <v>306</v>
          </cell>
          <cell r="E7558" t="str">
            <v>AC</v>
          </cell>
          <cell r="F7558" t="str">
            <v>EA</v>
          </cell>
          <cell r="G7558" t="str">
            <v>P</v>
          </cell>
          <cell r="H7558" t="str">
            <v>standard</v>
          </cell>
          <cell r="I7558">
            <v>0.0159</v>
          </cell>
          <cell r="J7558">
            <v>0.0159</v>
          </cell>
        </row>
        <row r="7559">
          <cell r="B7559" t="str">
            <v>TST0000258</v>
          </cell>
          <cell r="C7559" t="str">
            <v>ф20×70</v>
          </cell>
        </row>
        <row r="7559">
          <cell r="E7559" t="str">
            <v>NA</v>
          </cell>
          <cell r="F7559" t="str">
            <v>EA</v>
          </cell>
          <cell r="G7559" t="str">
            <v>P</v>
          </cell>
          <cell r="H7559" t="str">
            <v>Standard</v>
          </cell>
          <cell r="I7559">
            <v>3</v>
          </cell>
        </row>
        <row r="7560">
          <cell r="B7560" t="str">
            <v>BAS0010006</v>
          </cell>
          <cell r="C7560" t="str">
            <v>仰角连杆2塑料轴套</v>
          </cell>
          <cell r="D7560" t="str">
            <v>H6</v>
          </cell>
          <cell r="E7560" t="str">
            <v>AC</v>
          </cell>
          <cell r="F7560" t="str">
            <v>EA</v>
          </cell>
          <cell r="G7560" t="str">
            <v>P</v>
          </cell>
          <cell r="H7560" t="str">
            <v>standard</v>
          </cell>
          <cell r="I7560">
            <v>0.17</v>
          </cell>
          <cell r="J7560">
            <v>0.17</v>
          </cell>
        </row>
        <row r="7561">
          <cell r="B7561" t="str">
            <v>TST0000257</v>
          </cell>
          <cell r="C7561" t="str">
            <v>导柱32*200</v>
          </cell>
        </row>
        <row r="7561">
          <cell r="E7561" t="str">
            <v>NA</v>
          </cell>
          <cell r="F7561" t="str">
            <v>EA</v>
          </cell>
          <cell r="G7561" t="str">
            <v>P</v>
          </cell>
          <cell r="H7561" t="str">
            <v>standard</v>
          </cell>
          <cell r="I7561">
            <v>35.3664</v>
          </cell>
        </row>
        <row r="7562">
          <cell r="B7562" t="str">
            <v>BFA0000693</v>
          </cell>
          <cell r="C7562" t="str">
            <v>M8黑锌锁母12方</v>
          </cell>
          <cell r="D7562" t="str">
            <v>黑达克罗全金属法兰面</v>
          </cell>
          <cell r="E7562" t="str">
            <v>AC</v>
          </cell>
          <cell r="F7562" t="str">
            <v>Ea</v>
          </cell>
          <cell r="G7562" t="str">
            <v>P</v>
          </cell>
          <cell r="H7562" t="str">
            <v>standard</v>
          </cell>
          <cell r="I7562">
            <v>0.194</v>
          </cell>
          <cell r="J7562">
            <v>0.194</v>
          </cell>
        </row>
        <row r="7563">
          <cell r="B7563" t="str">
            <v>TST0000256</v>
          </cell>
          <cell r="C7563" t="str">
            <v>导柱组件MYAP32-180</v>
          </cell>
        </row>
        <row r="7563">
          <cell r="E7563" t="str">
            <v>NA</v>
          </cell>
          <cell r="F7563" t="str">
            <v>EA</v>
          </cell>
          <cell r="G7563" t="str">
            <v>P</v>
          </cell>
          <cell r="H7563" t="str">
            <v>Standard</v>
          </cell>
          <cell r="I7563">
            <v>227</v>
          </cell>
        </row>
        <row r="7564">
          <cell r="B7564" t="str">
            <v>BAS0010005</v>
          </cell>
          <cell r="C7564" t="str">
            <v>仰角连杆3轴套</v>
          </cell>
          <cell r="D7564" t="str">
            <v>GFM-1213-12</v>
          </cell>
          <cell r="E7564" t="str">
            <v>AC</v>
          </cell>
          <cell r="F7564" t="str">
            <v>EA</v>
          </cell>
          <cell r="G7564" t="str">
            <v>P</v>
          </cell>
          <cell r="H7564" t="str">
            <v>standard</v>
          </cell>
          <cell r="I7564">
            <v>1.5221</v>
          </cell>
          <cell r="J7564">
            <v>1.48</v>
          </cell>
        </row>
        <row r="7565">
          <cell r="B7565" t="str">
            <v>TST0000255</v>
          </cell>
          <cell r="C7565" t="str">
            <v>导柱φ45*220</v>
          </cell>
        </row>
        <row r="7565">
          <cell r="E7565" t="str">
            <v>NA</v>
          </cell>
          <cell r="F7565" t="str">
            <v>EA</v>
          </cell>
          <cell r="G7565" t="str">
            <v>P</v>
          </cell>
          <cell r="H7565" t="str">
            <v>Standard</v>
          </cell>
          <cell r="I7565">
            <v>30.38</v>
          </cell>
        </row>
        <row r="7566">
          <cell r="B7566" t="str">
            <v>BFA0000699</v>
          </cell>
          <cell r="C7566" t="str">
            <v>内六角平圆头螺钉</v>
          </cell>
          <cell r="D7566" t="str">
            <v>M8*20镀黑锌</v>
          </cell>
          <cell r="E7566" t="str">
            <v>AC</v>
          </cell>
          <cell r="F7566" t="str">
            <v>EA</v>
          </cell>
          <cell r="G7566" t="str">
            <v>P</v>
          </cell>
          <cell r="H7566" t="str">
            <v>standard</v>
          </cell>
          <cell r="I7566">
            <v>0.2106</v>
          </cell>
          <cell r="J7566">
            <v>0.2106</v>
          </cell>
        </row>
        <row r="7567">
          <cell r="B7567" t="str">
            <v>TST0000777</v>
          </cell>
          <cell r="C7567" t="str">
            <v>扁钢Q235</v>
          </cell>
          <cell r="D7567" t="str">
            <v>10*2.0*6000</v>
          </cell>
          <cell r="E7567" t="str">
            <v>AC</v>
          </cell>
          <cell r="F7567" t="str">
            <v>KG</v>
          </cell>
          <cell r="G7567" t="str">
            <v>P</v>
          </cell>
          <cell r="H7567" t="str">
            <v>standard</v>
          </cell>
          <cell r="I7567">
            <v>5.0442</v>
          </cell>
        </row>
        <row r="7568">
          <cell r="B7568" t="str">
            <v>BAS0010004</v>
          </cell>
          <cell r="C7568" t="str">
            <v>座框旋转塑料轴套</v>
          </cell>
          <cell r="D7568" t="str">
            <v>GFM-1012-17</v>
          </cell>
          <cell r="E7568" t="str">
            <v>AC</v>
          </cell>
          <cell r="F7568" t="str">
            <v>EA</v>
          </cell>
          <cell r="G7568" t="str">
            <v>P</v>
          </cell>
          <cell r="H7568" t="str">
            <v>standard</v>
          </cell>
          <cell r="I7568">
            <v>1.3274</v>
          </cell>
          <cell r="J7568">
            <v>1.32743362831858</v>
          </cell>
        </row>
        <row r="7569">
          <cell r="B7569" t="str">
            <v>TST0000778</v>
          </cell>
          <cell r="C7569" t="str">
            <v>45#圆板</v>
          </cell>
        </row>
        <row r="7569">
          <cell r="E7569" t="str">
            <v>NA</v>
          </cell>
          <cell r="F7569" t="str">
            <v>KG</v>
          </cell>
          <cell r="G7569" t="str">
            <v>P</v>
          </cell>
          <cell r="H7569" t="str">
            <v>standard</v>
          </cell>
          <cell r="I7569">
            <v>10.6195</v>
          </cell>
        </row>
        <row r="7570">
          <cell r="B7570" t="str">
            <v>BFA0000701</v>
          </cell>
          <cell r="C7570" t="str">
            <v>8*20内方螺丝</v>
          </cell>
        </row>
        <row r="7570">
          <cell r="E7570" t="str">
            <v>AC</v>
          </cell>
          <cell r="F7570" t="str">
            <v>Ea</v>
          </cell>
          <cell r="G7570" t="str">
            <v>P</v>
          </cell>
          <cell r="H7570" t="str">
            <v>standard</v>
          </cell>
          <cell r="I7570">
            <v>0.0974</v>
          </cell>
          <cell r="J7570">
            <v>0.0974</v>
          </cell>
        </row>
        <row r="7571">
          <cell r="B7571" t="str">
            <v>TST0000781</v>
          </cell>
          <cell r="C7571" t="str">
            <v>板材B410</v>
          </cell>
          <cell r="D7571" t="str">
            <v>1.5*1250*2500</v>
          </cell>
          <cell r="E7571" t="str">
            <v>AC</v>
          </cell>
          <cell r="F7571" t="str">
            <v>KG</v>
          </cell>
          <cell r="G7571" t="str">
            <v>P</v>
          </cell>
          <cell r="H7571" t="str">
            <v>standard</v>
          </cell>
          <cell r="I7571">
            <v>4.4872</v>
          </cell>
        </row>
        <row r="7572">
          <cell r="B7572" t="str">
            <v>BFA0000708</v>
          </cell>
          <cell r="C7572" t="str">
            <v>螺母柱</v>
          </cell>
          <cell r="D7572" t="str">
            <v>B40后排</v>
          </cell>
          <cell r="E7572" t="str">
            <v>AC</v>
          </cell>
          <cell r="F7572" t="str">
            <v>EA</v>
          </cell>
          <cell r="G7572" t="str">
            <v>P</v>
          </cell>
          <cell r="H7572" t="str">
            <v>standard</v>
          </cell>
          <cell r="I7572">
            <v>0.3693</v>
          </cell>
          <cell r="J7572">
            <v>0.36935</v>
          </cell>
        </row>
        <row r="7573">
          <cell r="B7573" t="str">
            <v>TST0000782</v>
          </cell>
          <cell r="C7573" t="str">
            <v>板材SPFH590</v>
          </cell>
          <cell r="D7573" t="str">
            <v>4.5*1250*2500</v>
          </cell>
          <cell r="E7573" t="str">
            <v>AC</v>
          </cell>
          <cell r="F7573" t="str">
            <v>KG</v>
          </cell>
          <cell r="G7573" t="str">
            <v>P</v>
          </cell>
          <cell r="H7573" t="str">
            <v>standard</v>
          </cell>
          <cell r="I7573">
            <v>6.2</v>
          </cell>
        </row>
        <row r="7574">
          <cell r="B7574" t="str">
            <v>BAS0010003</v>
          </cell>
          <cell r="C7574" t="str">
            <v>绞架轴套</v>
          </cell>
          <cell r="D7574" t="str">
            <v>GFM-1719-25</v>
          </cell>
          <cell r="E7574" t="str">
            <v>AC</v>
          </cell>
          <cell r="F7574" t="str">
            <v>EA</v>
          </cell>
          <cell r="G7574" t="str">
            <v>P</v>
          </cell>
          <cell r="H7574" t="str">
            <v>standard</v>
          </cell>
          <cell r="I7574">
            <v>2.0088</v>
          </cell>
          <cell r="J7574">
            <v>1.95</v>
          </cell>
        </row>
        <row r="7575">
          <cell r="B7575" t="str">
            <v>TST0000783</v>
          </cell>
          <cell r="C7575" t="str">
            <v>板材HC420</v>
          </cell>
          <cell r="D7575" t="str">
            <v>0.6*1224*2500</v>
          </cell>
          <cell r="E7575" t="str">
            <v>AC</v>
          </cell>
          <cell r="F7575" t="str">
            <v>KG</v>
          </cell>
          <cell r="G7575" t="str">
            <v>P</v>
          </cell>
          <cell r="H7575" t="str">
            <v>standard</v>
          </cell>
          <cell r="I7575">
            <v>5.9</v>
          </cell>
        </row>
        <row r="7576">
          <cell r="B7576" t="str">
            <v>BAS0000081</v>
          </cell>
          <cell r="C7576" t="str">
            <v>中心轴套</v>
          </cell>
          <cell r="D7576" t="str">
            <v>K1调角器</v>
          </cell>
          <cell r="E7576" t="str">
            <v>AC</v>
          </cell>
          <cell r="F7576" t="str">
            <v>EA</v>
          </cell>
          <cell r="G7576" t="str">
            <v>P</v>
          </cell>
          <cell r="H7576" t="str">
            <v>Standard</v>
          </cell>
          <cell r="I7576">
            <v>0.8</v>
          </cell>
          <cell r="J7576">
            <v>0.8</v>
          </cell>
        </row>
        <row r="7577">
          <cell r="B7577" t="str">
            <v>TST0000785</v>
          </cell>
          <cell r="C7577" t="str">
            <v>板材HC420</v>
          </cell>
          <cell r="D7577" t="str">
            <v>2.5*1250*2500</v>
          </cell>
          <cell r="E7577" t="str">
            <v>AC</v>
          </cell>
          <cell r="F7577" t="str">
            <v>KG</v>
          </cell>
          <cell r="G7577" t="str">
            <v>P</v>
          </cell>
          <cell r="H7577" t="str">
            <v>standard</v>
          </cell>
          <cell r="I7577">
            <v>5.9</v>
          </cell>
        </row>
        <row r="7578">
          <cell r="B7578" t="str">
            <v>BFA0000226</v>
          </cell>
          <cell r="C7578" t="str">
            <v>4.2*35元机自攻钉</v>
          </cell>
          <cell r="D7578" t="str">
            <v>环保兰白锌</v>
          </cell>
          <cell r="E7578" t="str">
            <v>AC</v>
          </cell>
          <cell r="F7578" t="str">
            <v>Ea</v>
          </cell>
          <cell r="G7578" t="str">
            <v>P</v>
          </cell>
          <cell r="H7578" t="str">
            <v>standard</v>
          </cell>
          <cell r="I7578">
            <v>0.049</v>
          </cell>
          <cell r="J7578">
            <v>0.049</v>
          </cell>
        </row>
        <row r="7579">
          <cell r="B7579" t="str">
            <v>TST0000788</v>
          </cell>
          <cell r="C7579" t="str">
            <v>板材780DP</v>
          </cell>
          <cell r="D7579" t="str">
            <v>1.4*1250*2500</v>
          </cell>
          <cell r="E7579" t="str">
            <v>AC</v>
          </cell>
          <cell r="F7579" t="str">
            <v>KG</v>
          </cell>
          <cell r="G7579" t="str">
            <v>P</v>
          </cell>
          <cell r="H7579" t="str">
            <v>standard</v>
          </cell>
          <cell r="I7579">
            <v>4.8673</v>
          </cell>
        </row>
        <row r="7580">
          <cell r="B7580" t="str">
            <v>BAS0000056</v>
          </cell>
          <cell r="C7580" t="str">
            <v>外绞架钢轴套</v>
          </cell>
          <cell r="D7580" t="str">
            <v>2.0平台外绞架</v>
          </cell>
          <cell r="E7580" t="str">
            <v>AC</v>
          </cell>
          <cell r="F7580" t="str">
            <v>EA</v>
          </cell>
          <cell r="G7580" t="str">
            <v>P</v>
          </cell>
          <cell r="H7580" t="str">
            <v>standard</v>
          </cell>
          <cell r="I7580">
            <v>1.714</v>
          </cell>
          <cell r="J7580">
            <v>1.45</v>
          </cell>
        </row>
        <row r="7581">
          <cell r="B7581" t="str">
            <v>TST0000789</v>
          </cell>
          <cell r="C7581" t="str">
            <v>板材DC03</v>
          </cell>
          <cell r="D7581" t="str">
            <v>0.8*1620*1810</v>
          </cell>
          <cell r="E7581" t="str">
            <v>AC</v>
          </cell>
          <cell r="F7581" t="str">
            <v>KG</v>
          </cell>
          <cell r="G7581" t="str">
            <v>P</v>
          </cell>
          <cell r="H7581" t="str">
            <v>standard</v>
          </cell>
          <cell r="I7581">
            <v>6.5</v>
          </cell>
        </row>
        <row r="7582">
          <cell r="B7582" t="str">
            <v>BFA0000717</v>
          </cell>
          <cell r="C7582" t="str">
            <v>Φ6*70外方螺丝</v>
          </cell>
        </row>
        <row r="7582">
          <cell r="E7582" t="str">
            <v>AC</v>
          </cell>
          <cell r="F7582" t="str">
            <v>Ea</v>
          </cell>
          <cell r="G7582" t="str">
            <v>P</v>
          </cell>
          <cell r="H7582" t="str">
            <v>standard</v>
          </cell>
          <cell r="I7582">
            <v>0.131</v>
          </cell>
          <cell r="J7582">
            <v>0.131</v>
          </cell>
        </row>
        <row r="7583">
          <cell r="B7583" t="str">
            <v>TST0000791</v>
          </cell>
          <cell r="C7583" t="str">
            <v>板材不锈钢板</v>
          </cell>
          <cell r="D7583" t="str">
            <v>t=10mm</v>
          </cell>
          <cell r="E7583" t="str">
            <v>AC</v>
          </cell>
          <cell r="F7583" t="str">
            <v>M2</v>
          </cell>
          <cell r="G7583" t="str">
            <v>P</v>
          </cell>
          <cell r="H7583" t="str">
            <v>standard</v>
          </cell>
          <cell r="I7583">
            <v>6.5</v>
          </cell>
        </row>
        <row r="7584">
          <cell r="B7584" t="str">
            <v>BAS0000055</v>
          </cell>
          <cell r="C7584" t="str">
            <v>螺纹轴套</v>
          </cell>
          <cell r="D7584" t="str">
            <v>2.0平台内绞架</v>
          </cell>
          <cell r="E7584" t="str">
            <v>AC</v>
          </cell>
          <cell r="F7584" t="str">
            <v>EA</v>
          </cell>
          <cell r="G7584" t="str">
            <v>P</v>
          </cell>
          <cell r="H7584" t="str">
            <v>standard</v>
          </cell>
          <cell r="I7584">
            <v>0.8938</v>
          </cell>
          <cell r="J7584">
            <v>0.75</v>
          </cell>
        </row>
        <row r="7585">
          <cell r="B7585" t="str">
            <v>TST0000793</v>
          </cell>
          <cell r="C7585" t="str">
            <v>板材热板</v>
          </cell>
          <cell r="D7585" t="str">
            <v>t=5.0mm</v>
          </cell>
          <cell r="E7585" t="str">
            <v>AC</v>
          </cell>
          <cell r="F7585" t="str">
            <v>KG</v>
          </cell>
          <cell r="G7585" t="str">
            <v>P</v>
          </cell>
          <cell r="H7585" t="str">
            <v>standard</v>
          </cell>
          <cell r="I7585">
            <v>4.55752</v>
          </cell>
        </row>
        <row r="7586">
          <cell r="B7586" t="str">
            <v>BFA0000719</v>
          </cell>
          <cell r="C7586" t="str">
            <v>盖母10*1.25</v>
          </cell>
          <cell r="D7586" t="str">
            <v>镀白锌</v>
          </cell>
          <cell r="E7586" t="str">
            <v>AC</v>
          </cell>
          <cell r="F7586" t="str">
            <v>Ea</v>
          </cell>
          <cell r="G7586" t="str">
            <v>P</v>
          </cell>
          <cell r="H7586" t="str">
            <v>standard</v>
          </cell>
          <cell r="I7586">
            <v>0.3177</v>
          </cell>
          <cell r="J7586">
            <v>0.3177</v>
          </cell>
        </row>
        <row r="7587">
          <cell r="B7587" t="str">
            <v>TST0000794</v>
          </cell>
          <cell r="C7587" t="str">
            <v>废边料</v>
          </cell>
        </row>
        <row r="7587">
          <cell r="E7587" t="str">
            <v>AC</v>
          </cell>
          <cell r="F7587" t="str">
            <v>KG</v>
          </cell>
          <cell r="G7587" t="str">
            <v>P</v>
          </cell>
          <cell r="H7587" t="str">
            <v>standard</v>
          </cell>
          <cell r="I7587">
            <v>5.2655</v>
          </cell>
        </row>
        <row r="7588">
          <cell r="B7588" t="str">
            <v>BAS0000054</v>
          </cell>
          <cell r="C7588" t="str">
            <v>衬套</v>
          </cell>
          <cell r="D7588" t="str">
            <v>M3000-H</v>
          </cell>
          <cell r="E7588" t="str">
            <v>AC</v>
          </cell>
          <cell r="F7588" t="str">
            <v>EA</v>
          </cell>
          <cell r="G7588" t="str">
            <v>P</v>
          </cell>
          <cell r="H7588" t="str">
            <v>standard</v>
          </cell>
          <cell r="I7588">
            <v>0.8</v>
          </cell>
          <cell r="J7588">
            <v>0.85</v>
          </cell>
        </row>
        <row r="7589">
          <cell r="B7589" t="str">
            <v>TST0000241</v>
          </cell>
          <cell r="C7589" t="str">
            <v>可调铰刀19-21</v>
          </cell>
        </row>
        <row r="7589">
          <cell r="E7589" t="str">
            <v>NA</v>
          </cell>
          <cell r="F7589" t="str">
            <v>EA</v>
          </cell>
          <cell r="G7589" t="str">
            <v>P</v>
          </cell>
          <cell r="H7589" t="str">
            <v>Standard</v>
          </cell>
          <cell r="I7589">
            <v>26.18</v>
          </cell>
        </row>
        <row r="7590">
          <cell r="B7590" t="str">
            <v>BFA0000720</v>
          </cell>
          <cell r="C7590" t="str">
            <v>外六角8*30黑达罗</v>
          </cell>
          <cell r="D7590" t="str">
            <v>黑达罗</v>
          </cell>
          <cell r="E7590" t="str">
            <v>AC</v>
          </cell>
          <cell r="F7590" t="str">
            <v>Ea</v>
          </cell>
          <cell r="G7590" t="str">
            <v>P</v>
          </cell>
          <cell r="H7590" t="str">
            <v>standard</v>
          </cell>
          <cell r="I7590">
            <v>0.2168</v>
          </cell>
          <cell r="J7590">
            <v>0.2168</v>
          </cell>
        </row>
        <row r="7591">
          <cell r="B7591" t="str">
            <v>BAS0000053</v>
          </cell>
          <cell r="C7591" t="str">
            <v>易格斯衬套</v>
          </cell>
          <cell r="D7591" t="str">
            <v>MYM-14-14</v>
          </cell>
          <cell r="E7591" t="str">
            <v>AC</v>
          </cell>
          <cell r="F7591" t="str">
            <v>EA</v>
          </cell>
          <cell r="G7591" t="str">
            <v>P</v>
          </cell>
          <cell r="H7591" t="str">
            <v>standard</v>
          </cell>
          <cell r="I7591">
            <v>1.354</v>
          </cell>
          <cell r="J7591">
            <v>1.35</v>
          </cell>
        </row>
        <row r="7592">
          <cell r="B7592" t="str">
            <v>TST0000809</v>
          </cell>
          <cell r="C7592" t="str">
            <v>油泵</v>
          </cell>
        </row>
        <row r="7592">
          <cell r="E7592" t="str">
            <v>NA</v>
          </cell>
          <cell r="F7592" t="str">
            <v>EA</v>
          </cell>
          <cell r="G7592" t="str">
            <v>P</v>
          </cell>
          <cell r="H7592" t="str">
            <v>standard</v>
          </cell>
          <cell r="I7592">
            <v>53.0973</v>
          </cell>
        </row>
        <row r="7593">
          <cell r="B7593" t="str">
            <v>BFA0000206</v>
          </cell>
          <cell r="C7593" t="str">
            <v>元机自攻钉3*16</v>
          </cell>
          <cell r="D7593" t="str">
            <v>环保兰白锌</v>
          </cell>
          <cell r="E7593" t="str">
            <v>AC</v>
          </cell>
          <cell r="F7593" t="str">
            <v>Ea</v>
          </cell>
          <cell r="G7593" t="str">
            <v>P</v>
          </cell>
          <cell r="H7593" t="str">
            <v>standard</v>
          </cell>
          <cell r="I7593">
            <v>0.017</v>
          </cell>
          <cell r="J7593">
            <v>0.01699</v>
          </cell>
        </row>
        <row r="7594">
          <cell r="B7594" t="str">
            <v>TST0000813</v>
          </cell>
          <cell r="C7594" t="str">
            <v>钥匙1-13</v>
          </cell>
        </row>
        <row r="7594">
          <cell r="E7594" t="str">
            <v>NA</v>
          </cell>
          <cell r="F7594" t="str">
            <v>EA</v>
          </cell>
          <cell r="G7594" t="str">
            <v>P</v>
          </cell>
          <cell r="H7594" t="str">
            <v>standard</v>
          </cell>
          <cell r="I7594">
            <v>1.7241</v>
          </cell>
        </row>
        <row r="7595">
          <cell r="B7595" t="str">
            <v>BAS0000049</v>
          </cell>
          <cell r="C7595" t="str">
            <v>支撑连杆板1衬套</v>
          </cell>
          <cell r="D7595" t="str">
            <v>一汽升降器</v>
          </cell>
          <cell r="E7595" t="str">
            <v>AC</v>
          </cell>
          <cell r="F7595" t="str">
            <v>EA</v>
          </cell>
          <cell r="G7595" t="str">
            <v>P</v>
          </cell>
          <cell r="H7595" t="str">
            <v>standard</v>
          </cell>
          <cell r="I7595">
            <v>0.0291</v>
          </cell>
          <cell r="J7595">
            <v>0.0291</v>
          </cell>
        </row>
        <row r="7596">
          <cell r="B7596" t="str">
            <v>TST0000815</v>
          </cell>
          <cell r="C7596" t="str">
            <v>氩弧焊减压器</v>
          </cell>
        </row>
        <row r="7596">
          <cell r="E7596" t="str">
            <v>NA</v>
          </cell>
          <cell r="F7596" t="str">
            <v>EA</v>
          </cell>
          <cell r="G7596" t="str">
            <v>P</v>
          </cell>
          <cell r="H7596" t="str">
            <v>standard</v>
          </cell>
          <cell r="I7596">
            <v>80</v>
          </cell>
        </row>
        <row r="7597">
          <cell r="B7597" t="str">
            <v>BAS0000048</v>
          </cell>
          <cell r="C7597" t="str">
            <v>滑块固定板轴套</v>
          </cell>
          <cell r="D7597" t="str">
            <v>一汽</v>
          </cell>
          <cell r="E7597" t="str">
            <v>AC</v>
          </cell>
          <cell r="F7597" t="str">
            <v>EA</v>
          </cell>
          <cell r="G7597" t="str">
            <v>P</v>
          </cell>
          <cell r="H7597" t="str">
            <v>standard</v>
          </cell>
          <cell r="I7597">
            <v>0.0291</v>
          </cell>
          <cell r="J7597">
            <v>0.0291</v>
          </cell>
        </row>
        <row r="7598">
          <cell r="B7598" t="str">
            <v>TST0000816</v>
          </cell>
          <cell r="C7598" t="str">
            <v>压板</v>
          </cell>
        </row>
        <row r="7598">
          <cell r="E7598" t="str">
            <v>NA</v>
          </cell>
          <cell r="F7598" t="str">
            <v>EA</v>
          </cell>
          <cell r="G7598" t="str">
            <v>P</v>
          </cell>
          <cell r="H7598" t="str">
            <v>standard</v>
          </cell>
          <cell r="I7598">
            <v>3</v>
          </cell>
        </row>
        <row r="7599">
          <cell r="B7599" t="str">
            <v>TST0000819</v>
          </cell>
          <cell r="C7599" t="str">
            <v>线控盒</v>
          </cell>
        </row>
        <row r="7599">
          <cell r="E7599" t="str">
            <v>NA</v>
          </cell>
          <cell r="F7599" t="str">
            <v>EA</v>
          </cell>
          <cell r="G7599" t="str">
            <v>P</v>
          </cell>
          <cell r="H7599" t="str">
            <v>standard</v>
          </cell>
          <cell r="I7599">
            <v>5</v>
          </cell>
        </row>
        <row r="7600">
          <cell r="B7600" t="str">
            <v>BAS0000047</v>
          </cell>
          <cell r="C7600" t="str">
            <v>调节轴套</v>
          </cell>
          <cell r="D7600" t="str">
            <v>机械前调</v>
          </cell>
          <cell r="E7600" t="str">
            <v>AC</v>
          </cell>
          <cell r="F7600" t="str">
            <v>EA</v>
          </cell>
          <cell r="G7600" t="str">
            <v>P</v>
          </cell>
          <cell r="H7600" t="str">
            <v>standard</v>
          </cell>
          <cell r="I7600">
            <v>0.0248</v>
          </cell>
          <cell r="J7600">
            <v>0.0248</v>
          </cell>
        </row>
        <row r="7601">
          <cell r="B7601" t="str">
            <v>TST0000823</v>
          </cell>
          <cell r="C7601" t="str">
            <v>吸尘器</v>
          </cell>
        </row>
        <row r="7601">
          <cell r="E7601" t="str">
            <v>NA</v>
          </cell>
          <cell r="F7601" t="str">
            <v>EA</v>
          </cell>
          <cell r="G7601" t="str">
            <v>P</v>
          </cell>
          <cell r="H7601" t="str">
            <v>standard</v>
          </cell>
          <cell r="I7601">
            <v>1061.9469</v>
          </cell>
        </row>
        <row r="7602">
          <cell r="B7602" t="str">
            <v>BAS0000046</v>
          </cell>
          <cell r="C7602" t="str">
            <v>内绞架固定轴套</v>
          </cell>
          <cell r="D7602" t="str">
            <v>1.0平台气囊上框</v>
          </cell>
          <cell r="E7602" t="str">
            <v>AC</v>
          </cell>
          <cell r="F7602" t="str">
            <v>EA</v>
          </cell>
          <cell r="G7602" t="str">
            <v>P</v>
          </cell>
          <cell r="H7602" t="str">
            <v>standard</v>
          </cell>
          <cell r="I7602">
            <v>1.5929</v>
          </cell>
          <cell r="J7602">
            <v>1.5451</v>
          </cell>
        </row>
        <row r="7603">
          <cell r="B7603" t="str">
            <v>TST0000825</v>
          </cell>
          <cell r="C7603" t="str">
            <v>筒夹</v>
          </cell>
        </row>
        <row r="7603">
          <cell r="E7603" t="str">
            <v>NA</v>
          </cell>
          <cell r="F7603" t="str">
            <v>EA</v>
          </cell>
          <cell r="G7603" t="str">
            <v>P</v>
          </cell>
          <cell r="H7603" t="str">
            <v>standard</v>
          </cell>
          <cell r="I7603">
            <v>15</v>
          </cell>
        </row>
        <row r="7604">
          <cell r="B7604" t="str">
            <v>BAS0000045</v>
          </cell>
          <cell r="C7604" t="str">
            <v>拉簧套</v>
          </cell>
        </row>
        <row r="7604">
          <cell r="E7604" t="str">
            <v>AC</v>
          </cell>
          <cell r="F7604" t="str">
            <v>EA</v>
          </cell>
          <cell r="G7604" t="str">
            <v>P</v>
          </cell>
          <cell r="H7604" t="str">
            <v>standard</v>
          </cell>
          <cell r="I7604">
            <v>0.3436</v>
          </cell>
          <cell r="J7604">
            <v>0.44</v>
          </cell>
        </row>
        <row r="7605">
          <cell r="B7605" t="str">
            <v>TST0000836</v>
          </cell>
          <cell r="C7605" t="str">
            <v>H6套头</v>
          </cell>
        </row>
        <row r="7605">
          <cell r="E7605" t="str">
            <v>NA</v>
          </cell>
          <cell r="F7605" t="str">
            <v>EA</v>
          </cell>
          <cell r="G7605" t="str">
            <v>P</v>
          </cell>
          <cell r="H7605" t="str">
            <v>standard</v>
          </cell>
          <cell r="I7605">
            <v>17.6991</v>
          </cell>
        </row>
        <row r="7606">
          <cell r="B7606" t="str">
            <v>BAS0000044</v>
          </cell>
          <cell r="C7606" t="str">
            <v>压力轴承（前调大孔）</v>
          </cell>
          <cell r="D7606" t="str">
            <v>机械前调</v>
          </cell>
          <cell r="E7606" t="str">
            <v>AC</v>
          </cell>
          <cell r="F7606" t="str">
            <v>EA</v>
          </cell>
          <cell r="G7606" t="str">
            <v>P</v>
          </cell>
          <cell r="H7606" t="str">
            <v>standard</v>
          </cell>
          <cell r="I7606">
            <v>2.0002</v>
          </cell>
          <cell r="J7606">
            <v>2</v>
          </cell>
        </row>
        <row r="7607">
          <cell r="B7607" t="str">
            <v>TST0000837</v>
          </cell>
          <cell r="C7607" t="str">
            <v>套头</v>
          </cell>
        </row>
        <row r="7607">
          <cell r="E7607" t="str">
            <v>NA</v>
          </cell>
          <cell r="F7607" t="str">
            <v>EA</v>
          </cell>
          <cell r="G7607" t="str">
            <v>P</v>
          </cell>
          <cell r="H7607" t="str">
            <v>standard</v>
          </cell>
          <cell r="I7607">
            <v>106.1947</v>
          </cell>
        </row>
        <row r="7608">
          <cell r="B7608" t="str">
            <v>BAS0000043</v>
          </cell>
          <cell r="C7608" t="str">
            <v>尼龙衬套</v>
          </cell>
          <cell r="D7608" t="str">
            <v>1.0平台气囊</v>
          </cell>
          <cell r="E7608" t="str">
            <v>AC</v>
          </cell>
          <cell r="F7608" t="str">
            <v>EA</v>
          </cell>
          <cell r="G7608" t="str">
            <v>P</v>
          </cell>
          <cell r="H7608" t="str">
            <v>standard</v>
          </cell>
          <cell r="I7608">
            <v>0.0729</v>
          </cell>
          <cell r="J7608">
            <v>0.2</v>
          </cell>
        </row>
        <row r="7609">
          <cell r="B7609" t="str">
            <v>TST0000850</v>
          </cell>
          <cell r="C7609" t="str">
            <v>配电箱锁</v>
          </cell>
        </row>
        <row r="7609">
          <cell r="E7609" t="str">
            <v>NA</v>
          </cell>
          <cell r="F7609" t="str">
            <v>EA</v>
          </cell>
          <cell r="G7609" t="str">
            <v>P</v>
          </cell>
          <cell r="H7609" t="str">
            <v>standard</v>
          </cell>
          <cell r="I7609">
            <v>2.2124</v>
          </cell>
        </row>
        <row r="7610">
          <cell r="B7610" t="str">
            <v>BAS0000042</v>
          </cell>
          <cell r="C7610" t="str">
            <v>尼龙衬套</v>
          </cell>
          <cell r="D7610" t="str">
            <v>气囊/机械</v>
          </cell>
          <cell r="E7610" t="str">
            <v>AC</v>
          </cell>
          <cell r="F7610" t="str">
            <v>EA</v>
          </cell>
          <cell r="G7610" t="str">
            <v>P</v>
          </cell>
          <cell r="H7610" t="str">
            <v>standard</v>
          </cell>
          <cell r="I7610">
            <v>0.1161</v>
          </cell>
          <cell r="J7610">
            <v>0.11609</v>
          </cell>
        </row>
        <row r="7611">
          <cell r="B7611" t="str">
            <v>TST0000851</v>
          </cell>
          <cell r="C7611" t="str">
            <v>配电箱</v>
          </cell>
        </row>
        <row r="7611">
          <cell r="E7611" t="str">
            <v>NA</v>
          </cell>
          <cell r="F7611" t="str">
            <v>EA</v>
          </cell>
          <cell r="G7611" t="str">
            <v>P</v>
          </cell>
          <cell r="H7611" t="str">
            <v>standard</v>
          </cell>
          <cell r="I7611">
            <v>28.2145</v>
          </cell>
        </row>
        <row r="7612">
          <cell r="B7612" t="str">
            <v>BFA0000769</v>
          </cell>
          <cell r="C7612" t="str">
            <v>M6全金属法兰面自锁螺母</v>
          </cell>
          <cell r="D7612" t="str">
            <v>镀白锌</v>
          </cell>
          <cell r="E7612" t="str">
            <v>AC</v>
          </cell>
          <cell r="F7612" t="str">
            <v>Ea</v>
          </cell>
          <cell r="G7612" t="str">
            <v>P</v>
          </cell>
          <cell r="H7612" t="str">
            <v>standard</v>
          </cell>
          <cell r="I7612">
            <v>0.0619</v>
          </cell>
          <cell r="J7612">
            <v>0.0619</v>
          </cell>
        </row>
        <row r="7613">
          <cell r="B7613" t="str">
            <v>TST0000856</v>
          </cell>
          <cell r="C7613" t="str">
            <v>梅花扳手</v>
          </cell>
        </row>
        <row r="7613">
          <cell r="E7613" t="str">
            <v>NA</v>
          </cell>
          <cell r="F7613" t="str">
            <v>EA</v>
          </cell>
          <cell r="G7613" t="str">
            <v>P</v>
          </cell>
          <cell r="H7613" t="str">
            <v>standard</v>
          </cell>
          <cell r="I7613">
            <v>35.3982</v>
          </cell>
        </row>
        <row r="7614">
          <cell r="B7614" t="str">
            <v>BAS0000041</v>
          </cell>
          <cell r="C7614" t="str">
            <v>十字叉安装衬套</v>
          </cell>
          <cell r="D7614" t="str">
            <v>GFM-1416-17</v>
          </cell>
          <cell r="E7614" t="str">
            <v>AC</v>
          </cell>
          <cell r="F7614" t="str">
            <v>EA</v>
          </cell>
          <cell r="G7614" t="str">
            <v>P</v>
          </cell>
          <cell r="H7614" t="str">
            <v>standard</v>
          </cell>
          <cell r="I7614">
            <v>1.3717</v>
          </cell>
          <cell r="J7614">
            <v>1.37</v>
          </cell>
        </row>
        <row r="7615">
          <cell r="B7615" t="str">
            <v>TST0000863</v>
          </cell>
          <cell r="C7615" t="str">
            <v>卡簧</v>
          </cell>
        </row>
        <row r="7615">
          <cell r="E7615" t="str">
            <v>NA</v>
          </cell>
          <cell r="F7615" t="str">
            <v>EA</v>
          </cell>
          <cell r="G7615" t="str">
            <v>P</v>
          </cell>
          <cell r="H7615" t="str">
            <v>standard</v>
          </cell>
          <cell r="I7615">
            <v>0.2212</v>
          </cell>
        </row>
        <row r="7616">
          <cell r="B7616" t="str">
            <v>BAS0000040</v>
          </cell>
          <cell r="C7616" t="str">
            <v>内绞架套</v>
          </cell>
          <cell r="D7616" t="str">
            <v>1.0平台气囊</v>
          </cell>
          <cell r="E7616" t="str">
            <v>AC</v>
          </cell>
          <cell r="F7616" t="str">
            <v>EA</v>
          </cell>
          <cell r="G7616" t="str">
            <v>P</v>
          </cell>
          <cell r="H7616" t="str">
            <v>standard</v>
          </cell>
          <cell r="I7616">
            <v>0.5969</v>
          </cell>
          <cell r="J7616">
            <v>0.8239</v>
          </cell>
        </row>
        <row r="7617">
          <cell r="B7617" t="str">
            <v>TST0000867</v>
          </cell>
          <cell r="C7617" t="str">
            <v>角带B-2718</v>
          </cell>
        </row>
        <row r="7617">
          <cell r="E7617" t="str">
            <v>NA</v>
          </cell>
          <cell r="F7617" t="str">
            <v>EA</v>
          </cell>
          <cell r="G7617" t="str">
            <v>P</v>
          </cell>
          <cell r="H7617" t="str">
            <v>standard</v>
          </cell>
          <cell r="I7617">
            <v>14.1593</v>
          </cell>
        </row>
        <row r="7618">
          <cell r="B7618" t="str">
            <v>BFA0000775</v>
          </cell>
          <cell r="C7618" t="str">
            <v>司机背右旋转阶梯螺栓</v>
          </cell>
        </row>
        <row r="7618">
          <cell r="E7618" t="str">
            <v>AC</v>
          </cell>
          <cell r="F7618" t="str">
            <v>EA</v>
          </cell>
          <cell r="G7618" t="str">
            <v>P</v>
          </cell>
          <cell r="H7618" t="str">
            <v>standard</v>
          </cell>
          <cell r="I7618">
            <v>0.63</v>
          </cell>
          <cell r="J7618">
            <v>0.63</v>
          </cell>
        </row>
        <row r="7619">
          <cell r="B7619" t="str">
            <v>TST0000869</v>
          </cell>
          <cell r="C7619" t="str">
            <v>角带B-1450</v>
          </cell>
        </row>
        <row r="7619">
          <cell r="E7619" t="str">
            <v>NA</v>
          </cell>
          <cell r="F7619" t="str">
            <v>EA</v>
          </cell>
          <cell r="G7619" t="str">
            <v>P</v>
          </cell>
          <cell r="H7619" t="str">
            <v>standard</v>
          </cell>
          <cell r="I7619">
            <v>10.6195</v>
          </cell>
        </row>
        <row r="7620">
          <cell r="B7620" t="str">
            <v>BAS0000039</v>
          </cell>
          <cell r="C7620" t="str">
            <v>外绞架套</v>
          </cell>
          <cell r="D7620" t="str">
            <v>1.0平台气囊</v>
          </cell>
          <cell r="E7620" t="str">
            <v>AC</v>
          </cell>
          <cell r="F7620" t="str">
            <v>EA</v>
          </cell>
          <cell r="G7620" t="str">
            <v>P</v>
          </cell>
          <cell r="H7620" t="str">
            <v>standard</v>
          </cell>
          <cell r="I7620">
            <v>0.7009</v>
          </cell>
          <cell r="J7620">
            <v>0.6799</v>
          </cell>
        </row>
        <row r="7621">
          <cell r="B7621" t="str">
            <v>TST0000871</v>
          </cell>
          <cell r="C7621" t="str">
            <v>胶条</v>
          </cell>
        </row>
        <row r="7621">
          <cell r="E7621" t="str">
            <v>NA</v>
          </cell>
          <cell r="F7621" t="str">
            <v>EA</v>
          </cell>
          <cell r="G7621" t="str">
            <v>P</v>
          </cell>
          <cell r="H7621" t="str">
            <v>standard</v>
          </cell>
          <cell r="I7621">
            <v>2.5862</v>
          </cell>
        </row>
        <row r="7622">
          <cell r="B7622" t="str">
            <v>BAS0000038</v>
          </cell>
          <cell r="C7622" t="str">
            <v>滑块固定板轴套</v>
          </cell>
        </row>
        <row r="7622">
          <cell r="E7622" t="str">
            <v>AC</v>
          </cell>
          <cell r="F7622" t="str">
            <v>EA</v>
          </cell>
          <cell r="G7622" t="str">
            <v>P</v>
          </cell>
          <cell r="H7622" t="str">
            <v>standard</v>
          </cell>
          <cell r="I7622">
            <v>0.0829</v>
          </cell>
          <cell r="J7622">
            <v>0.08292</v>
          </cell>
        </row>
        <row r="7623">
          <cell r="B7623" t="str">
            <v>TST0000874</v>
          </cell>
          <cell r="C7623" t="str">
            <v>胶圈</v>
          </cell>
        </row>
        <row r="7623">
          <cell r="E7623" t="str">
            <v>NA</v>
          </cell>
          <cell r="F7623" t="str">
            <v>EA</v>
          </cell>
          <cell r="G7623" t="str">
            <v>P</v>
          </cell>
          <cell r="H7623" t="str">
            <v>standard</v>
          </cell>
          <cell r="I7623">
            <v>3.5398</v>
          </cell>
        </row>
        <row r="7624">
          <cell r="B7624" t="str">
            <v>BFA0000808</v>
          </cell>
          <cell r="C7624" t="str">
            <v>M6*30内方螺栓(达克罗)</v>
          </cell>
          <cell r="D7624" t="str">
            <v>黑达克罗</v>
          </cell>
          <cell r="E7624" t="str">
            <v>AC</v>
          </cell>
          <cell r="F7624" t="str">
            <v>Ea</v>
          </cell>
          <cell r="G7624" t="str">
            <v>P</v>
          </cell>
          <cell r="H7624" t="str">
            <v>standard</v>
          </cell>
          <cell r="I7624">
            <v>0.13</v>
          </cell>
          <cell r="J7624">
            <v>0.13</v>
          </cell>
        </row>
        <row r="7625">
          <cell r="B7625" t="str">
            <v>TST0000883</v>
          </cell>
          <cell r="C7625" t="str">
            <v>混合气</v>
          </cell>
        </row>
        <row r="7625">
          <cell r="E7625" t="str">
            <v>AC</v>
          </cell>
          <cell r="F7625" t="str">
            <v>EA</v>
          </cell>
          <cell r="G7625" t="str">
            <v>P</v>
          </cell>
          <cell r="H7625" t="str">
            <v>Standard</v>
          </cell>
          <cell r="I7625">
            <v>15</v>
          </cell>
        </row>
        <row r="7626">
          <cell r="B7626" t="str">
            <v>BAS0000037</v>
          </cell>
          <cell r="C7626" t="str">
            <v>后安装板固定轴套</v>
          </cell>
        </row>
        <row r="7626">
          <cell r="E7626" t="str">
            <v>AC</v>
          </cell>
          <cell r="F7626" t="str">
            <v>EA</v>
          </cell>
          <cell r="G7626" t="str">
            <v>P</v>
          </cell>
          <cell r="H7626" t="str">
            <v>standard</v>
          </cell>
          <cell r="I7626">
            <v>0.0829</v>
          </cell>
          <cell r="J7626">
            <v>0.08292</v>
          </cell>
        </row>
        <row r="7627">
          <cell r="B7627" t="str">
            <v>TST0000889</v>
          </cell>
          <cell r="C7627" t="str">
            <v>管卡子</v>
          </cell>
        </row>
        <row r="7627">
          <cell r="E7627" t="str">
            <v>NA</v>
          </cell>
          <cell r="F7627" t="str">
            <v>EA</v>
          </cell>
          <cell r="G7627" t="str">
            <v>P</v>
          </cell>
          <cell r="H7627" t="str">
            <v>standard</v>
          </cell>
          <cell r="I7627">
            <v>2.2124</v>
          </cell>
        </row>
        <row r="7628">
          <cell r="B7628" t="str">
            <v>BAS0000036</v>
          </cell>
          <cell r="C7628" t="str">
            <v>回转销轴套</v>
          </cell>
          <cell r="D7628" t="str">
            <v>升降器</v>
          </cell>
          <cell r="E7628" t="str">
            <v>AC</v>
          </cell>
          <cell r="F7628" t="str">
            <v>EA</v>
          </cell>
          <cell r="G7628" t="str">
            <v>P</v>
          </cell>
          <cell r="H7628" t="str">
            <v>standard</v>
          </cell>
          <cell r="I7628">
            <v>0.3698</v>
          </cell>
          <cell r="J7628">
            <v>0.36976</v>
          </cell>
        </row>
        <row r="7629">
          <cell r="B7629" t="str">
            <v>TST0000893</v>
          </cell>
          <cell r="C7629" t="str">
            <v>固体继电器</v>
          </cell>
        </row>
        <row r="7629">
          <cell r="E7629" t="str">
            <v>NA</v>
          </cell>
          <cell r="F7629" t="str">
            <v>EA</v>
          </cell>
          <cell r="G7629" t="str">
            <v>P</v>
          </cell>
          <cell r="H7629" t="str">
            <v>standard</v>
          </cell>
          <cell r="I7629">
            <v>8.8496</v>
          </cell>
        </row>
        <row r="7630">
          <cell r="B7630" t="str">
            <v>BAS0000035</v>
          </cell>
          <cell r="C7630" t="str">
            <v>右靠背板衬套</v>
          </cell>
          <cell r="D7630" t="str">
            <v>1.0调角器</v>
          </cell>
          <cell r="E7630" t="str">
            <v>AC</v>
          </cell>
          <cell r="F7630" t="str">
            <v>EA</v>
          </cell>
          <cell r="G7630" t="str">
            <v>P</v>
          </cell>
          <cell r="H7630" t="str">
            <v>standard</v>
          </cell>
          <cell r="I7630">
            <v>0.388</v>
          </cell>
          <cell r="J7630">
            <v>0.72</v>
          </cell>
        </row>
        <row r="7631">
          <cell r="B7631" t="str">
            <v>TST0000903</v>
          </cell>
          <cell r="C7631" t="str">
            <v>电容</v>
          </cell>
        </row>
        <row r="7631">
          <cell r="E7631" t="str">
            <v>NA</v>
          </cell>
          <cell r="F7631" t="str">
            <v>EA</v>
          </cell>
          <cell r="G7631" t="str">
            <v>P</v>
          </cell>
          <cell r="H7631" t="str">
            <v>standard</v>
          </cell>
          <cell r="I7631">
            <v>212.3894</v>
          </cell>
        </row>
        <row r="7632">
          <cell r="B7632" t="str">
            <v>BAS0000034</v>
          </cell>
          <cell r="C7632" t="str">
            <v>后管梁衬套</v>
          </cell>
          <cell r="D7632" t="str">
            <v>B40前排</v>
          </cell>
          <cell r="E7632" t="str">
            <v>AC</v>
          </cell>
          <cell r="F7632" t="str">
            <v>EA</v>
          </cell>
          <cell r="G7632" t="str">
            <v>P</v>
          </cell>
          <cell r="H7632" t="str">
            <v>standard</v>
          </cell>
          <cell r="I7632">
            <v>0.1576</v>
          </cell>
          <cell r="J7632">
            <v>0.15755</v>
          </cell>
        </row>
        <row r="7633">
          <cell r="B7633" t="str">
            <v>TST0000906</v>
          </cell>
          <cell r="C7633" t="str">
            <v>电机齿轮</v>
          </cell>
        </row>
        <row r="7633">
          <cell r="E7633" t="str">
            <v>NA</v>
          </cell>
          <cell r="F7633" t="str">
            <v>EA</v>
          </cell>
          <cell r="G7633" t="str">
            <v>P</v>
          </cell>
          <cell r="H7633" t="str">
            <v>standard</v>
          </cell>
          <cell r="I7633">
            <v>252.2124</v>
          </cell>
        </row>
        <row r="7634">
          <cell r="B7634" t="str">
            <v>BAS0000033</v>
          </cell>
          <cell r="C7634" t="str">
            <v>无油润滑轴承</v>
          </cell>
          <cell r="D7634" t="str">
            <v>C33D</v>
          </cell>
          <cell r="E7634" t="str">
            <v>AC</v>
          </cell>
          <cell r="F7634" t="str">
            <v>EA</v>
          </cell>
          <cell r="G7634" t="str">
            <v>P</v>
          </cell>
          <cell r="H7634" t="str">
            <v>standard</v>
          </cell>
          <cell r="I7634">
            <v>0.3077</v>
          </cell>
          <cell r="J7634">
            <v>0.823</v>
          </cell>
        </row>
        <row r="7635">
          <cell r="B7635" t="str">
            <v>TST0000907</v>
          </cell>
          <cell r="C7635" t="str">
            <v>电机</v>
          </cell>
        </row>
        <row r="7635">
          <cell r="E7635" t="str">
            <v>NA</v>
          </cell>
          <cell r="F7635" t="str">
            <v>EA</v>
          </cell>
          <cell r="G7635" t="str">
            <v>P</v>
          </cell>
          <cell r="H7635" t="str">
            <v>standard</v>
          </cell>
          <cell r="I7635">
            <v>1415.9292</v>
          </cell>
        </row>
        <row r="7636">
          <cell r="B7636" t="str">
            <v>BAS0000032</v>
          </cell>
          <cell r="C7636" t="str">
            <v>座垫前倾角定位片衬套</v>
          </cell>
        </row>
        <row r="7636">
          <cell r="E7636" t="str">
            <v>AC</v>
          </cell>
          <cell r="F7636" t="str">
            <v>EA</v>
          </cell>
          <cell r="G7636" t="str">
            <v>P</v>
          </cell>
          <cell r="H7636" t="str">
            <v>standard</v>
          </cell>
          <cell r="I7636">
            <v>0.62</v>
          </cell>
          <cell r="J7636">
            <v>0.59829</v>
          </cell>
        </row>
        <row r="7637">
          <cell r="B7637" t="str">
            <v>TST0000212</v>
          </cell>
          <cell r="C7637" t="str">
            <v>冲针φ4.3*60</v>
          </cell>
        </row>
        <row r="7637">
          <cell r="E7637" t="str">
            <v>NA</v>
          </cell>
          <cell r="F7637" t="str">
            <v>EA</v>
          </cell>
          <cell r="G7637" t="str">
            <v>P</v>
          </cell>
          <cell r="H7637" t="str">
            <v>Standard</v>
          </cell>
          <cell r="I7637">
            <v>1.3</v>
          </cell>
        </row>
        <row r="7638">
          <cell r="B7638" t="str">
            <v>BAS0000031</v>
          </cell>
          <cell r="C7638" t="str">
            <v>尼龙衬套</v>
          </cell>
          <cell r="D7638" t="str">
            <v>H4</v>
          </cell>
          <cell r="E7638" t="str">
            <v>AC</v>
          </cell>
          <cell r="F7638" t="str">
            <v>EA</v>
          </cell>
          <cell r="G7638" t="str">
            <v>P</v>
          </cell>
          <cell r="H7638" t="str">
            <v>standard</v>
          </cell>
          <cell r="I7638">
            <v>0.0738</v>
          </cell>
          <cell r="J7638">
            <v>0.07385</v>
          </cell>
        </row>
        <row r="7639">
          <cell r="B7639" t="str">
            <v>TST0000918</v>
          </cell>
          <cell r="C7639" t="str">
            <v>补芯</v>
          </cell>
        </row>
        <row r="7639">
          <cell r="E7639" t="str">
            <v>NA</v>
          </cell>
          <cell r="F7639" t="str">
            <v>EA</v>
          </cell>
          <cell r="G7639" t="str">
            <v>P</v>
          </cell>
          <cell r="H7639" t="str">
            <v>standard</v>
          </cell>
          <cell r="I7639">
            <v>26.5487</v>
          </cell>
        </row>
        <row r="7640">
          <cell r="B7640" t="str">
            <v>BAS0000030</v>
          </cell>
          <cell r="C7640" t="str">
            <v>轴套</v>
          </cell>
          <cell r="D7640" t="str">
            <v>座框</v>
          </cell>
          <cell r="E7640" t="str">
            <v>AC</v>
          </cell>
          <cell r="F7640" t="str">
            <v>EA</v>
          </cell>
          <cell r="G7640" t="str">
            <v>P</v>
          </cell>
          <cell r="H7640" t="str">
            <v>standard</v>
          </cell>
          <cell r="I7640">
            <v>0.9282</v>
          </cell>
          <cell r="J7640">
            <v>0.928193</v>
          </cell>
        </row>
        <row r="7641">
          <cell r="B7641" t="str">
            <v>TST0000924</v>
          </cell>
          <cell r="C7641" t="str">
            <v>扳牙架</v>
          </cell>
        </row>
        <row r="7641">
          <cell r="E7641" t="str">
            <v>NA</v>
          </cell>
          <cell r="F7641" t="str">
            <v>EA</v>
          </cell>
          <cell r="G7641" t="str">
            <v>P</v>
          </cell>
          <cell r="H7641" t="str">
            <v>standard</v>
          </cell>
          <cell r="I7641">
            <v>14.1593</v>
          </cell>
        </row>
        <row r="7642">
          <cell r="B7642" t="str">
            <v>BAS0000029</v>
          </cell>
          <cell r="C7642" t="str">
            <v>连接轴套</v>
          </cell>
          <cell r="D7642" t="str">
            <v>U201</v>
          </cell>
          <cell r="E7642" t="str">
            <v>AC</v>
          </cell>
          <cell r="F7642" t="str">
            <v>EA</v>
          </cell>
          <cell r="G7642" t="str">
            <v>P</v>
          </cell>
          <cell r="H7642" t="str">
            <v>standard</v>
          </cell>
          <cell r="I7642">
            <v>0.7265</v>
          </cell>
        </row>
        <row r="7643">
          <cell r="B7643" t="str">
            <v>TST0000929</v>
          </cell>
          <cell r="C7643" t="str">
            <v>白料嘴</v>
          </cell>
        </row>
        <row r="7643">
          <cell r="E7643" t="str">
            <v>NA</v>
          </cell>
          <cell r="F7643" t="str">
            <v>EA</v>
          </cell>
          <cell r="G7643" t="str">
            <v>P</v>
          </cell>
          <cell r="H7643" t="str">
            <v>standard</v>
          </cell>
          <cell r="I7643">
            <v>141.5929</v>
          </cell>
        </row>
        <row r="7644">
          <cell r="B7644" t="str">
            <v>BAS0000025</v>
          </cell>
          <cell r="C7644" t="str">
            <v>钢带轴承10*11*15.5*7</v>
          </cell>
          <cell r="D7644" t="str">
            <v>U201</v>
          </cell>
          <cell r="E7644" t="str">
            <v>AC</v>
          </cell>
          <cell r="F7644" t="str">
            <v>EA</v>
          </cell>
          <cell r="G7644" t="str">
            <v>P</v>
          </cell>
          <cell r="H7644" t="str">
            <v>standard</v>
          </cell>
          <cell r="I7644">
            <v>0.2564</v>
          </cell>
          <cell r="J7644">
            <v>0.2564</v>
          </cell>
        </row>
        <row r="7645">
          <cell r="B7645" t="str">
            <v>TST0000930</v>
          </cell>
          <cell r="C7645" t="str">
            <v>T5灯管</v>
          </cell>
        </row>
        <row r="7645">
          <cell r="E7645" t="str">
            <v>NA</v>
          </cell>
          <cell r="F7645" t="str">
            <v>EA</v>
          </cell>
          <cell r="G7645" t="str">
            <v>P</v>
          </cell>
          <cell r="H7645" t="str">
            <v>standard</v>
          </cell>
          <cell r="I7645">
            <v>17.6991</v>
          </cell>
        </row>
        <row r="7646">
          <cell r="B7646" t="str">
            <v>BAS0000023</v>
          </cell>
          <cell r="C7646" t="str">
            <v>轴套</v>
          </cell>
          <cell r="D7646" t="str">
            <v>M20</v>
          </cell>
          <cell r="E7646" t="str">
            <v>AC</v>
          </cell>
          <cell r="F7646" t="str">
            <v>EA</v>
          </cell>
          <cell r="G7646" t="str">
            <v>P</v>
          </cell>
          <cell r="H7646" t="str">
            <v>standard</v>
          </cell>
          <cell r="I7646">
            <v>0.0879</v>
          </cell>
          <cell r="J7646">
            <v>0.0879</v>
          </cell>
        </row>
        <row r="7647">
          <cell r="B7647" t="str">
            <v>TST0000935</v>
          </cell>
          <cell r="C7647" t="str">
            <v>LED圆头灯</v>
          </cell>
        </row>
        <row r="7647">
          <cell r="E7647" t="str">
            <v>NA</v>
          </cell>
          <cell r="F7647" t="str">
            <v>EA</v>
          </cell>
          <cell r="G7647" t="str">
            <v>P</v>
          </cell>
          <cell r="H7647" t="str">
            <v>standard</v>
          </cell>
          <cell r="I7647">
            <v>17.6991</v>
          </cell>
        </row>
        <row r="7648">
          <cell r="B7648" t="str">
            <v>BFA0000146</v>
          </cell>
          <cell r="C7648" t="str">
            <v>φ10平垫(黑达克罗)</v>
          </cell>
          <cell r="D7648" t="str">
            <v>黑达克罗</v>
          </cell>
          <cell r="E7648" t="str">
            <v>AC</v>
          </cell>
          <cell r="F7648" t="str">
            <v>Ea</v>
          </cell>
          <cell r="G7648" t="str">
            <v>P</v>
          </cell>
          <cell r="H7648" t="str">
            <v>standard</v>
          </cell>
          <cell r="I7648">
            <v>0.0513</v>
          </cell>
          <cell r="J7648">
            <v>0.0513</v>
          </cell>
        </row>
        <row r="7649">
          <cell r="B7649" t="str">
            <v>TST0000936</v>
          </cell>
          <cell r="C7649" t="str">
            <v>LED灯</v>
          </cell>
        </row>
        <row r="7649">
          <cell r="E7649" t="str">
            <v>NA</v>
          </cell>
          <cell r="F7649" t="str">
            <v>EA</v>
          </cell>
          <cell r="G7649" t="str">
            <v>P</v>
          </cell>
          <cell r="H7649" t="str">
            <v>standard</v>
          </cell>
          <cell r="I7649">
            <v>33.6283</v>
          </cell>
        </row>
        <row r="7650">
          <cell r="B7650" t="str">
            <v>BAS0000017</v>
          </cell>
          <cell r="C7650" t="str">
            <v>中排独立软垫轴承</v>
          </cell>
          <cell r="D7650" t="str">
            <v>J7F/虎V靠背骨架</v>
          </cell>
          <cell r="E7650" t="str">
            <v>AC</v>
          </cell>
          <cell r="F7650" t="str">
            <v>EA</v>
          </cell>
          <cell r="G7650" t="str">
            <v>P</v>
          </cell>
          <cell r="H7650" t="str">
            <v>standard</v>
          </cell>
          <cell r="I7650">
            <v>0.34</v>
          </cell>
          <cell r="J7650">
            <v>0.34</v>
          </cell>
        </row>
        <row r="7651">
          <cell r="B7651" t="str">
            <v>TST0000942</v>
          </cell>
          <cell r="C7651" t="str">
            <v>钨极夹</v>
          </cell>
        </row>
        <row r="7651">
          <cell r="E7651" t="str">
            <v>NA</v>
          </cell>
          <cell r="F7651" t="str">
            <v>EA</v>
          </cell>
          <cell r="G7651" t="str">
            <v>P</v>
          </cell>
          <cell r="H7651" t="str">
            <v>standard</v>
          </cell>
          <cell r="I7651">
            <v>1.5929</v>
          </cell>
        </row>
        <row r="7652">
          <cell r="B7652" t="str">
            <v>TST0000943</v>
          </cell>
          <cell r="C7652" t="str">
            <v>铜接头</v>
          </cell>
        </row>
        <row r="7652">
          <cell r="E7652" t="str">
            <v>NA</v>
          </cell>
          <cell r="F7652" t="str">
            <v>EA</v>
          </cell>
          <cell r="G7652" t="str">
            <v>P</v>
          </cell>
          <cell r="H7652" t="str">
            <v>standard</v>
          </cell>
          <cell r="I7652">
            <v>17.2566</v>
          </cell>
        </row>
        <row r="7653">
          <cell r="B7653" t="str">
            <v>BAS0000016</v>
          </cell>
          <cell r="C7653" t="str">
            <v>钢带轴承</v>
          </cell>
          <cell r="D7653" t="str">
            <v>B40L中改后排座垫</v>
          </cell>
          <cell r="E7653" t="str">
            <v>AC</v>
          </cell>
          <cell r="F7653" t="str">
            <v>EA</v>
          </cell>
          <cell r="G7653" t="str">
            <v>P</v>
          </cell>
          <cell r="H7653" t="str">
            <v>standard</v>
          </cell>
          <cell r="I7653">
            <v>0.3104</v>
          </cell>
          <cell r="J7653">
            <v>0.3104</v>
          </cell>
        </row>
        <row r="7654">
          <cell r="B7654" t="str">
            <v>TST0000955</v>
          </cell>
          <cell r="C7654" t="str">
            <v>电熨斗</v>
          </cell>
        </row>
        <row r="7654">
          <cell r="E7654" t="str">
            <v>NA</v>
          </cell>
          <cell r="F7654" t="str">
            <v>EA</v>
          </cell>
          <cell r="G7654" t="str">
            <v>P</v>
          </cell>
          <cell r="H7654" t="str">
            <v>standard</v>
          </cell>
          <cell r="I7654">
            <v>309.7345</v>
          </cell>
        </row>
        <row r="7655">
          <cell r="B7655" t="str">
            <v>TST0000956</v>
          </cell>
          <cell r="C7655" t="str">
            <v>导流体</v>
          </cell>
        </row>
        <row r="7655">
          <cell r="E7655" t="str">
            <v>NA</v>
          </cell>
          <cell r="F7655" t="str">
            <v>EA</v>
          </cell>
          <cell r="G7655" t="str">
            <v>P</v>
          </cell>
          <cell r="H7655" t="str">
            <v>standard</v>
          </cell>
          <cell r="I7655">
            <v>3.8053</v>
          </cell>
        </row>
        <row r="7656">
          <cell r="B7656" t="str">
            <v>BFA0000160</v>
          </cell>
          <cell r="C7656" t="str">
            <v>内方螺丝6*40</v>
          </cell>
        </row>
        <row r="7656">
          <cell r="E7656" t="str">
            <v>AC</v>
          </cell>
          <cell r="F7656" t="str">
            <v>EA</v>
          </cell>
          <cell r="G7656" t="str">
            <v>P</v>
          </cell>
          <cell r="H7656" t="str">
            <v>standard</v>
          </cell>
          <cell r="I7656">
            <v>0.1695</v>
          </cell>
        </row>
        <row r="7657">
          <cell r="B7657" t="str">
            <v>TST0000957</v>
          </cell>
          <cell r="C7657" t="str">
            <v>瓷咀</v>
          </cell>
        </row>
        <row r="7657">
          <cell r="E7657" t="str">
            <v>NA</v>
          </cell>
          <cell r="F7657" t="str">
            <v>EA</v>
          </cell>
          <cell r="G7657" t="str">
            <v>P</v>
          </cell>
          <cell r="H7657" t="str">
            <v>standard</v>
          </cell>
          <cell r="I7657">
            <v>1.6814</v>
          </cell>
        </row>
        <row r="7658">
          <cell r="B7658" t="str">
            <v>TST0000963</v>
          </cell>
          <cell r="C7658" t="str">
            <v>钻夹头</v>
          </cell>
        </row>
        <row r="7658">
          <cell r="E7658" t="str">
            <v>NA</v>
          </cell>
          <cell r="F7658" t="str">
            <v>EA</v>
          </cell>
          <cell r="G7658" t="str">
            <v>P</v>
          </cell>
          <cell r="H7658" t="str">
            <v>standard</v>
          </cell>
          <cell r="I7658">
            <v>102</v>
          </cell>
        </row>
        <row r="7659">
          <cell r="B7659" t="str">
            <v>TST0000965</v>
          </cell>
          <cell r="C7659" t="str">
            <v>专用清洗剂</v>
          </cell>
        </row>
        <row r="7659">
          <cell r="E7659" t="str">
            <v>NA</v>
          </cell>
          <cell r="F7659" t="str">
            <v>EA</v>
          </cell>
          <cell r="G7659" t="str">
            <v>P</v>
          </cell>
          <cell r="H7659" t="str">
            <v>standard</v>
          </cell>
          <cell r="I7659">
            <v>216.8142</v>
          </cell>
        </row>
        <row r="7660">
          <cell r="B7660" t="str">
            <v>BPC0010161</v>
          </cell>
          <cell r="C7660" t="str">
            <v>轻卡座椅悬浮阀总成</v>
          </cell>
          <cell r="D7660" t="str">
            <v>一汽轻卡减震</v>
          </cell>
          <cell r="E7660" t="str">
            <v>AC</v>
          </cell>
          <cell r="F7660" t="str">
            <v>EA</v>
          </cell>
          <cell r="G7660" t="str">
            <v>P</v>
          </cell>
          <cell r="H7660" t="str">
            <v>Standard</v>
          </cell>
          <cell r="I7660">
            <v>16.02</v>
          </cell>
          <cell r="J7660">
            <v>16.02</v>
          </cell>
        </row>
        <row r="7661">
          <cell r="B7661" t="str">
            <v>TST0000971</v>
          </cell>
          <cell r="C7661" t="str">
            <v>氩气</v>
          </cell>
        </row>
        <row r="7661">
          <cell r="E7661" t="str">
            <v>AC</v>
          </cell>
          <cell r="F7661" t="str">
            <v>EA</v>
          </cell>
          <cell r="G7661" t="str">
            <v>P</v>
          </cell>
          <cell r="H7661" t="str">
            <v>Standard</v>
          </cell>
          <cell r="I7661">
            <v>57.5221</v>
          </cell>
        </row>
        <row r="7662">
          <cell r="B7662" t="str">
            <v>BSP0000044</v>
          </cell>
          <cell r="C7662" t="str">
            <v>前排框线拉簧</v>
          </cell>
          <cell r="D7662" t="str">
            <v>B40V</v>
          </cell>
          <cell r="E7662" t="str">
            <v>AC</v>
          </cell>
          <cell r="F7662" t="str">
            <v>EA</v>
          </cell>
          <cell r="G7662" t="str">
            <v>P</v>
          </cell>
          <cell r="H7662" t="str">
            <v>standard</v>
          </cell>
          <cell r="I7662">
            <v>0.0001</v>
          </cell>
        </row>
        <row r="7663">
          <cell r="B7663" t="str">
            <v>TST0000973</v>
          </cell>
          <cell r="C7663" t="str">
            <v>氩弧焊枪</v>
          </cell>
        </row>
        <row r="7663">
          <cell r="E7663" t="str">
            <v>NA</v>
          </cell>
          <cell r="F7663" t="str">
            <v>EA</v>
          </cell>
          <cell r="G7663" t="str">
            <v>P</v>
          </cell>
          <cell r="H7663" t="str">
            <v>standard</v>
          </cell>
          <cell r="I7663">
            <v>247.7876</v>
          </cell>
        </row>
        <row r="7664">
          <cell r="B7664" t="str">
            <v>BSP0000057</v>
          </cell>
          <cell r="C7664" t="str">
            <v>C型卡簧φ10</v>
          </cell>
        </row>
        <row r="7664">
          <cell r="E7664" t="str">
            <v>AC</v>
          </cell>
          <cell r="F7664" t="str">
            <v>EA</v>
          </cell>
          <cell r="G7664" t="str">
            <v>P</v>
          </cell>
          <cell r="H7664" t="str">
            <v>standard</v>
          </cell>
          <cell r="I7664">
            <v>0.0637</v>
          </cell>
          <cell r="J7664">
            <v>0.0637</v>
          </cell>
        </row>
        <row r="7665">
          <cell r="B7665" t="str">
            <v>TST0000975</v>
          </cell>
          <cell r="C7665" t="str">
            <v>斜口钳子</v>
          </cell>
        </row>
        <row r="7665">
          <cell r="E7665" t="str">
            <v>NA</v>
          </cell>
          <cell r="F7665" t="str">
            <v>EA</v>
          </cell>
          <cell r="G7665" t="str">
            <v>P</v>
          </cell>
          <cell r="H7665" t="str">
            <v>standard</v>
          </cell>
          <cell r="I7665">
            <v>15.9292</v>
          </cell>
        </row>
        <row r="7666">
          <cell r="B7666" t="str">
            <v>TST0000981</v>
          </cell>
          <cell r="C7666" t="str">
            <v>微动开关WZ0210-D4C</v>
          </cell>
        </row>
        <row r="7666">
          <cell r="E7666" t="str">
            <v>NA</v>
          </cell>
          <cell r="F7666" t="str">
            <v>EA</v>
          </cell>
          <cell r="G7666" t="str">
            <v>P</v>
          </cell>
          <cell r="H7666" t="str">
            <v>Standard</v>
          </cell>
          <cell r="I7666">
            <v>45</v>
          </cell>
        </row>
        <row r="7667">
          <cell r="B7667" t="str">
            <v>TST0000990</v>
          </cell>
          <cell r="C7667" t="str">
            <v>套头φ13</v>
          </cell>
        </row>
        <row r="7667">
          <cell r="E7667" t="str">
            <v>NA</v>
          </cell>
          <cell r="F7667" t="str">
            <v>EA</v>
          </cell>
          <cell r="G7667" t="str">
            <v>P</v>
          </cell>
          <cell r="H7667" t="str">
            <v>standard</v>
          </cell>
          <cell r="I7667">
            <v>5.3097</v>
          </cell>
        </row>
        <row r="7668">
          <cell r="B7668" t="str">
            <v>BSP0000043</v>
          </cell>
          <cell r="C7668" t="str">
            <v>仰角调节机构扭簧</v>
          </cell>
          <cell r="D7668" t="str">
            <v>H4座框</v>
          </cell>
          <cell r="E7668" t="str">
            <v>AC</v>
          </cell>
          <cell r="F7668" t="str">
            <v>EA</v>
          </cell>
          <cell r="G7668" t="str">
            <v>P</v>
          </cell>
          <cell r="H7668" t="str">
            <v>standard</v>
          </cell>
          <cell r="I7668">
            <v>0.1257</v>
          </cell>
          <cell r="J7668">
            <v>0.12565</v>
          </cell>
        </row>
        <row r="7669">
          <cell r="B7669" t="str">
            <v>TST0000996</v>
          </cell>
          <cell r="C7669" t="str">
            <v>水口钳子</v>
          </cell>
        </row>
        <row r="7669">
          <cell r="E7669" t="str">
            <v>NA</v>
          </cell>
          <cell r="F7669" t="str">
            <v>EA</v>
          </cell>
          <cell r="G7669" t="str">
            <v>P</v>
          </cell>
          <cell r="H7669" t="str">
            <v>standard</v>
          </cell>
          <cell r="I7669">
            <v>23.0089</v>
          </cell>
        </row>
        <row r="7670">
          <cell r="B7670" t="str">
            <v>TST0001010</v>
          </cell>
          <cell r="C7670" t="str">
            <v>明线槽</v>
          </cell>
        </row>
        <row r="7670">
          <cell r="E7670" t="str">
            <v>NA</v>
          </cell>
          <cell r="F7670" t="str">
            <v>EA</v>
          </cell>
          <cell r="G7670" t="str">
            <v>P</v>
          </cell>
          <cell r="H7670" t="str">
            <v>standard</v>
          </cell>
          <cell r="I7670">
            <v>1.7699</v>
          </cell>
        </row>
        <row r="7671">
          <cell r="B7671" t="str">
            <v>TST0001017</v>
          </cell>
          <cell r="C7671" t="str">
            <v>漏电保护器2P/32A</v>
          </cell>
        </row>
        <row r="7671">
          <cell r="E7671" t="str">
            <v>NA</v>
          </cell>
          <cell r="F7671" t="str">
            <v>EA</v>
          </cell>
          <cell r="G7671" t="str">
            <v>P</v>
          </cell>
          <cell r="H7671" t="str">
            <v>standard</v>
          </cell>
          <cell r="I7671">
            <v>30.9735</v>
          </cell>
        </row>
        <row r="7672">
          <cell r="B7672" t="str">
            <v>TST0001018</v>
          </cell>
          <cell r="C7672" t="str">
            <v>老虎钳子</v>
          </cell>
        </row>
        <row r="7672">
          <cell r="E7672" t="str">
            <v>NA</v>
          </cell>
          <cell r="F7672" t="str">
            <v>EA</v>
          </cell>
          <cell r="G7672" t="str">
            <v>P</v>
          </cell>
          <cell r="H7672" t="str">
            <v>standard</v>
          </cell>
          <cell r="I7672">
            <v>84.0708</v>
          </cell>
        </row>
        <row r="7673">
          <cell r="B7673" t="str">
            <v>TST0001019</v>
          </cell>
          <cell r="C7673" t="str">
            <v>快速接头12*</v>
          </cell>
        </row>
        <row r="7673">
          <cell r="E7673" t="str">
            <v>NA</v>
          </cell>
          <cell r="F7673" t="str">
            <v>EA</v>
          </cell>
          <cell r="G7673" t="str">
            <v>P</v>
          </cell>
          <cell r="H7673" t="str">
            <v>standard</v>
          </cell>
          <cell r="I7673">
            <v>4.4248</v>
          </cell>
        </row>
        <row r="7674">
          <cell r="B7674" t="str">
            <v>TST0001022</v>
          </cell>
          <cell r="C7674" t="str">
            <v>卡子</v>
          </cell>
        </row>
        <row r="7674">
          <cell r="E7674" t="str">
            <v>NA</v>
          </cell>
          <cell r="F7674" t="str">
            <v>EA</v>
          </cell>
          <cell r="G7674" t="str">
            <v>P</v>
          </cell>
          <cell r="H7674" t="str">
            <v>standard</v>
          </cell>
          <cell r="I7674">
            <v>1.7699</v>
          </cell>
        </row>
        <row r="7675">
          <cell r="B7675" t="str">
            <v>BSP0000035</v>
          </cell>
          <cell r="C7675" t="str">
            <v>仰角回复拉簧</v>
          </cell>
          <cell r="D7675" t="str">
            <v>H4</v>
          </cell>
          <cell r="E7675" t="str">
            <v>AC</v>
          </cell>
          <cell r="F7675" t="str">
            <v>EA</v>
          </cell>
          <cell r="G7675" t="str">
            <v>P</v>
          </cell>
          <cell r="H7675" t="str">
            <v>standard</v>
          </cell>
          <cell r="I7675">
            <v>0.1927</v>
          </cell>
          <cell r="J7675">
            <v>0.19267</v>
          </cell>
        </row>
        <row r="7676">
          <cell r="B7676" t="str">
            <v>TST0001023</v>
          </cell>
          <cell r="C7676" t="str">
            <v>绝缘套350A</v>
          </cell>
        </row>
        <row r="7676">
          <cell r="E7676" t="str">
            <v>NA</v>
          </cell>
          <cell r="F7676" t="str">
            <v>EA</v>
          </cell>
          <cell r="G7676" t="str">
            <v>P</v>
          </cell>
          <cell r="H7676" t="str">
            <v>standard</v>
          </cell>
          <cell r="I7676">
            <v>4.8673</v>
          </cell>
        </row>
        <row r="7677">
          <cell r="B7677" t="str">
            <v>BPC0000061</v>
          </cell>
          <cell r="C7677" t="str">
            <v>可变阻尼器K22929</v>
          </cell>
        </row>
        <row r="7677">
          <cell r="E7677" t="str">
            <v>AC</v>
          </cell>
          <cell r="F7677" t="str">
            <v>EA</v>
          </cell>
          <cell r="G7677" t="str">
            <v>P</v>
          </cell>
          <cell r="H7677" t="str">
            <v>standard</v>
          </cell>
          <cell r="I7677">
            <v>0.256</v>
          </cell>
        </row>
        <row r="7678">
          <cell r="B7678" t="str">
            <v>TST0001026</v>
          </cell>
          <cell r="C7678" t="str">
            <v>角带B-2540</v>
          </cell>
        </row>
        <row r="7678">
          <cell r="E7678" t="str">
            <v>NA</v>
          </cell>
          <cell r="F7678" t="str">
            <v>EA</v>
          </cell>
          <cell r="G7678" t="str">
            <v>P</v>
          </cell>
          <cell r="H7678" t="str">
            <v>standard</v>
          </cell>
          <cell r="I7678">
            <v>12.3894</v>
          </cell>
        </row>
        <row r="7679">
          <cell r="B7679" t="str">
            <v>TST0001034</v>
          </cell>
          <cell r="C7679" t="str">
            <v>加热带</v>
          </cell>
        </row>
        <row r="7679">
          <cell r="E7679" t="str">
            <v>NA</v>
          </cell>
          <cell r="F7679" t="str">
            <v>EA</v>
          </cell>
          <cell r="G7679" t="str">
            <v>P</v>
          </cell>
          <cell r="H7679" t="str">
            <v>standard</v>
          </cell>
          <cell r="I7679">
            <v>13.2743</v>
          </cell>
        </row>
        <row r="7680">
          <cell r="B7680" t="str">
            <v>TST0000181</v>
          </cell>
          <cell r="C7680" t="str">
            <v>ф7.2*80冲针</v>
          </cell>
        </row>
        <row r="7680">
          <cell r="E7680" t="str">
            <v>NA</v>
          </cell>
          <cell r="F7680" t="str">
            <v>EA</v>
          </cell>
          <cell r="G7680" t="str">
            <v>P</v>
          </cell>
          <cell r="H7680" t="str">
            <v>Standard</v>
          </cell>
          <cell r="I7680">
            <v>4.5</v>
          </cell>
        </row>
        <row r="7681">
          <cell r="B7681" t="str">
            <v>TST0001038</v>
          </cell>
          <cell r="C7681" t="str">
            <v>活扳手300mm</v>
          </cell>
        </row>
        <row r="7681">
          <cell r="E7681" t="str">
            <v>NA</v>
          </cell>
          <cell r="F7681" t="str">
            <v>EA</v>
          </cell>
          <cell r="G7681" t="str">
            <v>P</v>
          </cell>
          <cell r="H7681" t="str">
            <v>standard</v>
          </cell>
          <cell r="I7681">
            <v>17.7</v>
          </cell>
        </row>
        <row r="7682">
          <cell r="B7682" t="str">
            <v>TST0001039</v>
          </cell>
          <cell r="C7682" t="str">
            <v>活扳手250mm</v>
          </cell>
        </row>
        <row r="7682">
          <cell r="E7682" t="str">
            <v>NA</v>
          </cell>
          <cell r="F7682" t="str">
            <v>EA</v>
          </cell>
          <cell r="G7682" t="str">
            <v>P</v>
          </cell>
          <cell r="H7682" t="str">
            <v>standard</v>
          </cell>
          <cell r="I7682">
            <v>15.9292</v>
          </cell>
        </row>
        <row r="7683">
          <cell r="B7683" t="str">
            <v>TST0001042</v>
          </cell>
          <cell r="C7683" t="str">
            <v>护套线2*1.5</v>
          </cell>
        </row>
        <row r="7683">
          <cell r="E7683" t="str">
            <v>NA</v>
          </cell>
          <cell r="F7683" t="str">
            <v>EA</v>
          </cell>
          <cell r="G7683" t="str">
            <v>P</v>
          </cell>
          <cell r="H7683" t="str">
            <v>standard</v>
          </cell>
          <cell r="I7683">
            <v>159.292</v>
          </cell>
        </row>
        <row r="7684">
          <cell r="B7684" t="str">
            <v>TST0001043</v>
          </cell>
          <cell r="C7684" t="str">
            <v>合金旋转锉φ3</v>
          </cell>
        </row>
        <row r="7684">
          <cell r="E7684" t="str">
            <v>NA</v>
          </cell>
          <cell r="F7684" t="str">
            <v>EA</v>
          </cell>
          <cell r="G7684" t="str">
            <v>P</v>
          </cell>
          <cell r="H7684" t="str">
            <v>standard</v>
          </cell>
          <cell r="I7684">
            <v>1.3259</v>
          </cell>
        </row>
        <row r="7685">
          <cell r="B7685" t="str">
            <v>TST0001044</v>
          </cell>
          <cell r="C7685" t="str">
            <v>滚刷</v>
          </cell>
        </row>
        <row r="7685">
          <cell r="E7685" t="str">
            <v>NA</v>
          </cell>
          <cell r="F7685" t="str">
            <v>EA</v>
          </cell>
          <cell r="G7685" t="str">
            <v>P</v>
          </cell>
          <cell r="H7685" t="str">
            <v>standard</v>
          </cell>
          <cell r="I7685">
            <v>2.6549</v>
          </cell>
        </row>
        <row r="7686">
          <cell r="B7686" t="str">
            <v>BPC0000045</v>
          </cell>
          <cell r="C7686" t="str">
            <v>防尘罩</v>
          </cell>
          <cell r="D7686" t="str">
            <v>M4右舵</v>
          </cell>
          <cell r="E7686" t="str">
            <v>AC</v>
          </cell>
          <cell r="F7686" t="str">
            <v>EA</v>
          </cell>
          <cell r="G7686" t="str">
            <v>P</v>
          </cell>
          <cell r="H7686" t="str">
            <v>standard</v>
          </cell>
          <cell r="I7686">
            <v>23.2185</v>
          </cell>
          <cell r="J7686">
            <v>23.226</v>
          </cell>
        </row>
        <row r="7687">
          <cell r="B7687" t="str">
            <v>TST0001046</v>
          </cell>
          <cell r="C7687" t="str">
            <v>钢丝刷</v>
          </cell>
        </row>
        <row r="7687">
          <cell r="E7687" t="str">
            <v>NA</v>
          </cell>
          <cell r="F7687" t="str">
            <v>EA</v>
          </cell>
          <cell r="G7687" t="str">
            <v>P</v>
          </cell>
          <cell r="H7687" t="str">
            <v>standard</v>
          </cell>
          <cell r="I7687">
            <v>3.5398</v>
          </cell>
        </row>
        <row r="7688">
          <cell r="B7688" t="str">
            <v>TST0001050</v>
          </cell>
          <cell r="C7688" t="str">
            <v>防锈剂</v>
          </cell>
        </row>
        <row r="7688">
          <cell r="E7688" t="str">
            <v>NA</v>
          </cell>
          <cell r="F7688" t="str">
            <v>EA</v>
          </cell>
          <cell r="G7688" t="str">
            <v>P</v>
          </cell>
          <cell r="H7688" t="str">
            <v>standard</v>
          </cell>
          <cell r="I7688">
            <v>13.2</v>
          </cell>
        </row>
        <row r="7689">
          <cell r="B7689" t="str">
            <v>BPC0000050</v>
          </cell>
          <cell r="C7689" t="str">
            <v>座椅气阀调节机构总成</v>
          </cell>
          <cell r="D7689" t="str">
            <v>进口气阀</v>
          </cell>
          <cell r="E7689" t="str">
            <v>AC</v>
          </cell>
          <cell r="F7689" t="str">
            <v>EA</v>
          </cell>
          <cell r="G7689" t="str">
            <v>P</v>
          </cell>
          <cell r="H7689" t="str">
            <v>standard</v>
          </cell>
          <cell r="I7689">
            <v>6.224</v>
          </cell>
        </row>
        <row r="7690">
          <cell r="B7690" t="str">
            <v>TST0001051</v>
          </cell>
          <cell r="C7690" t="str">
            <v>法兰</v>
          </cell>
        </row>
        <row r="7690">
          <cell r="E7690" t="str">
            <v>NA</v>
          </cell>
          <cell r="F7690" t="str">
            <v>EA</v>
          </cell>
          <cell r="G7690" t="str">
            <v>P</v>
          </cell>
          <cell r="H7690" t="str">
            <v>standard</v>
          </cell>
          <cell r="I7690">
            <v>15.0442</v>
          </cell>
        </row>
        <row r="7691">
          <cell r="B7691" t="str">
            <v>TST0001052</v>
          </cell>
          <cell r="C7691" t="str">
            <v>二相插头</v>
          </cell>
        </row>
        <row r="7691">
          <cell r="E7691" t="str">
            <v>NA</v>
          </cell>
          <cell r="F7691" t="str">
            <v>EA</v>
          </cell>
          <cell r="G7691" t="str">
            <v>P</v>
          </cell>
          <cell r="H7691" t="str">
            <v>standard</v>
          </cell>
          <cell r="I7691">
            <v>4.4248</v>
          </cell>
        </row>
        <row r="7692">
          <cell r="B7692" t="str">
            <v>BPC0000042</v>
          </cell>
          <cell r="C7692" t="str">
            <v>阻尼器总成</v>
          </cell>
          <cell r="D7692" t="str">
            <v>一汽</v>
          </cell>
          <cell r="E7692" t="str">
            <v>AC</v>
          </cell>
          <cell r="F7692" t="str">
            <v>EA</v>
          </cell>
          <cell r="G7692" t="str">
            <v>P</v>
          </cell>
          <cell r="H7692" t="str">
            <v>standard</v>
          </cell>
          <cell r="I7692">
            <v>29.9146</v>
          </cell>
          <cell r="J7692">
            <v>21.2389380530973</v>
          </cell>
        </row>
        <row r="7693">
          <cell r="B7693" t="str">
            <v>TST0001053</v>
          </cell>
          <cell r="C7693" t="str">
            <v>断路器3P-100A</v>
          </cell>
        </row>
        <row r="7693">
          <cell r="E7693" t="str">
            <v>NA</v>
          </cell>
          <cell r="F7693" t="str">
            <v>EA</v>
          </cell>
          <cell r="G7693" t="str">
            <v>P</v>
          </cell>
          <cell r="H7693" t="str">
            <v>standard</v>
          </cell>
          <cell r="I7693">
            <v>66.3717</v>
          </cell>
        </row>
        <row r="7694">
          <cell r="B7694" t="str">
            <v>TST0001060</v>
          </cell>
          <cell r="C7694" t="str">
            <v>桥架100*50</v>
          </cell>
        </row>
        <row r="7694">
          <cell r="E7694" t="str">
            <v>NA</v>
          </cell>
          <cell r="F7694" t="str">
            <v>M</v>
          </cell>
          <cell r="G7694" t="str">
            <v>P</v>
          </cell>
          <cell r="H7694" t="str">
            <v>standard</v>
          </cell>
          <cell r="I7694">
            <v>54.0708</v>
          </cell>
        </row>
        <row r="7695">
          <cell r="B7695" t="str">
            <v>BSP0010012</v>
          </cell>
          <cell r="C7695" t="str">
            <v>滑轨解锁手柄右侧回位簧</v>
          </cell>
          <cell r="D7695" t="str">
            <v>H6</v>
          </cell>
          <cell r="E7695" t="str">
            <v>AC</v>
          </cell>
          <cell r="F7695" t="str">
            <v>EA</v>
          </cell>
          <cell r="G7695" t="str">
            <v>P</v>
          </cell>
          <cell r="H7695" t="str">
            <v>standard</v>
          </cell>
          <cell r="I7695">
            <v>0.25</v>
          </cell>
          <cell r="J7695">
            <v>0.2022</v>
          </cell>
        </row>
        <row r="7696">
          <cell r="B7696" t="str">
            <v>TST0001065</v>
          </cell>
          <cell r="C7696" t="str">
            <v>刀杆扳手T8</v>
          </cell>
        </row>
        <row r="7696">
          <cell r="E7696" t="str">
            <v>NA</v>
          </cell>
          <cell r="F7696" t="str">
            <v>EA</v>
          </cell>
          <cell r="G7696" t="str">
            <v>P</v>
          </cell>
          <cell r="H7696" t="str">
            <v>standard</v>
          </cell>
          <cell r="I7696">
            <v>3.0172</v>
          </cell>
        </row>
        <row r="7697">
          <cell r="B7697" t="str">
            <v>TST0001066</v>
          </cell>
          <cell r="C7697" t="str">
            <v>刀杆φ16</v>
          </cell>
        </row>
        <row r="7697">
          <cell r="E7697" t="str">
            <v>NA</v>
          </cell>
          <cell r="F7697" t="str">
            <v>EA</v>
          </cell>
          <cell r="G7697" t="str">
            <v>P</v>
          </cell>
          <cell r="H7697" t="str">
            <v>standard</v>
          </cell>
          <cell r="I7697">
            <v>36</v>
          </cell>
        </row>
        <row r="7698">
          <cell r="B7698" t="str">
            <v>TST0001068</v>
          </cell>
          <cell r="C7698" t="str">
            <v>插座（五孔）</v>
          </cell>
        </row>
        <row r="7698">
          <cell r="E7698" t="str">
            <v>NA</v>
          </cell>
          <cell r="F7698" t="str">
            <v>EA</v>
          </cell>
          <cell r="G7698" t="str">
            <v>P</v>
          </cell>
          <cell r="H7698" t="str">
            <v>standard</v>
          </cell>
          <cell r="I7698">
            <v>13.2743</v>
          </cell>
        </row>
        <row r="7699">
          <cell r="B7699" t="str">
            <v>TST0001069</v>
          </cell>
          <cell r="C7699" t="str">
            <v>插头3级</v>
          </cell>
        </row>
        <row r="7699">
          <cell r="E7699" t="str">
            <v>NA</v>
          </cell>
          <cell r="F7699" t="str">
            <v>EA</v>
          </cell>
          <cell r="G7699" t="str">
            <v>P</v>
          </cell>
          <cell r="H7699" t="str">
            <v>standard</v>
          </cell>
          <cell r="I7699">
            <v>4.4248</v>
          </cell>
        </row>
        <row r="7700">
          <cell r="B7700" t="str">
            <v>TST0001071</v>
          </cell>
          <cell r="C7700" t="str">
            <v>插排</v>
          </cell>
        </row>
        <row r="7700">
          <cell r="E7700" t="str">
            <v>NA</v>
          </cell>
          <cell r="F7700" t="str">
            <v>EA</v>
          </cell>
          <cell r="G7700" t="str">
            <v>P</v>
          </cell>
          <cell r="H7700" t="str">
            <v>standard</v>
          </cell>
          <cell r="I7700">
            <v>52.2124</v>
          </cell>
        </row>
        <row r="7701">
          <cell r="B7701" t="str">
            <v>TST0001072</v>
          </cell>
          <cell r="C7701" t="str">
            <v>变径接头</v>
          </cell>
        </row>
        <row r="7701">
          <cell r="E7701" t="str">
            <v>NA</v>
          </cell>
          <cell r="F7701" t="str">
            <v>EA</v>
          </cell>
          <cell r="G7701" t="str">
            <v>P</v>
          </cell>
          <cell r="H7701" t="str">
            <v>standard</v>
          </cell>
          <cell r="I7701">
            <v>48.6726</v>
          </cell>
        </row>
        <row r="7702">
          <cell r="B7702" t="str">
            <v>BSP0000052</v>
          </cell>
          <cell r="C7702" t="str">
            <v>大拉簧</v>
          </cell>
          <cell r="D7702" t="str">
            <v>机械减震</v>
          </cell>
          <cell r="E7702" t="str">
            <v>AC</v>
          </cell>
          <cell r="F7702" t="str">
            <v>EA</v>
          </cell>
          <cell r="G7702" t="str">
            <v>P</v>
          </cell>
          <cell r="H7702" t="str">
            <v>standard</v>
          </cell>
          <cell r="I7702">
            <v>5.476</v>
          </cell>
          <cell r="J7702">
            <v>5.47599</v>
          </cell>
        </row>
        <row r="7703">
          <cell r="B7703" t="str">
            <v>TST0001073</v>
          </cell>
          <cell r="C7703" t="str">
            <v>壁纸刀片</v>
          </cell>
        </row>
        <row r="7703">
          <cell r="E7703" t="str">
            <v>NA</v>
          </cell>
          <cell r="F7703" t="str">
            <v>EA</v>
          </cell>
          <cell r="G7703" t="str">
            <v>P</v>
          </cell>
          <cell r="H7703" t="str">
            <v>standard</v>
          </cell>
          <cell r="I7703">
            <v>0.531</v>
          </cell>
        </row>
        <row r="7704">
          <cell r="B7704" t="str">
            <v>TST0001078</v>
          </cell>
          <cell r="C7704" t="str">
            <v>Φ5内方螺丝批咀</v>
          </cell>
        </row>
        <row r="7704">
          <cell r="E7704" t="str">
            <v>NA</v>
          </cell>
          <cell r="F7704" t="str">
            <v>EA</v>
          </cell>
          <cell r="G7704" t="str">
            <v>P</v>
          </cell>
          <cell r="H7704" t="str">
            <v>standard</v>
          </cell>
          <cell r="I7704">
            <v>2.6549</v>
          </cell>
        </row>
        <row r="7705">
          <cell r="B7705" t="str">
            <v>BSP0000050</v>
          </cell>
          <cell r="C7705" t="str">
            <v>升降大拉簧φ2.8</v>
          </cell>
          <cell r="D7705" t="str">
            <v>升降器</v>
          </cell>
          <cell r="E7705" t="str">
            <v>AC</v>
          </cell>
          <cell r="F7705" t="str">
            <v>EA</v>
          </cell>
          <cell r="G7705" t="str">
            <v>P</v>
          </cell>
          <cell r="H7705" t="str">
            <v>standard</v>
          </cell>
          <cell r="I7705">
            <v>0.7405</v>
          </cell>
          <cell r="J7705">
            <v>0.74052</v>
          </cell>
        </row>
        <row r="7706">
          <cell r="B7706" t="str">
            <v>TST0001079</v>
          </cell>
          <cell r="C7706" t="str">
            <v>PVC油任</v>
          </cell>
        </row>
        <row r="7706">
          <cell r="E7706" t="str">
            <v>NA</v>
          </cell>
          <cell r="F7706" t="str">
            <v>EA</v>
          </cell>
          <cell r="G7706" t="str">
            <v>P</v>
          </cell>
          <cell r="H7706" t="str">
            <v>standard</v>
          </cell>
          <cell r="I7706">
            <v>17.6991</v>
          </cell>
        </row>
        <row r="7707">
          <cell r="B7707" t="str">
            <v>TST0001084</v>
          </cell>
          <cell r="C7707" t="str">
            <v>PVC弯头20</v>
          </cell>
        </row>
        <row r="7707">
          <cell r="E7707" t="str">
            <v>NA</v>
          </cell>
          <cell r="F7707" t="str">
            <v>EA</v>
          </cell>
          <cell r="G7707" t="str">
            <v>P</v>
          </cell>
          <cell r="H7707" t="str">
            <v>standard</v>
          </cell>
          <cell r="I7707">
            <v>0.8621</v>
          </cell>
        </row>
        <row r="7708">
          <cell r="B7708" t="str">
            <v>BSP0000049</v>
          </cell>
          <cell r="C7708" t="str">
            <v>齿板拉簧</v>
          </cell>
          <cell r="D7708" t="str">
            <v>升降器</v>
          </cell>
          <cell r="E7708" t="str">
            <v>AC</v>
          </cell>
          <cell r="F7708" t="str">
            <v>EA</v>
          </cell>
          <cell r="G7708" t="str">
            <v>P</v>
          </cell>
          <cell r="H7708" t="str">
            <v>standard</v>
          </cell>
          <cell r="I7708">
            <v>0.1332</v>
          </cell>
          <cell r="J7708">
            <v>0.13319</v>
          </cell>
        </row>
        <row r="7709">
          <cell r="B7709" t="str">
            <v>TST0001085</v>
          </cell>
          <cell r="C7709" t="str">
            <v>PVC弯头</v>
          </cell>
        </row>
        <row r="7709">
          <cell r="E7709" t="str">
            <v>NA</v>
          </cell>
          <cell r="F7709" t="str">
            <v>EA</v>
          </cell>
          <cell r="G7709" t="str">
            <v>P</v>
          </cell>
          <cell r="H7709" t="str">
            <v>standard</v>
          </cell>
          <cell r="I7709">
            <v>15.9292</v>
          </cell>
        </row>
        <row r="7710">
          <cell r="B7710" t="str">
            <v>BSP0000047</v>
          </cell>
          <cell r="C7710" t="str">
            <v>盘簧</v>
          </cell>
          <cell r="D7710" t="str">
            <v>1.0平台</v>
          </cell>
          <cell r="E7710" t="str">
            <v>AC</v>
          </cell>
          <cell r="F7710" t="str">
            <v>EA</v>
          </cell>
          <cell r="G7710" t="str">
            <v>P</v>
          </cell>
          <cell r="H7710" t="str">
            <v>standard</v>
          </cell>
          <cell r="I7710">
            <v>2.23</v>
          </cell>
          <cell r="J7710">
            <v>2.23</v>
          </cell>
        </row>
        <row r="7711">
          <cell r="B7711" t="str">
            <v>TST0001086</v>
          </cell>
          <cell r="C7711" t="str">
            <v>PVC三通</v>
          </cell>
        </row>
        <row r="7711">
          <cell r="E7711" t="str">
            <v>NA</v>
          </cell>
          <cell r="F7711" t="str">
            <v>EA</v>
          </cell>
          <cell r="G7711" t="str">
            <v>P</v>
          </cell>
          <cell r="H7711" t="str">
            <v>standard</v>
          </cell>
          <cell r="I7711">
            <v>5.3097</v>
          </cell>
        </row>
        <row r="7712">
          <cell r="B7712" t="str">
            <v>BSP0000113</v>
          </cell>
          <cell r="C7712" t="str">
            <v>K1盘簧</v>
          </cell>
          <cell r="D7712" t="str">
            <v>K1后排单双人调角器</v>
          </cell>
          <cell r="E7712" t="str">
            <v>AC</v>
          </cell>
          <cell r="F7712" t="str">
            <v>EA</v>
          </cell>
          <cell r="G7712" t="str">
            <v>P</v>
          </cell>
          <cell r="H7712" t="str">
            <v>Standard</v>
          </cell>
          <cell r="I7712">
            <v>2.3</v>
          </cell>
          <cell r="J7712">
            <v>2.3</v>
          </cell>
        </row>
        <row r="7713">
          <cell r="B7713" t="str">
            <v>TST0001089</v>
          </cell>
          <cell r="C7713" t="str">
            <v>PVC管箍</v>
          </cell>
        </row>
        <row r="7713">
          <cell r="E7713" t="str">
            <v>NA</v>
          </cell>
          <cell r="F7713" t="str">
            <v>EA</v>
          </cell>
          <cell r="G7713" t="str">
            <v>P</v>
          </cell>
          <cell r="H7713" t="str">
            <v>standard</v>
          </cell>
          <cell r="I7713">
            <v>3.5398</v>
          </cell>
        </row>
        <row r="7714">
          <cell r="B7714" t="str">
            <v>BSP0000077</v>
          </cell>
          <cell r="C7714" t="str">
            <v>回位簧</v>
          </cell>
        </row>
        <row r="7714">
          <cell r="E7714" t="str">
            <v>AC</v>
          </cell>
          <cell r="F7714" t="str">
            <v>EA</v>
          </cell>
          <cell r="G7714" t="str">
            <v>P</v>
          </cell>
          <cell r="H7714" t="str">
            <v>standard</v>
          </cell>
          <cell r="I7714">
            <v>0.1582</v>
          </cell>
          <cell r="J7714">
            <v>0.1582</v>
          </cell>
        </row>
        <row r="7715">
          <cell r="B7715" t="str">
            <v>TST0001091</v>
          </cell>
          <cell r="C7715" t="str">
            <v>PVC管</v>
          </cell>
        </row>
        <row r="7715">
          <cell r="E7715" t="str">
            <v>NA</v>
          </cell>
          <cell r="F7715" t="str">
            <v>EA</v>
          </cell>
          <cell r="G7715" t="str">
            <v>P</v>
          </cell>
          <cell r="H7715" t="str">
            <v>standard</v>
          </cell>
          <cell r="I7715">
            <v>159.292</v>
          </cell>
        </row>
        <row r="7716">
          <cell r="B7716" t="str">
            <v>BSP0010047</v>
          </cell>
          <cell r="C7716" t="str">
            <v>气管防护弹簧</v>
          </cell>
          <cell r="D7716" t="str">
            <v>一汽轻卡减震</v>
          </cell>
          <cell r="E7716" t="str">
            <v>AC</v>
          </cell>
          <cell r="F7716" t="str">
            <v>EA</v>
          </cell>
          <cell r="G7716" t="str">
            <v>P</v>
          </cell>
          <cell r="H7716" t="str">
            <v>Standard</v>
          </cell>
          <cell r="I7716">
            <v>0.2</v>
          </cell>
          <cell r="J7716">
            <v>0.2</v>
          </cell>
        </row>
        <row r="7717">
          <cell r="B7717" t="str">
            <v>TST0001092</v>
          </cell>
          <cell r="C7717" t="str">
            <v>PVC法兰</v>
          </cell>
        </row>
        <row r="7717">
          <cell r="E7717" t="str">
            <v>NA</v>
          </cell>
          <cell r="F7717" t="str">
            <v>EA</v>
          </cell>
          <cell r="G7717" t="str">
            <v>P</v>
          </cell>
          <cell r="H7717" t="str">
            <v>standard</v>
          </cell>
          <cell r="I7717">
            <v>10.6195</v>
          </cell>
        </row>
        <row r="7718">
          <cell r="B7718" t="str">
            <v>BSP0000080</v>
          </cell>
          <cell r="C7718" t="str">
            <v>开口挡圈φ3.5</v>
          </cell>
        </row>
        <row r="7718">
          <cell r="E7718" t="str">
            <v>AC</v>
          </cell>
          <cell r="F7718" t="str">
            <v>EA</v>
          </cell>
          <cell r="G7718" t="str">
            <v>P</v>
          </cell>
          <cell r="H7718" t="str">
            <v>standard</v>
          </cell>
          <cell r="I7718">
            <v>0.0265</v>
          </cell>
          <cell r="J7718">
            <v>0.0265</v>
          </cell>
        </row>
        <row r="7719">
          <cell r="B7719" t="str">
            <v>TST0001093</v>
          </cell>
          <cell r="C7719" t="str">
            <v>PVC补芯</v>
          </cell>
        </row>
        <row r="7719">
          <cell r="E7719" t="str">
            <v>NA</v>
          </cell>
          <cell r="F7719" t="str">
            <v>EA</v>
          </cell>
          <cell r="G7719" t="str">
            <v>P</v>
          </cell>
          <cell r="H7719" t="str">
            <v>standard</v>
          </cell>
          <cell r="I7719">
            <v>4.8673</v>
          </cell>
        </row>
        <row r="7720">
          <cell r="B7720" t="str">
            <v>BSP0000045</v>
          </cell>
          <cell r="C7720" t="str">
            <v>大拉簧Φ3</v>
          </cell>
          <cell r="D7720" t="str">
            <v>大拉簧Φ3</v>
          </cell>
          <cell r="E7720" t="str">
            <v>AC</v>
          </cell>
          <cell r="F7720" t="str">
            <v>EA</v>
          </cell>
          <cell r="G7720" t="str">
            <v>P</v>
          </cell>
          <cell r="H7720" t="str">
            <v>standard</v>
          </cell>
          <cell r="I7720">
            <v>1.4427</v>
          </cell>
        </row>
        <row r="7721">
          <cell r="B7721" t="str">
            <v>TST0001096</v>
          </cell>
          <cell r="C7721" t="str">
            <v>LED大灯</v>
          </cell>
        </row>
        <row r="7721">
          <cell r="E7721" t="str">
            <v>NA</v>
          </cell>
          <cell r="F7721" t="str">
            <v>EA</v>
          </cell>
          <cell r="G7721" t="str">
            <v>P</v>
          </cell>
          <cell r="H7721" t="str">
            <v>standard</v>
          </cell>
          <cell r="I7721">
            <v>252.2124</v>
          </cell>
        </row>
        <row r="7722">
          <cell r="B7722" t="str">
            <v>BSP0000085</v>
          </cell>
          <cell r="C7722" t="str">
            <v>欧马克背上部S形弹簧φ3.5</v>
          </cell>
        </row>
        <row r="7722">
          <cell r="E7722" t="str">
            <v>AC</v>
          </cell>
          <cell r="F7722" t="str">
            <v>EA</v>
          </cell>
          <cell r="G7722" t="str">
            <v>P</v>
          </cell>
          <cell r="H7722" t="str">
            <v>standard</v>
          </cell>
          <cell r="I7722">
            <v>0.528</v>
          </cell>
          <cell r="J7722">
            <v>0.528</v>
          </cell>
        </row>
        <row r="7723">
          <cell r="B7723" t="str">
            <v>TST0001097</v>
          </cell>
          <cell r="C7723" t="str">
            <v>K-19角带（打包机用）</v>
          </cell>
        </row>
        <row r="7723">
          <cell r="E7723" t="str">
            <v>NA</v>
          </cell>
          <cell r="F7723" t="str">
            <v>EA</v>
          </cell>
          <cell r="G7723" t="str">
            <v>P</v>
          </cell>
          <cell r="H7723" t="str">
            <v>standard</v>
          </cell>
          <cell r="I7723">
            <v>5.3097</v>
          </cell>
        </row>
        <row r="7724">
          <cell r="B7724" t="str">
            <v>BSP0000088</v>
          </cell>
          <cell r="C7724" t="str">
            <v>靠背复位卷簧</v>
          </cell>
          <cell r="D7724" t="str">
            <v>P203</v>
          </cell>
          <cell r="E7724" t="str">
            <v>AC</v>
          </cell>
          <cell r="F7724" t="str">
            <v>EA</v>
          </cell>
          <cell r="G7724" t="str">
            <v>P</v>
          </cell>
          <cell r="H7724" t="str">
            <v>standard</v>
          </cell>
          <cell r="I7724">
            <v>1.7321</v>
          </cell>
          <cell r="J7724">
            <v>1.73207</v>
          </cell>
        </row>
        <row r="7725">
          <cell r="B7725" t="str">
            <v>TST0001098</v>
          </cell>
          <cell r="C7725" t="str">
            <v>AB胶</v>
          </cell>
        </row>
        <row r="7725">
          <cell r="E7725" t="str">
            <v>NA</v>
          </cell>
          <cell r="F7725" t="str">
            <v>EA</v>
          </cell>
          <cell r="G7725" t="str">
            <v>P</v>
          </cell>
          <cell r="H7725" t="str">
            <v>standard</v>
          </cell>
          <cell r="I7725">
            <v>6.1947</v>
          </cell>
        </row>
        <row r="7726">
          <cell r="B7726" t="str">
            <v>BSP0000089</v>
          </cell>
          <cell r="C7726" t="str">
            <v>调角手柄复位簧</v>
          </cell>
          <cell r="D7726" t="str">
            <v>P203</v>
          </cell>
          <cell r="E7726" t="str">
            <v>AC</v>
          </cell>
          <cell r="F7726" t="str">
            <v>EA</v>
          </cell>
          <cell r="G7726" t="str">
            <v>P</v>
          </cell>
          <cell r="H7726" t="str">
            <v>standard</v>
          </cell>
          <cell r="I7726">
            <v>0.2327</v>
          </cell>
          <cell r="J7726">
            <v>0.23265</v>
          </cell>
        </row>
        <row r="7727">
          <cell r="B7727" t="str">
            <v>TST0001099</v>
          </cell>
          <cell r="C7727" t="str">
            <v>502胶水</v>
          </cell>
        </row>
        <row r="7727">
          <cell r="E7727" t="str">
            <v>NA</v>
          </cell>
          <cell r="F7727" t="str">
            <v>EA</v>
          </cell>
          <cell r="G7727" t="str">
            <v>P</v>
          </cell>
          <cell r="H7727" t="str">
            <v>standard</v>
          </cell>
          <cell r="I7727">
            <v>2.9472</v>
          </cell>
        </row>
        <row r="7728">
          <cell r="B7728" t="str">
            <v>BSP0000094</v>
          </cell>
          <cell r="C7728" t="str">
            <v>靠背长簧</v>
          </cell>
          <cell r="D7728" t="str">
            <v>B40</v>
          </cell>
          <cell r="E7728" t="str">
            <v>AC</v>
          </cell>
          <cell r="F7728" t="str">
            <v>EA</v>
          </cell>
          <cell r="G7728" t="str">
            <v>P</v>
          </cell>
          <cell r="H7728" t="str">
            <v>standard</v>
          </cell>
          <cell r="I7728">
            <v>0.1795</v>
          </cell>
        </row>
        <row r="7729">
          <cell r="B7729" t="str">
            <v>TST0001100</v>
          </cell>
          <cell r="C7729" t="str">
            <v>铜线2.5</v>
          </cell>
        </row>
        <row r="7729">
          <cell r="E7729" t="str">
            <v>NA</v>
          </cell>
          <cell r="F7729" t="str">
            <v>EA</v>
          </cell>
          <cell r="G7729" t="str">
            <v>P</v>
          </cell>
          <cell r="H7729" t="str">
            <v>standard</v>
          </cell>
          <cell r="I7729">
            <v>75.2212</v>
          </cell>
        </row>
        <row r="7730">
          <cell r="B7730" t="str">
            <v>BSP0000042</v>
          </cell>
          <cell r="C7730" t="str">
            <v>升降小拉簧</v>
          </cell>
          <cell r="D7730" t="str">
            <v>升降器</v>
          </cell>
          <cell r="E7730" t="str">
            <v>AC</v>
          </cell>
          <cell r="F7730" t="str">
            <v>EA</v>
          </cell>
          <cell r="G7730" t="str">
            <v>P</v>
          </cell>
          <cell r="H7730" t="str">
            <v>standard</v>
          </cell>
          <cell r="I7730">
            <v>0.4859</v>
          </cell>
          <cell r="J7730">
            <v>0.48586</v>
          </cell>
        </row>
        <row r="7731">
          <cell r="B7731" t="str">
            <v>TST0000144</v>
          </cell>
          <cell r="C7731" t="str">
            <v>水钻钻头φ168*450</v>
          </cell>
        </row>
        <row r="7731">
          <cell r="E7731" t="str">
            <v>NA</v>
          </cell>
          <cell r="F7731" t="str">
            <v>EA</v>
          </cell>
          <cell r="G7731" t="str">
            <v>P</v>
          </cell>
          <cell r="H7731" t="str">
            <v>Standard</v>
          </cell>
          <cell r="I7731">
            <v>290</v>
          </cell>
        </row>
        <row r="7732">
          <cell r="B7732" t="str">
            <v>BSP0000037</v>
          </cell>
          <cell r="C7732" t="str">
            <v>拉簧</v>
          </cell>
          <cell r="D7732" t="str">
            <v>C33D</v>
          </cell>
          <cell r="E7732" t="str">
            <v>AC</v>
          </cell>
          <cell r="F7732" t="str">
            <v>EA</v>
          </cell>
          <cell r="G7732" t="str">
            <v>P</v>
          </cell>
          <cell r="H7732" t="str">
            <v>standard</v>
          </cell>
          <cell r="I7732">
            <v>0.2304</v>
          </cell>
          <cell r="J7732">
            <v>0.2304</v>
          </cell>
        </row>
        <row r="7733">
          <cell r="B7733" t="str">
            <v>TST0001102</v>
          </cell>
          <cell r="C7733" t="str">
            <v>丝锥M4</v>
          </cell>
        </row>
        <row r="7733">
          <cell r="E7733" t="str">
            <v>NA</v>
          </cell>
          <cell r="F7733" t="str">
            <v>EA</v>
          </cell>
          <cell r="G7733" t="str">
            <v>P</v>
          </cell>
          <cell r="H7733" t="str">
            <v>standard</v>
          </cell>
          <cell r="I7733">
            <v>4.4224</v>
          </cell>
        </row>
        <row r="7734">
          <cell r="B7734" t="str">
            <v>BSP0000106</v>
          </cell>
          <cell r="C7734" t="str">
            <v>升降大拉簧φ2.5</v>
          </cell>
          <cell r="D7734" t="str">
            <v>一汽升降器</v>
          </cell>
          <cell r="E7734" t="str">
            <v>AC</v>
          </cell>
          <cell r="F7734" t="str">
            <v>EA</v>
          </cell>
          <cell r="G7734" t="str">
            <v>P</v>
          </cell>
          <cell r="H7734" t="str">
            <v>standard</v>
          </cell>
          <cell r="I7734">
            <v>0.91</v>
          </cell>
          <cell r="J7734">
            <v>0.72</v>
          </cell>
        </row>
        <row r="7735">
          <cell r="B7735" t="str">
            <v>TST0001105</v>
          </cell>
          <cell r="C7735" t="str">
            <v>丝杠ф10</v>
          </cell>
        </row>
        <row r="7735">
          <cell r="E7735" t="str">
            <v>NA</v>
          </cell>
          <cell r="F7735" t="str">
            <v>EA</v>
          </cell>
          <cell r="G7735" t="str">
            <v>P</v>
          </cell>
          <cell r="H7735" t="str">
            <v>standard</v>
          </cell>
          <cell r="I7735">
            <v>10.1775</v>
          </cell>
        </row>
        <row r="7736">
          <cell r="B7736" t="str">
            <v>BSP0000109</v>
          </cell>
          <cell r="C7736" t="str">
            <v>K1正副司机拉簧</v>
          </cell>
          <cell r="D7736" t="str">
            <v>K1司机调角器</v>
          </cell>
          <cell r="E7736" t="str">
            <v>AC</v>
          </cell>
          <cell r="F7736" t="str">
            <v>EA</v>
          </cell>
          <cell r="G7736" t="str">
            <v>P</v>
          </cell>
          <cell r="H7736" t="str">
            <v>Standard</v>
          </cell>
          <cell r="I7736">
            <v>0.6</v>
          </cell>
          <cell r="J7736">
            <v>0.6</v>
          </cell>
        </row>
        <row r="7737">
          <cell r="B7737" t="str">
            <v>TST0001107</v>
          </cell>
          <cell r="C7737" t="str">
            <v>直棍</v>
          </cell>
        </row>
        <row r="7737">
          <cell r="E7737" t="str">
            <v>NA</v>
          </cell>
          <cell r="F7737" t="str">
            <v>EA</v>
          </cell>
          <cell r="G7737" t="str">
            <v>P</v>
          </cell>
          <cell r="H7737" t="str">
            <v>standard</v>
          </cell>
          <cell r="I7737">
            <v>0.188</v>
          </cell>
        </row>
        <row r="7738">
          <cell r="B7738" t="str">
            <v>BSP0000111</v>
          </cell>
          <cell r="C7738" t="str">
            <v>扭簧左</v>
          </cell>
          <cell r="D7738" t="str">
            <v>K1后排单双人调角器</v>
          </cell>
          <cell r="E7738" t="str">
            <v>AC</v>
          </cell>
          <cell r="F7738" t="str">
            <v>EA</v>
          </cell>
          <cell r="G7738" t="str">
            <v>P</v>
          </cell>
          <cell r="H7738" t="str">
            <v>Standard</v>
          </cell>
          <cell r="I7738">
            <v>0.6</v>
          </cell>
          <cell r="J7738">
            <v>0.6</v>
          </cell>
        </row>
        <row r="7739">
          <cell r="B7739" t="str">
            <v>TST0001108</v>
          </cell>
          <cell r="C7739" t="str">
            <v>胀管螺丝</v>
          </cell>
        </row>
        <row r="7739">
          <cell r="E7739" t="str">
            <v>NA</v>
          </cell>
          <cell r="F7739" t="str">
            <v>EA</v>
          </cell>
          <cell r="G7739" t="str">
            <v>P</v>
          </cell>
          <cell r="H7739" t="str">
            <v>standard</v>
          </cell>
          <cell r="I7739">
            <v>4.4248</v>
          </cell>
        </row>
        <row r="7740">
          <cell r="B7740" t="str">
            <v>TST0001110</v>
          </cell>
          <cell r="C7740" t="str">
            <v>圆磁</v>
          </cell>
        </row>
        <row r="7740">
          <cell r="E7740" t="str">
            <v>NA</v>
          </cell>
          <cell r="F7740" t="str">
            <v>EA</v>
          </cell>
          <cell r="G7740" t="str">
            <v>P</v>
          </cell>
          <cell r="H7740" t="str">
            <v>standard</v>
          </cell>
          <cell r="I7740">
            <v>1.8237</v>
          </cell>
        </row>
        <row r="7741">
          <cell r="B7741" t="str">
            <v>TST0001111</v>
          </cell>
          <cell r="C7741" t="str">
            <v>油石</v>
          </cell>
        </row>
        <row r="7741">
          <cell r="E7741" t="str">
            <v>NA</v>
          </cell>
          <cell r="F7741" t="str">
            <v>EA</v>
          </cell>
          <cell r="G7741" t="str">
            <v>P</v>
          </cell>
          <cell r="H7741" t="str">
            <v>standard</v>
          </cell>
          <cell r="I7741">
            <v>27.6</v>
          </cell>
        </row>
        <row r="7742">
          <cell r="B7742" t="str">
            <v>TST0000135</v>
          </cell>
          <cell r="C7742" t="str">
            <v>φ12*55外方螺丝</v>
          </cell>
        </row>
        <row r="7742">
          <cell r="E7742" t="str">
            <v>NA</v>
          </cell>
          <cell r="F7742" t="str">
            <v>EA</v>
          </cell>
          <cell r="G7742" t="str">
            <v>P</v>
          </cell>
          <cell r="H7742" t="str">
            <v>Standard</v>
          </cell>
          <cell r="I7742">
            <v>4.8</v>
          </cell>
        </row>
        <row r="7743">
          <cell r="B7743" t="str">
            <v>BPC0000004</v>
          </cell>
          <cell r="C7743" t="str">
            <v>阻尼器总成</v>
          </cell>
          <cell r="D7743" t="str">
            <v>欧曼气囊</v>
          </cell>
          <cell r="E7743" t="str">
            <v>AC</v>
          </cell>
          <cell r="F7743" t="str">
            <v>EA</v>
          </cell>
          <cell r="G7743" t="str">
            <v>P</v>
          </cell>
          <cell r="H7743" t="str">
            <v>standard</v>
          </cell>
          <cell r="I7743">
            <v>21.2389</v>
          </cell>
          <cell r="J7743">
            <v>21.2389</v>
          </cell>
        </row>
        <row r="7744">
          <cell r="B7744" t="str">
            <v>TST0001115</v>
          </cell>
          <cell r="C7744" t="str">
            <v>油管</v>
          </cell>
        </row>
        <row r="7744">
          <cell r="E7744" t="str">
            <v>NA</v>
          </cell>
          <cell r="F7744" t="str">
            <v>EA</v>
          </cell>
          <cell r="G7744" t="str">
            <v>P</v>
          </cell>
          <cell r="H7744" t="str">
            <v>standard</v>
          </cell>
          <cell r="I7744">
            <v>66.3717</v>
          </cell>
        </row>
        <row r="7745">
          <cell r="B7745" t="str">
            <v>TST0001119</v>
          </cell>
          <cell r="C7745" t="str">
            <v>旋转锉</v>
          </cell>
        </row>
        <row r="7745">
          <cell r="E7745" t="str">
            <v>NA</v>
          </cell>
          <cell r="F7745" t="str">
            <v>EA</v>
          </cell>
          <cell r="G7745" t="str">
            <v>P</v>
          </cell>
          <cell r="H7745" t="str">
            <v>standard</v>
          </cell>
          <cell r="I7745">
            <v>21.6</v>
          </cell>
        </row>
        <row r="7746">
          <cell r="B7746" t="str">
            <v>BPC0000005</v>
          </cell>
          <cell r="C7746" t="str">
            <v>定值阻尼器总成</v>
          </cell>
          <cell r="D7746" t="str">
            <v>陕汽M3000</v>
          </cell>
          <cell r="E7746" t="str">
            <v>AC</v>
          </cell>
          <cell r="F7746" t="str">
            <v>EA</v>
          </cell>
          <cell r="G7746" t="str">
            <v>P</v>
          </cell>
          <cell r="H7746" t="str">
            <v>standard</v>
          </cell>
          <cell r="I7746">
            <v>21.2389</v>
          </cell>
          <cell r="J7746">
            <v>21.2389380530973</v>
          </cell>
        </row>
        <row r="7747">
          <cell r="B7747" t="str">
            <v>TST0001120</v>
          </cell>
          <cell r="C7747" t="str">
            <v>消声器</v>
          </cell>
        </row>
        <row r="7747">
          <cell r="E7747" t="str">
            <v>NA</v>
          </cell>
          <cell r="F7747" t="str">
            <v>EA</v>
          </cell>
          <cell r="G7747" t="str">
            <v>P</v>
          </cell>
          <cell r="H7747" t="str">
            <v>standard</v>
          </cell>
          <cell r="I7747">
            <v>3.5398</v>
          </cell>
        </row>
        <row r="7748">
          <cell r="B7748" t="str">
            <v>TST0001121</v>
          </cell>
          <cell r="C7748" t="str">
            <v>钨极</v>
          </cell>
        </row>
        <row r="7748">
          <cell r="E7748" t="str">
            <v>NA</v>
          </cell>
          <cell r="F7748" t="str">
            <v>EA</v>
          </cell>
          <cell r="G7748" t="str">
            <v>P</v>
          </cell>
          <cell r="H7748" t="str">
            <v>standard</v>
          </cell>
          <cell r="I7748">
            <v>6.9027</v>
          </cell>
        </row>
        <row r="7749">
          <cell r="B7749" t="str">
            <v>TST0001123</v>
          </cell>
          <cell r="C7749" t="str">
            <v>脱模剂</v>
          </cell>
        </row>
        <row r="7749">
          <cell r="E7749" t="str">
            <v>NA</v>
          </cell>
          <cell r="F7749" t="str">
            <v>EA</v>
          </cell>
          <cell r="G7749" t="str">
            <v>P</v>
          </cell>
          <cell r="H7749" t="str">
            <v>standard</v>
          </cell>
          <cell r="I7749">
            <v>6.6</v>
          </cell>
        </row>
        <row r="7750">
          <cell r="B7750" t="str">
            <v>TST0001127</v>
          </cell>
          <cell r="C7750" t="str">
            <v>调气阀</v>
          </cell>
        </row>
        <row r="7750">
          <cell r="E7750" t="str">
            <v>NA</v>
          </cell>
          <cell r="F7750" t="str">
            <v>EA</v>
          </cell>
          <cell r="G7750" t="str">
            <v>P</v>
          </cell>
          <cell r="H7750" t="str">
            <v>standard</v>
          </cell>
          <cell r="I7750">
            <v>57.5221</v>
          </cell>
        </row>
        <row r="7751">
          <cell r="B7751" t="str">
            <v>TST0001129</v>
          </cell>
          <cell r="C7751" t="str">
            <v>塑料管</v>
          </cell>
        </row>
        <row r="7751">
          <cell r="E7751" t="str">
            <v>NA</v>
          </cell>
          <cell r="F7751" t="str">
            <v>EA</v>
          </cell>
          <cell r="G7751" t="str">
            <v>P</v>
          </cell>
          <cell r="H7751" t="str">
            <v>standard</v>
          </cell>
          <cell r="I7751">
            <v>2.1239</v>
          </cell>
        </row>
        <row r="7752">
          <cell r="B7752" t="str">
            <v>TST0001130</v>
          </cell>
          <cell r="C7752" t="str">
            <v>送丝轮</v>
          </cell>
        </row>
        <row r="7752">
          <cell r="E7752" t="str">
            <v>NA</v>
          </cell>
          <cell r="F7752" t="str">
            <v>EA</v>
          </cell>
          <cell r="G7752" t="str">
            <v>P</v>
          </cell>
          <cell r="H7752" t="str">
            <v>standard</v>
          </cell>
          <cell r="I7752">
            <v>39.823</v>
          </cell>
        </row>
        <row r="7753">
          <cell r="B7753" t="str">
            <v>TST0001135</v>
          </cell>
          <cell r="C7753" t="str">
            <v>手扳阀</v>
          </cell>
        </row>
        <row r="7753">
          <cell r="E7753" t="str">
            <v>NA</v>
          </cell>
          <cell r="F7753" t="str">
            <v>EA</v>
          </cell>
          <cell r="G7753" t="str">
            <v>P</v>
          </cell>
          <cell r="H7753" t="str">
            <v>standard</v>
          </cell>
          <cell r="I7753">
            <v>870</v>
          </cell>
        </row>
        <row r="7754">
          <cell r="B7754" t="str">
            <v>TST0001136</v>
          </cell>
          <cell r="C7754" t="str">
            <v>三通</v>
          </cell>
        </row>
        <row r="7754">
          <cell r="E7754" t="str">
            <v>NA</v>
          </cell>
          <cell r="F7754" t="str">
            <v>EA</v>
          </cell>
          <cell r="G7754" t="str">
            <v>P</v>
          </cell>
          <cell r="H7754" t="str">
            <v>standard</v>
          </cell>
          <cell r="I7754">
            <v>7.0796</v>
          </cell>
        </row>
        <row r="7755">
          <cell r="B7755" t="str">
            <v>TST0001139</v>
          </cell>
          <cell r="C7755" t="str">
            <v>热电偶</v>
          </cell>
        </row>
        <row r="7755">
          <cell r="E7755" t="str">
            <v>NA</v>
          </cell>
          <cell r="F7755" t="str">
            <v>EA</v>
          </cell>
          <cell r="G7755" t="str">
            <v>P</v>
          </cell>
          <cell r="H7755" t="str">
            <v>standard</v>
          </cell>
          <cell r="I7755">
            <v>53.0973</v>
          </cell>
        </row>
        <row r="7756">
          <cell r="B7756" t="str">
            <v>TST0001141</v>
          </cell>
          <cell r="C7756" t="str">
            <v>潜水泵</v>
          </cell>
        </row>
        <row r="7756">
          <cell r="E7756" t="str">
            <v>NA</v>
          </cell>
          <cell r="F7756" t="str">
            <v>EA</v>
          </cell>
          <cell r="G7756" t="str">
            <v>P</v>
          </cell>
          <cell r="H7756" t="str">
            <v>standard</v>
          </cell>
          <cell r="I7756">
            <v>575.2212</v>
          </cell>
        </row>
        <row r="7757">
          <cell r="B7757" t="str">
            <v>TST0001142</v>
          </cell>
          <cell r="C7757" t="str">
            <v>气管φ12</v>
          </cell>
        </row>
        <row r="7757">
          <cell r="E7757" t="str">
            <v>NA</v>
          </cell>
          <cell r="F7757" t="str">
            <v>EA</v>
          </cell>
          <cell r="G7757" t="str">
            <v>P</v>
          </cell>
          <cell r="H7757" t="str">
            <v>standard</v>
          </cell>
          <cell r="I7757">
            <v>256.6372</v>
          </cell>
        </row>
        <row r="7758">
          <cell r="B7758" t="str">
            <v>BPC0000039</v>
          </cell>
          <cell r="C7758" t="str">
            <v>气管PAφ6*4*900</v>
          </cell>
        </row>
        <row r="7758">
          <cell r="E7758" t="str">
            <v>AC</v>
          </cell>
          <cell r="F7758" t="str">
            <v>EA</v>
          </cell>
          <cell r="G7758" t="str">
            <v>P</v>
          </cell>
          <cell r="H7758" t="str">
            <v>standard</v>
          </cell>
          <cell r="I7758">
            <v>1.95</v>
          </cell>
          <cell r="J7758">
            <v>1.95</v>
          </cell>
        </row>
        <row r="7759">
          <cell r="B7759" t="str">
            <v>TST0000116</v>
          </cell>
          <cell r="C7759" t="str">
            <v>ф10×70（内方螺丝）</v>
          </cell>
        </row>
        <row r="7759">
          <cell r="E7759" t="str">
            <v>NA</v>
          </cell>
          <cell r="F7759" t="str">
            <v>EA</v>
          </cell>
          <cell r="G7759" t="str">
            <v>P</v>
          </cell>
          <cell r="H7759" t="str">
            <v>standard</v>
          </cell>
          <cell r="I7759">
            <v>0.6631</v>
          </cell>
        </row>
        <row r="7760">
          <cell r="B7760" t="str">
            <v>BPC0000040</v>
          </cell>
          <cell r="C7760" t="str">
            <v>一汽尼龙管黑</v>
          </cell>
        </row>
        <row r="7760">
          <cell r="E7760" t="str">
            <v>AC</v>
          </cell>
          <cell r="F7760" t="str">
            <v>EA</v>
          </cell>
          <cell r="G7760" t="str">
            <v>P</v>
          </cell>
          <cell r="H7760" t="str">
            <v>standard</v>
          </cell>
          <cell r="I7760">
            <v>5.3717</v>
          </cell>
        </row>
        <row r="7761">
          <cell r="B7761" t="str">
            <v>BPC0000041</v>
          </cell>
          <cell r="C7761" t="str">
            <v>一汽尼龙管白</v>
          </cell>
        </row>
        <row r="7761">
          <cell r="E7761" t="str">
            <v>AC</v>
          </cell>
          <cell r="F7761" t="str">
            <v>EA</v>
          </cell>
          <cell r="G7761" t="str">
            <v>P</v>
          </cell>
          <cell r="H7761" t="str">
            <v>standard</v>
          </cell>
          <cell r="I7761">
            <v>5.3717</v>
          </cell>
        </row>
        <row r="7762">
          <cell r="B7762" t="str">
            <v>TST0001144</v>
          </cell>
          <cell r="C7762" t="str">
            <v>气动刻磨笔</v>
          </cell>
        </row>
        <row r="7762">
          <cell r="E7762" t="str">
            <v>NA</v>
          </cell>
          <cell r="F7762" t="str">
            <v>EA</v>
          </cell>
          <cell r="G7762" t="str">
            <v>P</v>
          </cell>
          <cell r="H7762" t="str">
            <v>standard</v>
          </cell>
          <cell r="I7762">
            <v>100</v>
          </cell>
        </row>
        <row r="7763">
          <cell r="B7763" t="str">
            <v>TST0001146</v>
          </cell>
          <cell r="C7763" t="str">
            <v>气肠接头</v>
          </cell>
        </row>
        <row r="7763">
          <cell r="E7763" t="str">
            <v>NA</v>
          </cell>
          <cell r="F7763" t="str">
            <v>EA</v>
          </cell>
          <cell r="G7763" t="str">
            <v>P</v>
          </cell>
          <cell r="H7763" t="str">
            <v>standard</v>
          </cell>
          <cell r="I7763">
            <v>2.2124</v>
          </cell>
        </row>
        <row r="7764">
          <cell r="B7764" t="str">
            <v>TST0000111</v>
          </cell>
          <cell r="C7764" t="str">
            <v>ф8×85（内方螺丝）</v>
          </cell>
        </row>
        <row r="7764">
          <cell r="E7764" t="str">
            <v>NA</v>
          </cell>
          <cell r="F7764" t="str">
            <v>EA</v>
          </cell>
          <cell r="G7764" t="str">
            <v>P</v>
          </cell>
          <cell r="H7764" t="str">
            <v>standard</v>
          </cell>
          <cell r="I7764">
            <v>0.58</v>
          </cell>
        </row>
        <row r="7765">
          <cell r="B7765" t="str">
            <v>TST0001149</v>
          </cell>
          <cell r="C7765" t="str">
            <v>排风扇</v>
          </cell>
        </row>
        <row r="7765">
          <cell r="E7765" t="str">
            <v>NA</v>
          </cell>
          <cell r="F7765" t="str">
            <v>EA</v>
          </cell>
          <cell r="G7765" t="str">
            <v>P</v>
          </cell>
          <cell r="H7765" t="str">
            <v>standard</v>
          </cell>
          <cell r="I7765">
            <v>1.7699</v>
          </cell>
        </row>
        <row r="7766">
          <cell r="B7766" t="str">
            <v>BPC0000046</v>
          </cell>
          <cell r="C7766" t="str">
            <v>国产气阀</v>
          </cell>
        </row>
        <row r="7766">
          <cell r="E7766" t="str">
            <v>AC</v>
          </cell>
          <cell r="F7766" t="str">
            <v>EA</v>
          </cell>
          <cell r="G7766" t="str">
            <v>P</v>
          </cell>
          <cell r="H7766" t="str">
            <v>standard</v>
          </cell>
          <cell r="I7766">
            <v>10.98</v>
          </cell>
          <cell r="J7766">
            <v>10.98</v>
          </cell>
        </row>
        <row r="7767">
          <cell r="B7767" t="str">
            <v>TST0001151</v>
          </cell>
          <cell r="C7767" t="str">
            <v>钼丝</v>
          </cell>
        </row>
        <row r="7767">
          <cell r="E7767" t="str">
            <v>NA</v>
          </cell>
          <cell r="F7767" t="str">
            <v>EA</v>
          </cell>
          <cell r="G7767" t="str">
            <v>P</v>
          </cell>
          <cell r="H7767" t="str">
            <v>standard</v>
          </cell>
          <cell r="I7767">
            <v>530.9735</v>
          </cell>
        </row>
        <row r="7768">
          <cell r="B7768" t="str">
            <v>TST0001153</v>
          </cell>
          <cell r="C7768" t="str">
            <v>毛刷</v>
          </cell>
        </row>
        <row r="7768">
          <cell r="E7768" t="str">
            <v>NA</v>
          </cell>
          <cell r="F7768" t="str">
            <v>EA</v>
          </cell>
          <cell r="G7768" t="str">
            <v>P</v>
          </cell>
          <cell r="H7768" t="str">
            <v>standard</v>
          </cell>
          <cell r="I7768">
            <v>1.3274</v>
          </cell>
        </row>
        <row r="7769">
          <cell r="B7769" t="str">
            <v>BPC0000049</v>
          </cell>
          <cell r="C7769" t="str">
            <v>阻尼器总成</v>
          </cell>
          <cell r="D7769" t="str">
            <v>机械减震</v>
          </cell>
          <cell r="E7769" t="str">
            <v>AC</v>
          </cell>
          <cell r="F7769" t="str">
            <v>EA</v>
          </cell>
          <cell r="G7769" t="str">
            <v>P</v>
          </cell>
          <cell r="H7769" t="str">
            <v>standard</v>
          </cell>
          <cell r="I7769">
            <v>21.2389</v>
          </cell>
          <cell r="J7769">
            <v>21.2389</v>
          </cell>
        </row>
        <row r="7770">
          <cell r="B7770" t="str">
            <v>TST0001154</v>
          </cell>
          <cell r="C7770" t="str">
            <v>连接头</v>
          </cell>
        </row>
        <row r="7770">
          <cell r="E7770" t="str">
            <v>NA</v>
          </cell>
          <cell r="F7770" t="str">
            <v>EA</v>
          </cell>
          <cell r="G7770" t="str">
            <v>P</v>
          </cell>
          <cell r="H7770" t="str">
            <v>standard</v>
          </cell>
          <cell r="I7770">
            <v>13.2743</v>
          </cell>
        </row>
        <row r="7771">
          <cell r="B7771" t="str">
            <v>BFA0010105</v>
          </cell>
          <cell r="C7771" t="str">
            <v>小垫圈</v>
          </cell>
          <cell r="D7771" t="str">
            <v>Φ10镀黑锌</v>
          </cell>
          <cell r="E7771" t="str">
            <v>AC</v>
          </cell>
          <cell r="F7771" t="str">
            <v>EA</v>
          </cell>
          <cell r="G7771" t="str">
            <v>P</v>
          </cell>
          <cell r="H7771" t="str">
            <v>Standard</v>
          </cell>
          <cell r="I7771">
            <v>0.11</v>
          </cell>
          <cell r="J7771">
            <v>0.11</v>
          </cell>
        </row>
        <row r="7772">
          <cell r="B7772" t="str">
            <v>TST0001159</v>
          </cell>
          <cell r="C7772" t="str">
            <v>接触器</v>
          </cell>
        </row>
        <row r="7772">
          <cell r="E7772" t="str">
            <v>NA</v>
          </cell>
          <cell r="F7772" t="str">
            <v>EA</v>
          </cell>
          <cell r="G7772" t="str">
            <v>P</v>
          </cell>
          <cell r="H7772" t="str">
            <v>standard</v>
          </cell>
          <cell r="I7772">
            <v>424.7788</v>
          </cell>
        </row>
        <row r="7773">
          <cell r="B7773" t="str">
            <v>TST0001160</v>
          </cell>
          <cell r="C7773" t="str">
            <v>角磨机</v>
          </cell>
        </row>
        <row r="7773">
          <cell r="E7773" t="str">
            <v>NA</v>
          </cell>
          <cell r="F7773" t="str">
            <v>EA</v>
          </cell>
          <cell r="G7773" t="str">
            <v>P</v>
          </cell>
          <cell r="H7773" t="str">
            <v>standard</v>
          </cell>
          <cell r="I7773">
            <v>168.1416</v>
          </cell>
        </row>
        <row r="7774">
          <cell r="B7774" t="str">
            <v>BPC0000052</v>
          </cell>
          <cell r="C7774" t="str">
            <v>进口旋转块</v>
          </cell>
          <cell r="D7774" t="str">
            <v>灰色</v>
          </cell>
          <cell r="E7774" t="str">
            <v>AC</v>
          </cell>
          <cell r="F7774" t="str">
            <v>EA</v>
          </cell>
          <cell r="G7774" t="str">
            <v>P</v>
          </cell>
          <cell r="H7774" t="str">
            <v>standard</v>
          </cell>
          <cell r="I7774">
            <v>21.6557</v>
          </cell>
        </row>
        <row r="7775">
          <cell r="B7775" t="str">
            <v>TST0001161</v>
          </cell>
          <cell r="C7775" t="str">
            <v>角带</v>
          </cell>
        </row>
        <row r="7775">
          <cell r="E7775" t="str">
            <v>NA</v>
          </cell>
          <cell r="F7775" t="str">
            <v>EA</v>
          </cell>
          <cell r="G7775" t="str">
            <v>P</v>
          </cell>
          <cell r="H7775" t="str">
            <v>standard</v>
          </cell>
          <cell r="I7775">
            <v>13.2743</v>
          </cell>
        </row>
        <row r="7776">
          <cell r="B7776" t="str">
            <v>TST0001166</v>
          </cell>
          <cell r="C7776" t="str">
            <v>加热圈42*35</v>
          </cell>
        </row>
        <row r="7776">
          <cell r="E7776" t="str">
            <v>NA</v>
          </cell>
          <cell r="F7776" t="str">
            <v>EA</v>
          </cell>
          <cell r="G7776" t="str">
            <v>P</v>
          </cell>
          <cell r="H7776" t="str">
            <v>standard</v>
          </cell>
          <cell r="I7776">
            <v>22.1239</v>
          </cell>
        </row>
        <row r="7777">
          <cell r="B7777" t="str">
            <v>BPC0000084</v>
          </cell>
          <cell r="C7777" t="str">
            <v>6*1*300尼龙管</v>
          </cell>
        </row>
        <row r="7777">
          <cell r="E7777" t="str">
            <v>AC</v>
          </cell>
          <cell r="F7777" t="str">
            <v>EA</v>
          </cell>
          <cell r="G7777" t="str">
            <v>P</v>
          </cell>
          <cell r="H7777" t="str">
            <v>standard</v>
          </cell>
          <cell r="I7777">
            <v>0.5193</v>
          </cell>
        </row>
        <row r="7778">
          <cell r="B7778" t="str">
            <v>TST0001172</v>
          </cell>
          <cell r="C7778" t="str">
            <v>合页</v>
          </cell>
        </row>
        <row r="7778">
          <cell r="E7778" t="str">
            <v>NA</v>
          </cell>
          <cell r="F7778" t="str">
            <v>EA</v>
          </cell>
          <cell r="G7778" t="str">
            <v>P</v>
          </cell>
          <cell r="H7778" t="str">
            <v>standard</v>
          </cell>
          <cell r="I7778">
            <v>17.6991</v>
          </cell>
        </row>
        <row r="7779">
          <cell r="B7779" t="str">
            <v>TST0001176</v>
          </cell>
          <cell r="C7779" t="str">
            <v>焊条</v>
          </cell>
        </row>
        <row r="7779">
          <cell r="E7779" t="str">
            <v>NA</v>
          </cell>
          <cell r="F7779" t="str">
            <v>EA</v>
          </cell>
          <cell r="G7779" t="str">
            <v>P</v>
          </cell>
          <cell r="H7779" t="str">
            <v>standard</v>
          </cell>
          <cell r="I7779">
            <v>115.0442</v>
          </cell>
        </row>
        <row r="7780">
          <cell r="B7780" t="str">
            <v>TST0001178</v>
          </cell>
          <cell r="C7780" t="str">
            <v>高压液压管</v>
          </cell>
        </row>
        <row r="7780">
          <cell r="E7780" t="str">
            <v>NA</v>
          </cell>
          <cell r="F7780" t="str">
            <v>EA</v>
          </cell>
          <cell r="G7780" t="str">
            <v>P</v>
          </cell>
          <cell r="H7780" t="str">
            <v>standard</v>
          </cell>
          <cell r="I7780">
            <v>38.4615</v>
          </cell>
        </row>
        <row r="7781">
          <cell r="B7781" t="str">
            <v>TST0001179</v>
          </cell>
          <cell r="C7781" t="str">
            <v>钢丝轮</v>
          </cell>
        </row>
        <row r="7781">
          <cell r="E7781" t="str">
            <v>NA</v>
          </cell>
          <cell r="F7781" t="str">
            <v>EA</v>
          </cell>
          <cell r="G7781" t="str">
            <v>P</v>
          </cell>
          <cell r="H7781" t="str">
            <v>standard</v>
          </cell>
          <cell r="I7781">
            <v>2.2124</v>
          </cell>
        </row>
        <row r="7782">
          <cell r="B7782" t="str">
            <v>BFA0010097</v>
          </cell>
          <cell r="C7782" t="str">
            <v>全钢开口型平圆头抽芯铆钉</v>
          </cell>
          <cell r="D7782" t="str">
            <v>4*8强度等级30级</v>
          </cell>
          <cell r="E7782" t="str">
            <v>AC</v>
          </cell>
          <cell r="F7782" t="str">
            <v>EA</v>
          </cell>
          <cell r="G7782" t="str">
            <v>P</v>
          </cell>
          <cell r="H7782" t="str">
            <v>Standard</v>
          </cell>
          <cell r="I7782">
            <v>0.1</v>
          </cell>
          <cell r="J7782">
            <v>0.1</v>
          </cell>
        </row>
        <row r="7783">
          <cell r="B7783" t="str">
            <v>TST0000095</v>
          </cell>
          <cell r="C7783" t="str">
            <v>配电柜电流表</v>
          </cell>
        </row>
        <row r="7783">
          <cell r="E7783" t="str">
            <v>NA</v>
          </cell>
          <cell r="F7783" t="str">
            <v>EA</v>
          </cell>
          <cell r="G7783" t="str">
            <v>P</v>
          </cell>
          <cell r="H7783" t="str">
            <v>Standard</v>
          </cell>
          <cell r="I7783">
            <v>40</v>
          </cell>
        </row>
        <row r="7784">
          <cell r="B7784" t="str">
            <v>BFA0010096</v>
          </cell>
          <cell r="C7784" t="str">
            <v>全钢大帽抽芯铆钉</v>
          </cell>
          <cell r="D7784" t="str">
            <v>4.8×16-16</v>
          </cell>
          <cell r="E7784" t="str">
            <v>AC</v>
          </cell>
          <cell r="F7784" t="str">
            <v>EA</v>
          </cell>
          <cell r="G7784" t="str">
            <v>P</v>
          </cell>
          <cell r="H7784" t="str">
            <v>Standard</v>
          </cell>
          <cell r="I7784">
            <v>0.35</v>
          </cell>
          <cell r="J7784">
            <v>0.23</v>
          </cell>
        </row>
        <row r="7785">
          <cell r="B7785" t="str">
            <v>BFA0010093</v>
          </cell>
          <cell r="C7785" t="str">
            <v>六角法兰承面带齿螺栓</v>
          </cell>
        </row>
        <row r="7785">
          <cell r="E7785" t="str">
            <v>AC</v>
          </cell>
          <cell r="F7785" t="str">
            <v>EA</v>
          </cell>
          <cell r="G7785" t="str">
            <v>P</v>
          </cell>
          <cell r="H7785" t="str">
            <v>Standard</v>
          </cell>
          <cell r="I7785">
            <v>0.22</v>
          </cell>
          <cell r="J7785">
            <v>0.22</v>
          </cell>
        </row>
        <row r="7786">
          <cell r="B7786" t="str">
            <v>TST0001181</v>
          </cell>
          <cell r="C7786" t="str">
            <v>风扇叶</v>
          </cell>
        </row>
        <row r="7786">
          <cell r="E7786" t="str">
            <v>NA</v>
          </cell>
          <cell r="F7786" t="str">
            <v>EA</v>
          </cell>
          <cell r="G7786" t="str">
            <v>P</v>
          </cell>
          <cell r="H7786" t="str">
            <v>standard</v>
          </cell>
          <cell r="I7786">
            <v>4.4248</v>
          </cell>
        </row>
        <row r="7787">
          <cell r="B7787" t="str">
            <v>TST0001182</v>
          </cell>
          <cell r="C7787" t="str">
            <v>防撞胶块</v>
          </cell>
        </row>
        <row r="7787">
          <cell r="E7787" t="str">
            <v>NA</v>
          </cell>
          <cell r="F7787" t="str">
            <v>EA</v>
          </cell>
          <cell r="G7787" t="str">
            <v>P</v>
          </cell>
          <cell r="H7787" t="str">
            <v>Standard</v>
          </cell>
          <cell r="I7787">
            <v>1.165</v>
          </cell>
        </row>
        <row r="7788">
          <cell r="B7788" t="str">
            <v>BFA0010089</v>
          </cell>
          <cell r="C7788" t="str">
            <v>内六角花形盘头螺钉</v>
          </cell>
          <cell r="D7788" t="str">
            <v>M8*16</v>
          </cell>
          <cell r="E7788" t="str">
            <v>AC</v>
          </cell>
          <cell r="F7788" t="str">
            <v>EA</v>
          </cell>
          <cell r="G7788" t="str">
            <v>P</v>
          </cell>
          <cell r="H7788" t="str">
            <v>Standard</v>
          </cell>
          <cell r="I7788">
            <v>0.8</v>
          </cell>
          <cell r="J7788">
            <v>0.8</v>
          </cell>
        </row>
        <row r="7789">
          <cell r="B7789" t="str">
            <v>TST0001183</v>
          </cell>
          <cell r="C7789" t="str">
            <v>防冻液</v>
          </cell>
        </row>
        <row r="7789">
          <cell r="E7789" t="str">
            <v>NA</v>
          </cell>
          <cell r="F7789" t="str">
            <v>EA</v>
          </cell>
          <cell r="G7789" t="str">
            <v>P</v>
          </cell>
          <cell r="H7789" t="str">
            <v>standard</v>
          </cell>
          <cell r="I7789">
            <v>57.5221</v>
          </cell>
        </row>
        <row r="7790">
          <cell r="B7790" t="str">
            <v>BFA0010088</v>
          </cell>
          <cell r="C7790" t="str">
            <v>平垫圈</v>
          </cell>
          <cell r="D7790" t="str">
            <v>欧马可升级</v>
          </cell>
          <cell r="E7790" t="str">
            <v>AC</v>
          </cell>
          <cell r="F7790" t="str">
            <v>EA</v>
          </cell>
          <cell r="G7790" t="str">
            <v>P</v>
          </cell>
          <cell r="H7790" t="str">
            <v>Standard</v>
          </cell>
          <cell r="I7790">
            <v>0.11</v>
          </cell>
          <cell r="J7790">
            <v>0.11</v>
          </cell>
        </row>
        <row r="7791">
          <cell r="B7791" t="str">
            <v>TST0001184</v>
          </cell>
          <cell r="C7791" t="str">
            <v>对丝</v>
          </cell>
        </row>
        <row r="7791">
          <cell r="E7791" t="str">
            <v>NA</v>
          </cell>
          <cell r="F7791" t="str">
            <v>EA</v>
          </cell>
          <cell r="G7791" t="str">
            <v>P</v>
          </cell>
          <cell r="H7791" t="str">
            <v>standard</v>
          </cell>
          <cell r="I7791">
            <v>4.8673</v>
          </cell>
        </row>
        <row r="7792">
          <cell r="B7792" t="str">
            <v>TST0001187</v>
          </cell>
          <cell r="C7792" t="str">
            <v>吊环M14</v>
          </cell>
        </row>
        <row r="7792">
          <cell r="E7792" t="str">
            <v>NA</v>
          </cell>
          <cell r="F7792" t="str">
            <v>EA</v>
          </cell>
          <cell r="G7792" t="str">
            <v>P</v>
          </cell>
          <cell r="H7792" t="str">
            <v>standard</v>
          </cell>
          <cell r="I7792">
            <v>3.6207</v>
          </cell>
        </row>
        <row r="7793">
          <cell r="B7793" t="str">
            <v>BFA0010081</v>
          </cell>
          <cell r="C7793" t="str">
            <v>圆柱头内六角全螺纹螺栓</v>
          </cell>
          <cell r="D7793" t="str">
            <v>M6*16</v>
          </cell>
          <cell r="E7793" t="str">
            <v>AC</v>
          </cell>
          <cell r="F7793" t="str">
            <v>EA</v>
          </cell>
          <cell r="G7793" t="str">
            <v>P</v>
          </cell>
          <cell r="H7793" t="str">
            <v>standard</v>
          </cell>
          <cell r="I7793">
            <v>0.2</v>
          </cell>
          <cell r="J7793">
            <v>0.2</v>
          </cell>
        </row>
        <row r="7794">
          <cell r="B7794" t="str">
            <v>TST0001188</v>
          </cell>
          <cell r="C7794" t="str">
            <v>吊环M12</v>
          </cell>
        </row>
        <row r="7794">
          <cell r="E7794" t="str">
            <v>NA</v>
          </cell>
          <cell r="F7794" t="str">
            <v>EA</v>
          </cell>
          <cell r="G7794" t="str">
            <v>P</v>
          </cell>
          <cell r="H7794" t="str">
            <v>standard</v>
          </cell>
          <cell r="I7794">
            <v>1.5517</v>
          </cell>
        </row>
        <row r="7795">
          <cell r="B7795" t="str">
            <v>BSP0010035</v>
          </cell>
          <cell r="C7795" t="str">
            <v>靠背回位簧</v>
          </cell>
          <cell r="D7795" t="str">
            <v>重汽T5-2.0翻折</v>
          </cell>
          <cell r="E7795" t="str">
            <v>AC</v>
          </cell>
          <cell r="F7795" t="str">
            <v>EA</v>
          </cell>
          <cell r="G7795" t="str">
            <v>P</v>
          </cell>
          <cell r="H7795" t="str">
            <v>standard</v>
          </cell>
          <cell r="I7795">
            <v>6.273</v>
          </cell>
          <cell r="J7795">
            <v>6.273</v>
          </cell>
        </row>
        <row r="7796">
          <cell r="B7796" t="str">
            <v>TST0001189</v>
          </cell>
          <cell r="C7796" t="str">
            <v>吊环M16</v>
          </cell>
        </row>
        <row r="7796">
          <cell r="E7796" t="str">
            <v>NA</v>
          </cell>
          <cell r="F7796" t="str">
            <v>EA</v>
          </cell>
          <cell r="G7796" t="str">
            <v>P</v>
          </cell>
          <cell r="H7796" t="str">
            <v>standard</v>
          </cell>
          <cell r="I7796">
            <v>3.0172</v>
          </cell>
        </row>
        <row r="7797">
          <cell r="B7797" t="str">
            <v>TST0001190</v>
          </cell>
          <cell r="C7797" t="str">
            <v>电线</v>
          </cell>
        </row>
        <row r="7797">
          <cell r="E7797" t="str">
            <v>NA</v>
          </cell>
          <cell r="F7797" t="str">
            <v>EA</v>
          </cell>
          <cell r="G7797" t="str">
            <v>P</v>
          </cell>
          <cell r="H7797" t="str">
            <v>standard</v>
          </cell>
          <cell r="I7797">
            <v>106.1947</v>
          </cell>
        </row>
        <row r="7798">
          <cell r="B7798" t="str">
            <v>TST0001191</v>
          </cell>
          <cell r="C7798" t="str">
            <v>电瓶</v>
          </cell>
        </row>
        <row r="7798">
          <cell r="E7798" t="str">
            <v>NA</v>
          </cell>
          <cell r="F7798" t="str">
            <v>EA</v>
          </cell>
          <cell r="G7798" t="str">
            <v>P</v>
          </cell>
          <cell r="H7798" t="str">
            <v>standard</v>
          </cell>
          <cell r="I7798">
            <v>212.3894</v>
          </cell>
        </row>
        <row r="7799">
          <cell r="B7799" t="str">
            <v>BSP0010024</v>
          </cell>
          <cell r="C7799" t="str">
            <v>气管固定卡簧2.0</v>
          </cell>
        </row>
        <row r="7799">
          <cell r="E7799" t="str">
            <v>AC</v>
          </cell>
          <cell r="F7799" t="str">
            <v>EA</v>
          </cell>
          <cell r="G7799" t="str">
            <v>P</v>
          </cell>
          <cell r="H7799" t="str">
            <v>standard</v>
          </cell>
          <cell r="I7799">
            <v>0.19</v>
          </cell>
          <cell r="J7799">
            <v>0.44</v>
          </cell>
        </row>
        <row r="7800">
          <cell r="B7800" t="str">
            <v>TST0000059</v>
          </cell>
          <cell r="C7800" t="str">
            <v>热板材Q235</v>
          </cell>
          <cell r="D7800" t="str">
            <v>2.0*1250*2500</v>
          </cell>
          <cell r="E7800" t="str">
            <v>AC</v>
          </cell>
          <cell r="F7800" t="str">
            <v>KG</v>
          </cell>
          <cell r="G7800" t="str">
            <v>P</v>
          </cell>
          <cell r="H7800" t="str">
            <v>standard</v>
          </cell>
          <cell r="I7800">
            <v>4.146</v>
          </cell>
        </row>
        <row r="7801">
          <cell r="B7801" t="str">
            <v>BFA0010072</v>
          </cell>
          <cell r="C7801" t="str">
            <v>开口挡圈</v>
          </cell>
          <cell r="D7801" t="str">
            <v>Φ22镀黑锌</v>
          </cell>
          <cell r="E7801" t="str">
            <v>AC</v>
          </cell>
          <cell r="F7801" t="str">
            <v>EA</v>
          </cell>
          <cell r="G7801" t="str">
            <v>P</v>
          </cell>
          <cell r="H7801" t="str">
            <v>Standard</v>
          </cell>
          <cell r="I7801">
            <v>0.4</v>
          </cell>
          <cell r="J7801">
            <v>0.4</v>
          </cell>
        </row>
        <row r="7802">
          <cell r="B7802" t="str">
            <v>TST0001196</v>
          </cell>
          <cell r="C7802" t="str">
            <v>打包机刀</v>
          </cell>
        </row>
        <row r="7802">
          <cell r="E7802" t="str">
            <v>NA</v>
          </cell>
          <cell r="F7802" t="str">
            <v>EA</v>
          </cell>
          <cell r="G7802" t="str">
            <v>P</v>
          </cell>
          <cell r="H7802" t="str">
            <v>standard</v>
          </cell>
          <cell r="I7802">
            <v>97.3451</v>
          </cell>
        </row>
        <row r="7803">
          <cell r="B7803" t="str">
            <v>BFA0010069</v>
          </cell>
          <cell r="C7803" t="str">
            <v>内六角平圆头螺钉</v>
          </cell>
          <cell r="D7803" t="str">
            <v>M8*45镀黑锌</v>
          </cell>
          <cell r="E7803" t="str">
            <v>AC</v>
          </cell>
          <cell r="F7803" t="str">
            <v>EA</v>
          </cell>
          <cell r="G7803" t="str">
            <v>P</v>
          </cell>
          <cell r="H7803" t="str">
            <v>standard</v>
          </cell>
          <cell r="I7803">
            <v>0.0001</v>
          </cell>
        </row>
        <row r="7804">
          <cell r="B7804" t="str">
            <v>TST0000054</v>
          </cell>
          <cell r="C7804" t="str">
            <v>卷材SPFH590</v>
          </cell>
          <cell r="D7804" t="str">
            <v>3.0*90.6</v>
          </cell>
          <cell r="E7804" t="str">
            <v>AC</v>
          </cell>
          <cell r="F7804" t="str">
            <v>KG</v>
          </cell>
          <cell r="G7804" t="str">
            <v>P</v>
          </cell>
          <cell r="H7804" t="str">
            <v>standard</v>
          </cell>
          <cell r="I7804">
            <v>6.2</v>
          </cell>
        </row>
        <row r="7805">
          <cell r="B7805" t="str">
            <v>TST0001198</v>
          </cell>
          <cell r="C7805" t="str">
            <v>吹尘枪</v>
          </cell>
        </row>
        <row r="7805">
          <cell r="E7805" t="str">
            <v>NA</v>
          </cell>
          <cell r="F7805" t="str">
            <v>EA</v>
          </cell>
          <cell r="G7805" t="str">
            <v>P</v>
          </cell>
          <cell r="H7805" t="str">
            <v>standard</v>
          </cell>
          <cell r="I7805">
            <v>31.8584</v>
          </cell>
        </row>
        <row r="7806">
          <cell r="B7806" t="str">
            <v>TST0001202</v>
          </cell>
          <cell r="C7806" t="str">
            <v>插座</v>
          </cell>
        </row>
        <row r="7806">
          <cell r="E7806" t="str">
            <v>NA</v>
          </cell>
          <cell r="F7806" t="str">
            <v>EA</v>
          </cell>
          <cell r="G7806" t="str">
            <v>P</v>
          </cell>
          <cell r="H7806" t="str">
            <v>standard</v>
          </cell>
          <cell r="I7806">
            <v>70.7965</v>
          </cell>
        </row>
        <row r="7807">
          <cell r="B7807" t="str">
            <v>BSP0000034</v>
          </cell>
          <cell r="C7807" t="str">
            <v>开口挡圈φ15</v>
          </cell>
        </row>
        <row r="7807">
          <cell r="E7807" t="str">
            <v>AC</v>
          </cell>
          <cell r="F7807" t="str">
            <v>EA</v>
          </cell>
          <cell r="G7807" t="str">
            <v>P</v>
          </cell>
          <cell r="H7807" t="str">
            <v>standard</v>
          </cell>
          <cell r="I7807">
            <v>0.178</v>
          </cell>
          <cell r="J7807">
            <v>0.178</v>
          </cell>
        </row>
        <row r="7808">
          <cell r="B7808" t="str">
            <v>TST0001205</v>
          </cell>
          <cell r="C7808" t="str">
            <v>变径套</v>
          </cell>
        </row>
        <row r="7808">
          <cell r="E7808" t="str">
            <v>NA</v>
          </cell>
          <cell r="F7808" t="str">
            <v>EA</v>
          </cell>
          <cell r="G7808" t="str">
            <v>P</v>
          </cell>
          <cell r="H7808" t="str">
            <v>standard</v>
          </cell>
          <cell r="I7808">
            <v>12.28</v>
          </cell>
        </row>
        <row r="7809">
          <cell r="B7809" t="str">
            <v>TST0001206</v>
          </cell>
          <cell r="C7809" t="str">
            <v>壁纸刀</v>
          </cell>
        </row>
        <row r="7809">
          <cell r="E7809" t="str">
            <v>NA</v>
          </cell>
          <cell r="F7809" t="str">
            <v>EA</v>
          </cell>
          <cell r="G7809" t="str">
            <v>P</v>
          </cell>
          <cell r="H7809" t="str">
            <v>standard</v>
          </cell>
          <cell r="I7809">
            <v>5.3097</v>
          </cell>
        </row>
        <row r="7810">
          <cell r="B7810" t="str">
            <v>BSP0000036</v>
          </cell>
          <cell r="C7810" t="str">
            <v>前翻弹簧</v>
          </cell>
          <cell r="D7810" t="str">
            <v>前翻弹簧</v>
          </cell>
          <cell r="E7810" t="str">
            <v>AC</v>
          </cell>
          <cell r="F7810" t="str">
            <v>EA</v>
          </cell>
          <cell r="G7810" t="str">
            <v>P</v>
          </cell>
          <cell r="H7810" t="str">
            <v>standard</v>
          </cell>
          <cell r="I7810">
            <v>1.0128</v>
          </cell>
          <cell r="J7810">
            <v>1.01277</v>
          </cell>
        </row>
        <row r="7811">
          <cell r="B7811" t="str">
            <v>TST0001209</v>
          </cell>
          <cell r="C7811" t="str">
            <v>百分表</v>
          </cell>
        </row>
        <row r="7811">
          <cell r="E7811" t="str">
            <v>NA</v>
          </cell>
          <cell r="F7811" t="str">
            <v>EA</v>
          </cell>
          <cell r="G7811" t="str">
            <v>P</v>
          </cell>
          <cell r="H7811" t="str">
            <v>standard</v>
          </cell>
          <cell r="I7811">
            <v>57.4741</v>
          </cell>
        </row>
        <row r="7812">
          <cell r="B7812" t="str">
            <v>BFA0010062</v>
          </cell>
          <cell r="C7812" t="str">
            <v>焊接方螺母</v>
          </cell>
          <cell r="D7812" t="str">
            <v>M810级</v>
          </cell>
          <cell r="E7812" t="str">
            <v>AC</v>
          </cell>
          <cell r="F7812" t="str">
            <v>EA</v>
          </cell>
          <cell r="G7812" t="str">
            <v>P</v>
          </cell>
          <cell r="H7812" t="str">
            <v>standard</v>
          </cell>
          <cell r="I7812">
            <v>0.15</v>
          </cell>
          <cell r="J7812">
            <v>0.15</v>
          </cell>
        </row>
        <row r="7813">
          <cell r="B7813" t="str">
            <v>TST0001210</v>
          </cell>
          <cell r="C7813" t="str">
            <v>按钮开关</v>
          </cell>
        </row>
        <row r="7813">
          <cell r="E7813" t="str">
            <v>NA</v>
          </cell>
          <cell r="F7813" t="str">
            <v>EA</v>
          </cell>
          <cell r="G7813" t="str">
            <v>P</v>
          </cell>
          <cell r="H7813" t="str">
            <v>standard</v>
          </cell>
          <cell r="I7813">
            <v>69.9115</v>
          </cell>
        </row>
        <row r="7814">
          <cell r="B7814" t="str">
            <v>TST0001213</v>
          </cell>
          <cell r="C7814" t="str">
            <v>φ10气管</v>
          </cell>
        </row>
        <row r="7814">
          <cell r="E7814" t="str">
            <v>NA</v>
          </cell>
          <cell r="F7814" t="str">
            <v>EA</v>
          </cell>
          <cell r="G7814" t="str">
            <v>P</v>
          </cell>
          <cell r="H7814" t="str">
            <v>standard</v>
          </cell>
          <cell r="I7814">
            <v>256.6372</v>
          </cell>
        </row>
        <row r="7815">
          <cell r="B7815" t="str">
            <v>BFA0010060</v>
          </cell>
          <cell r="C7815" t="str">
            <v>仰角旋转固定螺栓</v>
          </cell>
          <cell r="D7815" t="str">
            <v>M3000-S</v>
          </cell>
          <cell r="E7815" t="str">
            <v>AC</v>
          </cell>
          <cell r="F7815" t="str">
            <v>EA</v>
          </cell>
          <cell r="G7815" t="str">
            <v>P</v>
          </cell>
          <cell r="H7815" t="str">
            <v>standard</v>
          </cell>
          <cell r="I7815">
            <v>1.5</v>
          </cell>
          <cell r="J7815">
            <v>1.42</v>
          </cell>
        </row>
        <row r="7816">
          <cell r="B7816" t="str">
            <v>TST0001215</v>
          </cell>
          <cell r="C7816" t="str">
            <v>PVC弯头1吋</v>
          </cell>
        </row>
        <row r="7816">
          <cell r="E7816" t="str">
            <v>NA</v>
          </cell>
          <cell r="F7816" t="str">
            <v>EA</v>
          </cell>
          <cell r="G7816" t="str">
            <v>P</v>
          </cell>
          <cell r="H7816" t="str">
            <v>standard</v>
          </cell>
          <cell r="I7816">
            <v>2.2124</v>
          </cell>
        </row>
        <row r="7817">
          <cell r="B7817" t="str">
            <v>BFA0010052</v>
          </cell>
          <cell r="C7817" t="str">
            <v>内六角半圆头螺栓</v>
          </cell>
          <cell r="D7817" t="str">
            <v>M8*16镀黑锌</v>
          </cell>
          <cell r="E7817" t="str">
            <v>AC</v>
          </cell>
          <cell r="F7817" t="str">
            <v>EA</v>
          </cell>
          <cell r="G7817" t="str">
            <v>P</v>
          </cell>
          <cell r="H7817" t="str">
            <v>standard</v>
          </cell>
          <cell r="I7817">
            <v>0.2</v>
          </cell>
          <cell r="J7817">
            <v>0.2</v>
          </cell>
        </row>
        <row r="7818">
          <cell r="B7818" t="str">
            <v>TST0001216</v>
          </cell>
          <cell r="C7818" t="str">
            <v>PVC接头</v>
          </cell>
        </row>
        <row r="7818">
          <cell r="E7818" t="str">
            <v>NA</v>
          </cell>
          <cell r="F7818" t="str">
            <v>EA</v>
          </cell>
          <cell r="G7818" t="str">
            <v>P</v>
          </cell>
          <cell r="H7818" t="str">
            <v>standard</v>
          </cell>
          <cell r="I7818">
            <v>4.4248</v>
          </cell>
        </row>
        <row r="7819">
          <cell r="B7819" t="str">
            <v>BFA0010051</v>
          </cell>
          <cell r="C7819" t="str">
            <v>六角头螺栓</v>
          </cell>
          <cell r="D7819" t="str">
            <v>M10*50镀黑锌</v>
          </cell>
          <cell r="E7819" t="str">
            <v>AC</v>
          </cell>
          <cell r="F7819" t="str">
            <v>EA</v>
          </cell>
          <cell r="G7819" t="str">
            <v>P</v>
          </cell>
          <cell r="H7819" t="str">
            <v>standard</v>
          </cell>
          <cell r="I7819">
            <v>0.42</v>
          </cell>
          <cell r="J7819">
            <v>0.42</v>
          </cell>
        </row>
        <row r="7820">
          <cell r="B7820" t="str">
            <v>TST0001239</v>
          </cell>
          <cell r="C7820" t="str">
            <v>合金钢弹簧</v>
          </cell>
        </row>
        <row r="7820">
          <cell r="E7820" t="str">
            <v>NA</v>
          </cell>
          <cell r="F7820" t="str">
            <v>EA</v>
          </cell>
          <cell r="G7820" t="str">
            <v>P</v>
          </cell>
          <cell r="H7820" t="str">
            <v>standard</v>
          </cell>
          <cell r="I7820">
            <v>1.7241</v>
          </cell>
        </row>
        <row r="7821">
          <cell r="B7821" t="str">
            <v>BSP0000046</v>
          </cell>
          <cell r="C7821" t="str">
            <v>减震扣拉簧</v>
          </cell>
        </row>
        <row r="7821">
          <cell r="E7821" t="str">
            <v>AC</v>
          </cell>
          <cell r="F7821" t="str">
            <v>EA</v>
          </cell>
          <cell r="G7821" t="str">
            <v>P</v>
          </cell>
          <cell r="H7821" t="str">
            <v>standard</v>
          </cell>
          <cell r="I7821">
            <v>0.2293</v>
          </cell>
          <cell r="J7821">
            <v>0.26</v>
          </cell>
        </row>
        <row r="7822">
          <cell r="B7822" t="str">
            <v>TST0000042</v>
          </cell>
          <cell r="C7822" t="str">
            <v>卷材SAPH440</v>
          </cell>
          <cell r="D7822" t="str">
            <v>3.0*67.2</v>
          </cell>
          <cell r="E7822" t="str">
            <v>AC</v>
          </cell>
          <cell r="F7822" t="str">
            <v>KG</v>
          </cell>
          <cell r="G7822" t="str">
            <v>P</v>
          </cell>
          <cell r="H7822" t="str">
            <v>standard</v>
          </cell>
          <cell r="I7822">
            <v>6.6</v>
          </cell>
        </row>
        <row r="7823">
          <cell r="B7823" t="str">
            <v>TST0001243</v>
          </cell>
          <cell r="C7823" t="str">
            <v>导柱32*160</v>
          </cell>
        </row>
        <row r="7823">
          <cell r="E7823" t="str">
            <v>NA</v>
          </cell>
          <cell r="F7823" t="str">
            <v>EA</v>
          </cell>
          <cell r="G7823" t="str">
            <v>P</v>
          </cell>
          <cell r="H7823" t="str">
            <v>standard</v>
          </cell>
          <cell r="I7823">
            <v>0.8621</v>
          </cell>
        </row>
        <row r="7824">
          <cell r="B7824" t="str">
            <v>BSP0000048</v>
          </cell>
          <cell r="C7824" t="str">
            <v>手柄拉簧</v>
          </cell>
          <cell r="D7824" t="str">
            <v>升降器</v>
          </cell>
          <cell r="E7824" t="str">
            <v>AC</v>
          </cell>
          <cell r="F7824" t="str">
            <v>EA</v>
          </cell>
          <cell r="G7824" t="str">
            <v>P</v>
          </cell>
          <cell r="H7824" t="str">
            <v>standard</v>
          </cell>
          <cell r="I7824">
            <v>0.1123</v>
          </cell>
          <cell r="J7824">
            <v>0.11225</v>
          </cell>
        </row>
        <row r="7825">
          <cell r="B7825" t="str">
            <v>TST0001246</v>
          </cell>
          <cell r="C7825" t="str">
            <v>钨钢刀</v>
          </cell>
        </row>
        <row r="7825">
          <cell r="E7825" t="str">
            <v>NA</v>
          </cell>
          <cell r="F7825" t="str">
            <v>EA</v>
          </cell>
          <cell r="G7825" t="str">
            <v>P</v>
          </cell>
          <cell r="H7825" t="str">
            <v>standard</v>
          </cell>
          <cell r="I7825">
            <v>15</v>
          </cell>
        </row>
        <row r="7826">
          <cell r="B7826" t="str">
            <v>TST0001251</v>
          </cell>
          <cell r="C7826" t="str">
            <v>铣刀8</v>
          </cell>
        </row>
        <row r="7826">
          <cell r="E7826" t="str">
            <v>NA</v>
          </cell>
          <cell r="F7826" t="str">
            <v>EA</v>
          </cell>
          <cell r="G7826" t="str">
            <v>P</v>
          </cell>
          <cell r="H7826" t="str">
            <v>standard</v>
          </cell>
          <cell r="I7826">
            <v>147</v>
          </cell>
        </row>
        <row r="7827">
          <cell r="B7827" t="str">
            <v>BFA0010042</v>
          </cell>
          <cell r="C7827" t="str">
            <v>内梅花盘头带介自攻螺钉</v>
          </cell>
          <cell r="D7827" t="str">
            <v>k25*8亮光黑色达克罗</v>
          </cell>
          <cell r="E7827" t="str">
            <v>AC</v>
          </cell>
          <cell r="F7827" t="str">
            <v>EA</v>
          </cell>
          <cell r="G7827" t="str">
            <v>P</v>
          </cell>
          <cell r="H7827" t="str">
            <v>standard</v>
          </cell>
          <cell r="I7827">
            <v>0.05</v>
          </cell>
          <cell r="J7827">
            <v>0.05</v>
          </cell>
        </row>
        <row r="7828">
          <cell r="B7828" t="str">
            <v>TST0001255</v>
          </cell>
          <cell r="C7828" t="str">
            <v>铣刀12</v>
          </cell>
        </row>
        <row r="7828">
          <cell r="E7828" t="str">
            <v>NA</v>
          </cell>
          <cell r="F7828" t="str">
            <v>EA</v>
          </cell>
          <cell r="G7828" t="str">
            <v>P</v>
          </cell>
          <cell r="H7828" t="str">
            <v>standard</v>
          </cell>
          <cell r="I7828">
            <v>274</v>
          </cell>
        </row>
        <row r="7829">
          <cell r="B7829" t="str">
            <v>TST0001256</v>
          </cell>
          <cell r="C7829" t="str">
            <v>铣刀10</v>
          </cell>
        </row>
        <row r="7829">
          <cell r="E7829" t="str">
            <v>NA</v>
          </cell>
          <cell r="F7829" t="str">
            <v>EA</v>
          </cell>
          <cell r="G7829" t="str">
            <v>P</v>
          </cell>
          <cell r="H7829" t="str">
            <v>standard</v>
          </cell>
          <cell r="I7829">
            <v>15.1052</v>
          </cell>
        </row>
        <row r="7830">
          <cell r="B7830" t="str">
            <v>TST0001269</v>
          </cell>
          <cell r="C7830" t="str">
            <v>直套16*30</v>
          </cell>
        </row>
        <row r="7830">
          <cell r="E7830" t="str">
            <v>NA</v>
          </cell>
          <cell r="F7830" t="str">
            <v>EA</v>
          </cell>
          <cell r="G7830" t="str">
            <v>P</v>
          </cell>
          <cell r="H7830" t="str">
            <v>standard</v>
          </cell>
          <cell r="I7830">
            <v>2.181</v>
          </cell>
        </row>
        <row r="7831">
          <cell r="B7831" t="str">
            <v>BSP0000051</v>
          </cell>
          <cell r="C7831" t="str">
            <v>φ8减震弹簧</v>
          </cell>
          <cell r="D7831" t="str">
            <v>L3000</v>
          </cell>
          <cell r="E7831" t="str">
            <v>AC</v>
          </cell>
          <cell r="F7831" t="str">
            <v>EA</v>
          </cell>
          <cell r="G7831" t="str">
            <v>P</v>
          </cell>
          <cell r="H7831" t="str">
            <v>standard</v>
          </cell>
          <cell r="I7831">
            <v>7.2042</v>
          </cell>
          <cell r="J7831">
            <v>7.20415</v>
          </cell>
        </row>
        <row r="7832">
          <cell r="B7832" t="str">
            <v>TST0001273</v>
          </cell>
          <cell r="C7832" t="str">
            <v>圆柱销φ8*50</v>
          </cell>
        </row>
        <row r="7832">
          <cell r="E7832" t="str">
            <v>NA</v>
          </cell>
          <cell r="F7832" t="str">
            <v>EA</v>
          </cell>
          <cell r="G7832" t="str">
            <v>P</v>
          </cell>
          <cell r="H7832" t="str">
            <v>standard</v>
          </cell>
          <cell r="I7832">
            <v>0.383</v>
          </cell>
        </row>
        <row r="7833">
          <cell r="B7833" t="str">
            <v>TST0001274</v>
          </cell>
          <cell r="C7833" t="str">
            <v>圆柱销φ8*40</v>
          </cell>
        </row>
        <row r="7833">
          <cell r="E7833" t="str">
            <v>NA</v>
          </cell>
          <cell r="F7833" t="str">
            <v>EA</v>
          </cell>
          <cell r="G7833" t="str">
            <v>P</v>
          </cell>
          <cell r="H7833" t="str">
            <v>standard</v>
          </cell>
          <cell r="I7833">
            <v>0.3879</v>
          </cell>
        </row>
        <row r="7834">
          <cell r="B7834" t="str">
            <v>BFA0010040</v>
          </cell>
          <cell r="C7834" t="str">
            <v>内梅花盘头带介自攻螺钉</v>
          </cell>
        </row>
        <row r="7834">
          <cell r="E7834" t="str">
            <v>AC</v>
          </cell>
          <cell r="F7834" t="str">
            <v>EA</v>
          </cell>
          <cell r="G7834" t="str">
            <v>P</v>
          </cell>
          <cell r="H7834" t="str">
            <v>standard</v>
          </cell>
          <cell r="I7834">
            <v>0.42</v>
          </cell>
          <cell r="J7834">
            <v>0.42</v>
          </cell>
        </row>
        <row r="7835">
          <cell r="B7835" t="str">
            <v>TST0001275</v>
          </cell>
          <cell r="C7835" t="str">
            <v>圆柱销φ8*30</v>
          </cell>
        </row>
        <row r="7835">
          <cell r="E7835" t="str">
            <v>NA</v>
          </cell>
          <cell r="F7835" t="str">
            <v>EA</v>
          </cell>
          <cell r="G7835" t="str">
            <v>P</v>
          </cell>
          <cell r="H7835" t="str">
            <v>standard</v>
          </cell>
          <cell r="I7835">
            <v>0.34</v>
          </cell>
        </row>
        <row r="7836">
          <cell r="B7836" t="str">
            <v>TST0001276</v>
          </cell>
          <cell r="C7836" t="str">
            <v>圆柱销6*40</v>
          </cell>
        </row>
        <row r="7836">
          <cell r="E7836" t="str">
            <v>NA</v>
          </cell>
          <cell r="F7836" t="str">
            <v>EA</v>
          </cell>
          <cell r="G7836" t="str">
            <v>P</v>
          </cell>
          <cell r="H7836" t="str">
            <v>standard</v>
          </cell>
          <cell r="I7836">
            <v>0.2564</v>
          </cell>
        </row>
        <row r="7837">
          <cell r="B7837" t="str">
            <v>RCA0000162</v>
          </cell>
          <cell r="C7837" t="str">
            <v>瑞沃扶手铰链左</v>
          </cell>
        </row>
        <row r="7837">
          <cell r="E7837" t="str">
            <v>AC</v>
          </cell>
          <cell r="F7837" t="str">
            <v>EA</v>
          </cell>
          <cell r="G7837" t="str">
            <v>P</v>
          </cell>
          <cell r="H7837" t="str">
            <v>standard</v>
          </cell>
          <cell r="I7837">
            <v>14.5133</v>
          </cell>
        </row>
        <row r="7838">
          <cell r="B7838" t="str">
            <v>TST0001277</v>
          </cell>
          <cell r="C7838" t="str">
            <v>圆柱销6*30</v>
          </cell>
        </row>
        <row r="7838">
          <cell r="E7838" t="str">
            <v>NA</v>
          </cell>
          <cell r="F7838" t="str">
            <v>EA</v>
          </cell>
          <cell r="G7838" t="str">
            <v>P</v>
          </cell>
          <cell r="H7838" t="str">
            <v>standard</v>
          </cell>
          <cell r="I7838">
            <v>0.2653</v>
          </cell>
        </row>
        <row r="7839">
          <cell r="B7839" t="str">
            <v>TST0001278</v>
          </cell>
          <cell r="C7839" t="str">
            <v>圆柱销φ10*60</v>
          </cell>
        </row>
        <row r="7839">
          <cell r="E7839" t="str">
            <v>NA</v>
          </cell>
          <cell r="F7839" t="str">
            <v>EA</v>
          </cell>
          <cell r="G7839" t="str">
            <v>P</v>
          </cell>
          <cell r="H7839" t="str">
            <v>standard</v>
          </cell>
          <cell r="I7839">
            <v>0.8</v>
          </cell>
        </row>
        <row r="7840">
          <cell r="B7840" t="str">
            <v>TST0001279</v>
          </cell>
          <cell r="C7840" t="str">
            <v>圆柱销φ10*50</v>
          </cell>
        </row>
        <row r="7840">
          <cell r="E7840" t="str">
            <v>NA</v>
          </cell>
          <cell r="F7840" t="str">
            <v>EA</v>
          </cell>
          <cell r="G7840" t="str">
            <v>P</v>
          </cell>
          <cell r="H7840" t="str">
            <v>standard</v>
          </cell>
          <cell r="I7840">
            <v>0.7073</v>
          </cell>
        </row>
        <row r="7841">
          <cell r="B7841" t="str">
            <v>TST0001280</v>
          </cell>
          <cell r="C7841" t="str">
            <v>圆柱销φ10*40</v>
          </cell>
        </row>
        <row r="7841">
          <cell r="E7841" t="str">
            <v>NA</v>
          </cell>
          <cell r="F7841" t="str">
            <v>EA</v>
          </cell>
          <cell r="G7841" t="str">
            <v>P</v>
          </cell>
          <cell r="H7841" t="str">
            <v>standard</v>
          </cell>
          <cell r="I7841">
            <v>0.6</v>
          </cell>
        </row>
        <row r="7842">
          <cell r="B7842" t="str">
            <v>RCA0000163</v>
          </cell>
          <cell r="C7842" t="str">
            <v>瑞沃扶手铰链右</v>
          </cell>
        </row>
        <row r="7842">
          <cell r="E7842" t="str">
            <v>AC</v>
          </cell>
          <cell r="F7842" t="str">
            <v>EA</v>
          </cell>
          <cell r="G7842" t="str">
            <v>P</v>
          </cell>
          <cell r="H7842" t="str">
            <v>standard</v>
          </cell>
          <cell r="I7842">
            <v>14.5133</v>
          </cell>
        </row>
        <row r="7843">
          <cell r="B7843" t="str">
            <v>TST0001281</v>
          </cell>
          <cell r="C7843" t="str">
            <v>圆柱销</v>
          </cell>
        </row>
        <row r="7843">
          <cell r="E7843" t="str">
            <v>NA</v>
          </cell>
          <cell r="F7843" t="str">
            <v>EA</v>
          </cell>
          <cell r="G7843" t="str">
            <v>P</v>
          </cell>
          <cell r="H7843" t="str">
            <v>standard</v>
          </cell>
          <cell r="I7843">
            <v>1.11</v>
          </cell>
        </row>
        <row r="7844">
          <cell r="B7844" t="str">
            <v>TST0001297</v>
          </cell>
          <cell r="C7844" t="str">
            <v>导柱销12*80</v>
          </cell>
        </row>
        <row r="7844">
          <cell r="E7844" t="str">
            <v>NA</v>
          </cell>
          <cell r="F7844" t="str">
            <v>EA</v>
          </cell>
          <cell r="G7844" t="str">
            <v>P</v>
          </cell>
          <cell r="H7844" t="str">
            <v>standard</v>
          </cell>
          <cell r="I7844">
            <v>4.3103</v>
          </cell>
        </row>
        <row r="7845">
          <cell r="B7845" t="str">
            <v>TST0001315</v>
          </cell>
          <cell r="C7845" t="str">
            <v>有肩套20*35</v>
          </cell>
        </row>
        <row r="7845">
          <cell r="E7845" t="str">
            <v>NA</v>
          </cell>
          <cell r="F7845" t="str">
            <v>EA</v>
          </cell>
          <cell r="G7845" t="str">
            <v>P</v>
          </cell>
          <cell r="H7845" t="str">
            <v>standard</v>
          </cell>
          <cell r="I7845">
            <v>4.4224</v>
          </cell>
        </row>
        <row r="7846">
          <cell r="B7846" t="str">
            <v>TST0001320</v>
          </cell>
          <cell r="C7846" t="str">
            <v>直导套</v>
          </cell>
        </row>
        <row r="7846">
          <cell r="E7846" t="str">
            <v>NA</v>
          </cell>
          <cell r="F7846" t="str">
            <v>EA</v>
          </cell>
          <cell r="G7846" t="str">
            <v>P</v>
          </cell>
          <cell r="H7846" t="str">
            <v>standard</v>
          </cell>
          <cell r="I7846">
            <v>35</v>
          </cell>
        </row>
        <row r="7847">
          <cell r="B7847" t="str">
            <v>TST0001329</v>
          </cell>
          <cell r="C7847" t="str">
            <v>导柱28*160</v>
          </cell>
        </row>
        <row r="7847">
          <cell r="E7847" t="str">
            <v>NA</v>
          </cell>
          <cell r="F7847" t="str">
            <v>EA</v>
          </cell>
          <cell r="G7847" t="str">
            <v>P</v>
          </cell>
          <cell r="H7847" t="str">
            <v>standard</v>
          </cell>
          <cell r="I7847">
            <v>4.3103</v>
          </cell>
        </row>
        <row r="7848">
          <cell r="B7848" t="str">
            <v>TST0001337</v>
          </cell>
          <cell r="C7848" t="str">
            <v>导柱32*160</v>
          </cell>
        </row>
        <row r="7848">
          <cell r="E7848" t="str">
            <v>NA</v>
          </cell>
          <cell r="F7848" t="str">
            <v>EA</v>
          </cell>
          <cell r="G7848" t="str">
            <v>P</v>
          </cell>
          <cell r="H7848" t="str">
            <v>standard</v>
          </cell>
          <cell r="I7848">
            <v>33.1566</v>
          </cell>
        </row>
        <row r="7849">
          <cell r="B7849" t="str">
            <v>TST0001341</v>
          </cell>
          <cell r="C7849" t="str">
            <v>导柱25*90</v>
          </cell>
        </row>
        <row r="7849">
          <cell r="E7849" t="str">
            <v>NA</v>
          </cell>
          <cell r="F7849" t="str">
            <v>EA</v>
          </cell>
          <cell r="G7849" t="str">
            <v>P</v>
          </cell>
          <cell r="H7849" t="str">
            <v>standard</v>
          </cell>
          <cell r="I7849">
            <v>0.8621</v>
          </cell>
        </row>
        <row r="7850">
          <cell r="B7850" t="str">
            <v>BFA0010028</v>
          </cell>
          <cell r="C7850" t="str">
            <v>开口型平圆头抽芯铆钉</v>
          </cell>
          <cell r="D7850" t="str">
            <v>4*8</v>
          </cell>
          <cell r="E7850" t="str">
            <v>AC</v>
          </cell>
          <cell r="F7850" t="str">
            <v>EA</v>
          </cell>
          <cell r="G7850" t="str">
            <v>P</v>
          </cell>
          <cell r="H7850" t="str">
            <v>standard</v>
          </cell>
          <cell r="I7850">
            <v>0.04</v>
          </cell>
          <cell r="J7850">
            <v>0.04</v>
          </cell>
        </row>
        <row r="7851">
          <cell r="B7851" t="str">
            <v>TST0001379</v>
          </cell>
          <cell r="C7851" t="str">
            <v>ф14*80冲针</v>
          </cell>
        </row>
        <row r="7851">
          <cell r="E7851" t="str">
            <v>NA</v>
          </cell>
          <cell r="F7851" t="str">
            <v>EA</v>
          </cell>
          <cell r="G7851" t="str">
            <v>P</v>
          </cell>
          <cell r="H7851" t="str">
            <v>standard</v>
          </cell>
          <cell r="I7851">
            <v>9.5</v>
          </cell>
        </row>
        <row r="7852">
          <cell r="B7852" t="str">
            <v>BSP0010013</v>
          </cell>
          <cell r="C7852" t="str">
            <v>滑轨解锁机构回位簧</v>
          </cell>
          <cell r="D7852" t="str">
            <v>H6</v>
          </cell>
          <cell r="E7852" t="str">
            <v>AC</v>
          </cell>
          <cell r="F7852" t="str">
            <v>EA</v>
          </cell>
          <cell r="G7852" t="str">
            <v>P</v>
          </cell>
          <cell r="H7852" t="str">
            <v>standard</v>
          </cell>
          <cell r="I7852">
            <v>0.23156</v>
          </cell>
          <cell r="J7852">
            <v>0.196</v>
          </cell>
        </row>
        <row r="7853">
          <cell r="B7853" t="str">
            <v>BFA0010026</v>
          </cell>
          <cell r="C7853" t="str">
            <v>大垫圈</v>
          </cell>
          <cell r="D7853" t="str">
            <v>φ6镀黑锌</v>
          </cell>
          <cell r="E7853" t="str">
            <v>AC</v>
          </cell>
          <cell r="F7853" t="str">
            <v>EA</v>
          </cell>
          <cell r="G7853" t="str">
            <v>P</v>
          </cell>
          <cell r="H7853" t="str">
            <v>standard</v>
          </cell>
          <cell r="I7853">
            <v>0.08</v>
          </cell>
          <cell r="J7853">
            <v>0.08</v>
          </cell>
        </row>
        <row r="7854">
          <cell r="B7854" t="str">
            <v>BFA0010025</v>
          </cell>
          <cell r="C7854" t="str">
            <v>全金属六角法兰面锁紧螺母</v>
          </cell>
          <cell r="D7854" t="str">
            <v>M6镀黑锌</v>
          </cell>
          <cell r="E7854" t="str">
            <v>AC</v>
          </cell>
          <cell r="F7854" t="str">
            <v>EA</v>
          </cell>
          <cell r="G7854" t="str">
            <v>P</v>
          </cell>
          <cell r="H7854" t="str">
            <v>standard</v>
          </cell>
          <cell r="I7854">
            <v>0.2</v>
          </cell>
          <cell r="J7854">
            <v>0.2</v>
          </cell>
        </row>
        <row r="7855">
          <cell r="B7855" t="str">
            <v>BFA0010024</v>
          </cell>
          <cell r="C7855" t="str">
            <v>内六角圆柱头螺钉</v>
          </cell>
          <cell r="D7855" t="str">
            <v>M6*40镀黑锌</v>
          </cell>
          <cell r="E7855" t="str">
            <v>AC</v>
          </cell>
          <cell r="F7855" t="str">
            <v>EA</v>
          </cell>
          <cell r="G7855" t="str">
            <v>P</v>
          </cell>
          <cell r="H7855" t="str">
            <v>standard</v>
          </cell>
          <cell r="I7855">
            <v>0.2</v>
          </cell>
          <cell r="J7855">
            <v>0.2</v>
          </cell>
        </row>
        <row r="7856">
          <cell r="B7856" t="str">
            <v>BFA0010023</v>
          </cell>
          <cell r="C7856" t="str">
            <v>内六角圆柱头螺钉</v>
          </cell>
          <cell r="D7856" t="str">
            <v>M6*45镀黑锌</v>
          </cell>
          <cell r="E7856" t="str">
            <v>AC</v>
          </cell>
          <cell r="F7856" t="str">
            <v>EA</v>
          </cell>
          <cell r="G7856" t="str">
            <v>P</v>
          </cell>
          <cell r="H7856" t="str">
            <v>standard</v>
          </cell>
          <cell r="I7856">
            <v>0.3</v>
          </cell>
          <cell r="J7856">
            <v>0.3</v>
          </cell>
        </row>
        <row r="7857">
          <cell r="B7857" t="str">
            <v>BFA0010022</v>
          </cell>
          <cell r="C7857" t="str">
            <v>开口挡圈</v>
          </cell>
          <cell r="D7857" t="str">
            <v>φ5镀黑锌</v>
          </cell>
          <cell r="E7857" t="str">
            <v>AC</v>
          </cell>
          <cell r="F7857" t="str">
            <v>EA</v>
          </cell>
          <cell r="G7857" t="str">
            <v>P</v>
          </cell>
          <cell r="H7857" t="str">
            <v>standard</v>
          </cell>
          <cell r="I7857">
            <v>0.05</v>
          </cell>
          <cell r="J7857">
            <v>0.05</v>
          </cell>
        </row>
        <row r="7858">
          <cell r="B7858" t="str">
            <v>BSP0010010</v>
          </cell>
          <cell r="C7858" t="str">
            <v>水平减震解锁钣金回位簧</v>
          </cell>
          <cell r="D7858" t="str">
            <v>H6</v>
          </cell>
          <cell r="E7858" t="str">
            <v>AC</v>
          </cell>
          <cell r="F7858" t="str">
            <v>EA</v>
          </cell>
          <cell r="G7858" t="str">
            <v>P</v>
          </cell>
          <cell r="H7858" t="str">
            <v>standard</v>
          </cell>
          <cell r="I7858">
            <v>0.214</v>
          </cell>
          <cell r="J7858">
            <v>0.15</v>
          </cell>
        </row>
        <row r="7859">
          <cell r="B7859" t="str">
            <v>BSP0010009</v>
          </cell>
          <cell r="C7859" t="str">
            <v>仰角解锁铸件回位簧</v>
          </cell>
          <cell r="D7859" t="str">
            <v>H6</v>
          </cell>
          <cell r="E7859" t="str">
            <v>AC</v>
          </cell>
          <cell r="F7859" t="str">
            <v>EA</v>
          </cell>
          <cell r="G7859" t="str">
            <v>P</v>
          </cell>
          <cell r="H7859" t="str">
            <v>standard</v>
          </cell>
          <cell r="I7859">
            <v>0.214</v>
          </cell>
          <cell r="J7859">
            <v>0.15</v>
          </cell>
        </row>
        <row r="7860">
          <cell r="B7860" t="str">
            <v>BSP0000078</v>
          </cell>
          <cell r="C7860" t="str">
            <v>仰角调节机构扭簧</v>
          </cell>
          <cell r="D7860" t="str">
            <v>X3000副驾座框</v>
          </cell>
          <cell r="E7860" t="str">
            <v>AC</v>
          </cell>
          <cell r="F7860" t="str">
            <v>EA</v>
          </cell>
          <cell r="G7860" t="str">
            <v>P</v>
          </cell>
          <cell r="H7860" t="str">
            <v>standard</v>
          </cell>
          <cell r="I7860">
            <v>0.1861</v>
          </cell>
          <cell r="J7860">
            <v>0.18612</v>
          </cell>
        </row>
        <row r="7861">
          <cell r="B7861" t="str">
            <v>BSP0000079</v>
          </cell>
          <cell r="C7861" t="str">
            <v>司机背左舵蛇簧φ3.5</v>
          </cell>
          <cell r="D7861" t="str">
            <v>欧马克</v>
          </cell>
          <cell r="E7861" t="str">
            <v>AC</v>
          </cell>
          <cell r="F7861" t="str">
            <v>EA</v>
          </cell>
          <cell r="G7861" t="str">
            <v>P</v>
          </cell>
          <cell r="H7861" t="str">
            <v>standard</v>
          </cell>
          <cell r="I7861">
            <v>0.9525</v>
          </cell>
          <cell r="J7861">
            <v>0.95246</v>
          </cell>
        </row>
        <row r="7862">
          <cell r="B7862" t="str">
            <v>BSP0000084</v>
          </cell>
          <cell r="C7862" t="str">
            <v>欧马克背下部S形弹簧φ4.2</v>
          </cell>
        </row>
        <row r="7862">
          <cell r="E7862" t="str">
            <v>AC</v>
          </cell>
          <cell r="F7862" t="str">
            <v>EA</v>
          </cell>
          <cell r="G7862" t="str">
            <v>P</v>
          </cell>
          <cell r="H7862" t="str">
            <v>standard</v>
          </cell>
          <cell r="I7862">
            <v>0.7385</v>
          </cell>
          <cell r="J7862">
            <v>0.7385</v>
          </cell>
        </row>
        <row r="7863">
          <cell r="B7863" t="str">
            <v>BFA0000862</v>
          </cell>
          <cell r="C7863" t="str">
            <v>焊接方螺母</v>
          </cell>
          <cell r="D7863" t="str">
            <v>M12</v>
          </cell>
          <cell r="E7863" t="str">
            <v>AC</v>
          </cell>
          <cell r="F7863" t="str">
            <v>EA</v>
          </cell>
          <cell r="G7863" t="str">
            <v>P</v>
          </cell>
          <cell r="H7863" t="str">
            <v>Standard</v>
          </cell>
          <cell r="I7863">
            <v>0.2</v>
          </cell>
          <cell r="J7863">
            <v>0.2</v>
          </cell>
        </row>
        <row r="7864">
          <cell r="B7864" t="str">
            <v>BFA0000861</v>
          </cell>
          <cell r="C7864" t="str">
            <v>定位铆钉</v>
          </cell>
          <cell r="D7864" t="str">
            <v>6480连接板</v>
          </cell>
          <cell r="E7864" t="str">
            <v>AC</v>
          </cell>
          <cell r="F7864" t="str">
            <v>EA</v>
          </cell>
          <cell r="G7864" t="str">
            <v>P</v>
          </cell>
          <cell r="H7864" t="str">
            <v>Standard</v>
          </cell>
          <cell r="I7864">
            <v>0.2</v>
          </cell>
          <cell r="J7864">
            <v>0.2</v>
          </cell>
        </row>
        <row r="7865">
          <cell r="B7865" t="str">
            <v>BFA0000860</v>
          </cell>
          <cell r="C7865" t="str">
            <v>固定铆钉</v>
          </cell>
          <cell r="D7865" t="str">
            <v>6480连接板</v>
          </cell>
          <cell r="E7865" t="str">
            <v>AC</v>
          </cell>
          <cell r="F7865" t="str">
            <v>EA</v>
          </cell>
          <cell r="G7865" t="str">
            <v>P</v>
          </cell>
          <cell r="H7865" t="str">
            <v>Standard</v>
          </cell>
          <cell r="I7865">
            <v>0.2</v>
          </cell>
          <cell r="J7865">
            <v>0.2</v>
          </cell>
        </row>
        <row r="7866">
          <cell r="B7866" t="str">
            <v>BFA0000859</v>
          </cell>
          <cell r="C7866" t="str">
            <v>限位销</v>
          </cell>
          <cell r="D7866" t="str">
            <v>6480连接板</v>
          </cell>
          <cell r="E7866" t="str">
            <v>AC</v>
          </cell>
          <cell r="F7866" t="str">
            <v>EA</v>
          </cell>
          <cell r="G7866" t="str">
            <v>P</v>
          </cell>
          <cell r="H7866" t="str">
            <v>Standard</v>
          </cell>
          <cell r="I7866">
            <v>0.16</v>
          </cell>
          <cell r="J7866">
            <v>0.2359</v>
          </cell>
        </row>
        <row r="7867">
          <cell r="B7867" t="str">
            <v>BSP0010008</v>
          </cell>
          <cell r="C7867" t="str">
            <v>靠背调节钣金回位簧</v>
          </cell>
        </row>
        <row r="7867">
          <cell r="E7867" t="str">
            <v>AC</v>
          </cell>
          <cell r="F7867" t="str">
            <v>EA</v>
          </cell>
          <cell r="G7867" t="str">
            <v>P</v>
          </cell>
          <cell r="H7867" t="str">
            <v>standard</v>
          </cell>
          <cell r="I7867">
            <v>0.19</v>
          </cell>
          <cell r="J7867">
            <v>0.1349</v>
          </cell>
        </row>
        <row r="7868">
          <cell r="B7868" t="str">
            <v>BSP0010007</v>
          </cell>
          <cell r="C7868" t="str">
            <v>仰角回位蜗簧</v>
          </cell>
          <cell r="D7868" t="str">
            <v>H6</v>
          </cell>
          <cell r="E7868" t="str">
            <v>AC</v>
          </cell>
          <cell r="F7868" t="str">
            <v>EA</v>
          </cell>
          <cell r="G7868" t="str">
            <v>P</v>
          </cell>
          <cell r="H7868" t="str">
            <v>standard</v>
          </cell>
          <cell r="I7868">
            <v>0.259</v>
          </cell>
          <cell r="J7868">
            <v>0.234752</v>
          </cell>
        </row>
        <row r="7869">
          <cell r="B7869" t="str">
            <v>BSP0010006</v>
          </cell>
          <cell r="C7869" t="str">
            <v>靠背调节蜗簧</v>
          </cell>
        </row>
        <row r="7869">
          <cell r="E7869" t="str">
            <v>AC</v>
          </cell>
          <cell r="F7869" t="str">
            <v>EA</v>
          </cell>
          <cell r="G7869" t="str">
            <v>P</v>
          </cell>
          <cell r="H7869" t="str">
            <v>standard</v>
          </cell>
          <cell r="I7869">
            <v>4.1</v>
          </cell>
          <cell r="J7869">
            <v>5.43774</v>
          </cell>
        </row>
        <row r="7870">
          <cell r="B7870" t="str">
            <v>BSP0000114</v>
          </cell>
          <cell r="C7870" t="str">
            <v>6480连接板拉簧</v>
          </cell>
          <cell r="D7870" t="str">
            <v>6480连接板</v>
          </cell>
          <cell r="E7870" t="str">
            <v>AC</v>
          </cell>
          <cell r="F7870" t="str">
            <v>EA</v>
          </cell>
          <cell r="G7870" t="str">
            <v>P</v>
          </cell>
          <cell r="H7870" t="str">
            <v>Standard</v>
          </cell>
          <cell r="I7870">
            <v>0.58</v>
          </cell>
          <cell r="J7870">
            <v>0.58</v>
          </cell>
        </row>
        <row r="7871">
          <cell r="B7871" t="str">
            <v>BFA0000850</v>
          </cell>
          <cell r="C7871" t="str">
            <v>安全带螺母</v>
          </cell>
          <cell r="D7871" t="str">
            <v>1.3平台</v>
          </cell>
          <cell r="E7871" t="str">
            <v>AC</v>
          </cell>
          <cell r="F7871" t="str">
            <v>EA</v>
          </cell>
          <cell r="G7871" t="str">
            <v>P</v>
          </cell>
          <cell r="H7871" t="str">
            <v>standard</v>
          </cell>
          <cell r="I7871">
            <v>0.7345</v>
          </cell>
        </row>
        <row r="7872">
          <cell r="B7872" t="str">
            <v>BSP0000110</v>
          </cell>
          <cell r="C7872" t="str">
            <v>K1正副司机盘簧</v>
          </cell>
          <cell r="D7872" t="str">
            <v>K1司机调角器</v>
          </cell>
          <cell r="E7872" t="str">
            <v>AC</v>
          </cell>
          <cell r="F7872" t="str">
            <v>EA</v>
          </cell>
          <cell r="G7872" t="str">
            <v>P</v>
          </cell>
          <cell r="H7872" t="str">
            <v>Standard</v>
          </cell>
          <cell r="I7872">
            <v>2.3</v>
          </cell>
          <cell r="J7872">
            <v>2.3</v>
          </cell>
        </row>
        <row r="7873">
          <cell r="B7873" t="str">
            <v>BSP0000112</v>
          </cell>
          <cell r="C7873" t="str">
            <v>扭簧右</v>
          </cell>
          <cell r="D7873" t="str">
            <v>K1后排单双人调角器</v>
          </cell>
          <cell r="E7873" t="str">
            <v>AC</v>
          </cell>
          <cell r="F7873" t="str">
            <v>EA</v>
          </cell>
          <cell r="G7873" t="str">
            <v>P</v>
          </cell>
          <cell r="H7873" t="str">
            <v>Standard</v>
          </cell>
          <cell r="I7873">
            <v>0.6</v>
          </cell>
          <cell r="J7873">
            <v>0.6</v>
          </cell>
        </row>
        <row r="7874">
          <cell r="B7874" t="str">
            <v>TWT0000002</v>
          </cell>
          <cell r="C7874" t="str">
            <v>CO2保护气体</v>
          </cell>
        </row>
        <row r="7874">
          <cell r="E7874" t="str">
            <v>AC</v>
          </cell>
          <cell r="F7874" t="str">
            <v>KG</v>
          </cell>
          <cell r="G7874" t="str">
            <v>P</v>
          </cell>
          <cell r="H7874" t="str">
            <v>standard</v>
          </cell>
          <cell r="I7874">
            <v>0.7328</v>
          </cell>
        </row>
        <row r="7875">
          <cell r="B7875" t="str">
            <v>TWT0000012</v>
          </cell>
          <cell r="C7875" t="str">
            <v>焊管Q195</v>
          </cell>
          <cell r="D7875" t="str">
            <v>φ12*1.5*6000</v>
          </cell>
          <cell r="E7875" t="str">
            <v>AC</v>
          </cell>
          <cell r="F7875" t="str">
            <v>KG</v>
          </cell>
          <cell r="G7875" t="str">
            <v>P</v>
          </cell>
          <cell r="H7875" t="str">
            <v>standard</v>
          </cell>
          <cell r="I7875">
            <v>4.354</v>
          </cell>
        </row>
        <row r="7876">
          <cell r="B7876" t="str">
            <v>TWT0000013</v>
          </cell>
          <cell r="C7876" t="str">
            <v>焊管Q195黑管</v>
          </cell>
          <cell r="D7876" t="str">
            <v>φ20*1.5*6000</v>
          </cell>
          <cell r="E7876" t="str">
            <v>AC</v>
          </cell>
          <cell r="F7876" t="str">
            <v>KG</v>
          </cell>
          <cell r="G7876" t="str">
            <v>P</v>
          </cell>
          <cell r="H7876" t="str">
            <v>standard</v>
          </cell>
          <cell r="I7876">
            <v>5.8142</v>
          </cell>
        </row>
        <row r="7877">
          <cell r="B7877" t="str">
            <v>TWT0000014</v>
          </cell>
          <cell r="C7877" t="str">
            <v>焊管Q195黑管</v>
          </cell>
          <cell r="D7877" t="str">
            <v>φ25*2.0*6000</v>
          </cell>
          <cell r="E7877" t="str">
            <v>AC</v>
          </cell>
          <cell r="F7877" t="str">
            <v>KG</v>
          </cell>
          <cell r="G7877" t="str">
            <v>P</v>
          </cell>
          <cell r="H7877" t="str">
            <v>standard</v>
          </cell>
          <cell r="I7877">
            <v>4.292</v>
          </cell>
        </row>
        <row r="7878">
          <cell r="B7878" t="str">
            <v>TWT0000015</v>
          </cell>
          <cell r="C7878" t="str">
            <v>方管Q235</v>
          </cell>
          <cell r="D7878" t="str">
            <v>20*10*1.5*6000</v>
          </cell>
          <cell r="E7878" t="str">
            <v>AC</v>
          </cell>
          <cell r="F7878" t="str">
            <v>KG</v>
          </cell>
          <cell r="G7878" t="str">
            <v>P</v>
          </cell>
          <cell r="H7878" t="str">
            <v>standard</v>
          </cell>
          <cell r="I7878">
            <v>5.1947</v>
          </cell>
        </row>
        <row r="7879">
          <cell r="B7879" t="str">
            <v>TWT0000016</v>
          </cell>
          <cell r="C7879" t="str">
            <v>焊管SPCC</v>
          </cell>
          <cell r="D7879" t="str">
            <v>φ22*1.5*6000</v>
          </cell>
          <cell r="E7879" t="str">
            <v>AC</v>
          </cell>
          <cell r="F7879" t="str">
            <v>KG</v>
          </cell>
          <cell r="G7879" t="str">
            <v>P</v>
          </cell>
          <cell r="H7879" t="str">
            <v>standard</v>
          </cell>
          <cell r="I7879">
            <v>4.3363</v>
          </cell>
        </row>
        <row r="7880">
          <cell r="B7880" t="str">
            <v>TWT0000017</v>
          </cell>
          <cell r="C7880" t="str">
            <v>焊管Q195</v>
          </cell>
          <cell r="D7880" t="str">
            <v>φ22*2.0*6000</v>
          </cell>
          <cell r="E7880" t="str">
            <v>AC</v>
          </cell>
          <cell r="F7880" t="str">
            <v>KG</v>
          </cell>
          <cell r="G7880" t="str">
            <v>P</v>
          </cell>
          <cell r="H7880" t="str">
            <v>standard</v>
          </cell>
          <cell r="I7880">
            <v>4.5752</v>
          </cell>
        </row>
        <row r="7881">
          <cell r="B7881" t="str">
            <v>TWT0000022</v>
          </cell>
          <cell r="C7881" t="str">
            <v>焊管SAPH400</v>
          </cell>
          <cell r="D7881" t="str">
            <v>φ36*3.0*6000</v>
          </cell>
          <cell r="E7881" t="str">
            <v>NA</v>
          </cell>
          <cell r="F7881" t="str">
            <v>KG</v>
          </cell>
          <cell r="G7881" t="str">
            <v>P</v>
          </cell>
          <cell r="H7881" t="str">
            <v>standard</v>
          </cell>
          <cell r="I7881">
            <v>6.6</v>
          </cell>
        </row>
        <row r="7882">
          <cell r="B7882" t="str">
            <v>TWT0000023</v>
          </cell>
          <cell r="C7882" t="str">
            <v>冷拔焊管Q235</v>
          </cell>
          <cell r="D7882" t="str">
            <v>φ10*1.5*6000</v>
          </cell>
          <cell r="E7882" t="str">
            <v>AC</v>
          </cell>
          <cell r="F7882" t="str">
            <v>KG</v>
          </cell>
          <cell r="G7882" t="str">
            <v>P</v>
          </cell>
          <cell r="H7882" t="str">
            <v>standard</v>
          </cell>
          <cell r="I7882">
            <v>5.0442</v>
          </cell>
        </row>
        <row r="7883">
          <cell r="B7883" t="str">
            <v>TWT0000026</v>
          </cell>
          <cell r="C7883" t="str">
            <v>冷拔管</v>
          </cell>
          <cell r="D7883" t="str">
            <v>φ16*2.0*6000</v>
          </cell>
          <cell r="E7883" t="str">
            <v>AC</v>
          </cell>
          <cell r="F7883" t="str">
            <v>KG</v>
          </cell>
          <cell r="G7883" t="str">
            <v>P</v>
          </cell>
          <cell r="H7883" t="str">
            <v>standard</v>
          </cell>
          <cell r="I7883">
            <v>6.5</v>
          </cell>
        </row>
        <row r="7884">
          <cell r="B7884" t="str">
            <v>TWT0000027</v>
          </cell>
          <cell r="C7884" t="str">
            <v>方管Q235</v>
          </cell>
          <cell r="D7884" t="str">
            <v>20*20*1.5*6000</v>
          </cell>
          <cell r="E7884" t="str">
            <v>AC</v>
          </cell>
          <cell r="F7884" t="str">
            <v>KG</v>
          </cell>
          <cell r="G7884" t="str">
            <v>P</v>
          </cell>
          <cell r="H7884" t="str">
            <v>standard</v>
          </cell>
          <cell r="I7884">
            <v>4.8673</v>
          </cell>
        </row>
        <row r="7885">
          <cell r="B7885" t="str">
            <v>TWT0000028</v>
          </cell>
          <cell r="C7885" t="str">
            <v>方管Q235</v>
          </cell>
          <cell r="D7885" t="str">
            <v>25*25*1.5*5820</v>
          </cell>
          <cell r="E7885" t="str">
            <v>AC</v>
          </cell>
          <cell r="F7885" t="str">
            <v>KG</v>
          </cell>
          <cell r="G7885" t="str">
            <v>P</v>
          </cell>
          <cell r="H7885" t="str">
            <v>standard</v>
          </cell>
          <cell r="I7885">
            <v>4.64602</v>
          </cell>
        </row>
        <row r="7886">
          <cell r="B7886" t="str">
            <v>TWT0000030</v>
          </cell>
          <cell r="C7886" t="str">
            <v>方管Q235</v>
          </cell>
          <cell r="D7886" t="str">
            <v>40*40*2.0*6000</v>
          </cell>
          <cell r="E7886" t="str">
            <v>AC</v>
          </cell>
          <cell r="F7886" t="str">
            <v>KG</v>
          </cell>
          <cell r="G7886" t="str">
            <v>P</v>
          </cell>
          <cell r="H7886" t="str">
            <v>standard</v>
          </cell>
          <cell r="I7886">
            <v>2.8181</v>
          </cell>
        </row>
        <row r="7887">
          <cell r="B7887" t="str">
            <v>TWT0000032</v>
          </cell>
          <cell r="C7887" t="str">
            <v>方管黑管Q235</v>
          </cell>
          <cell r="D7887" t="str">
            <v>40*20*2.0*6000</v>
          </cell>
          <cell r="E7887" t="str">
            <v>AC</v>
          </cell>
          <cell r="F7887" t="str">
            <v>KG</v>
          </cell>
          <cell r="G7887" t="str">
            <v>P</v>
          </cell>
          <cell r="H7887" t="str">
            <v>standard</v>
          </cell>
          <cell r="I7887">
            <v>4.0708</v>
          </cell>
        </row>
        <row r="7888">
          <cell r="B7888" t="str">
            <v>TWT0000033</v>
          </cell>
          <cell r="C7888" t="str">
            <v>方管Q235</v>
          </cell>
          <cell r="D7888" t="str">
            <v>30*20*2.0*6000</v>
          </cell>
          <cell r="E7888" t="str">
            <v>AC</v>
          </cell>
          <cell r="F7888" t="str">
            <v>KG</v>
          </cell>
          <cell r="G7888" t="str">
            <v>P</v>
          </cell>
          <cell r="H7888" t="str">
            <v>standard</v>
          </cell>
          <cell r="I7888">
            <v>6.0841</v>
          </cell>
        </row>
        <row r="7889">
          <cell r="B7889" t="str">
            <v>TWT0000034</v>
          </cell>
          <cell r="C7889" t="str">
            <v>焊管SAPH400</v>
          </cell>
          <cell r="D7889" t="str">
            <v>Φ18*2.3*6050</v>
          </cell>
          <cell r="E7889" t="str">
            <v>AC</v>
          </cell>
          <cell r="F7889" t="str">
            <v>KG</v>
          </cell>
          <cell r="G7889" t="str">
            <v>P</v>
          </cell>
          <cell r="H7889" t="str">
            <v>standard</v>
          </cell>
          <cell r="I7889">
            <v>6.9469</v>
          </cell>
        </row>
        <row r="7890">
          <cell r="B7890" t="str">
            <v>TWT0000045</v>
          </cell>
          <cell r="C7890" t="str">
            <v>圆钢</v>
          </cell>
          <cell r="D7890" t="str">
            <v>φ5*6000</v>
          </cell>
          <cell r="E7890" t="str">
            <v>AC</v>
          </cell>
          <cell r="F7890" t="str">
            <v>KG</v>
          </cell>
          <cell r="G7890" t="str">
            <v>P</v>
          </cell>
          <cell r="H7890" t="str">
            <v>standard</v>
          </cell>
          <cell r="I7890">
            <v>4.1</v>
          </cell>
        </row>
        <row r="7891">
          <cell r="B7891" t="str">
            <v>TWT0000059</v>
          </cell>
          <cell r="C7891" t="str">
            <v>焊管Q195</v>
          </cell>
          <cell r="D7891" t="str">
            <v>φ32*2.0*6400</v>
          </cell>
          <cell r="E7891" t="str">
            <v>AC</v>
          </cell>
          <cell r="F7891" t="str">
            <v>KG</v>
          </cell>
          <cell r="G7891" t="str">
            <v>P</v>
          </cell>
          <cell r="H7891" t="str">
            <v>standard</v>
          </cell>
          <cell r="I7891">
            <v>4.2478</v>
          </cell>
        </row>
        <row r="7892">
          <cell r="B7892" t="str">
            <v>TWT0000062</v>
          </cell>
          <cell r="C7892" t="str">
            <v>焊管Q195</v>
          </cell>
          <cell r="D7892" t="str">
            <v>φ38*2.5*6000</v>
          </cell>
          <cell r="E7892" t="str">
            <v>AC</v>
          </cell>
          <cell r="F7892" t="str">
            <v>KG</v>
          </cell>
          <cell r="G7892" t="str">
            <v>P</v>
          </cell>
          <cell r="H7892" t="str">
            <v>standard</v>
          </cell>
          <cell r="I7892">
            <v>5</v>
          </cell>
        </row>
        <row r="7893">
          <cell r="B7893" t="str">
            <v>TWT0000063</v>
          </cell>
          <cell r="C7893" t="str">
            <v>φ0.8焊丝</v>
          </cell>
        </row>
        <row r="7893">
          <cell r="E7893" t="str">
            <v>AC</v>
          </cell>
          <cell r="F7893" t="str">
            <v>KG</v>
          </cell>
          <cell r="G7893" t="str">
            <v>P</v>
          </cell>
          <cell r="H7893" t="str">
            <v>standard</v>
          </cell>
          <cell r="I7893">
            <v>5.7522</v>
          </cell>
        </row>
        <row r="7894">
          <cell r="B7894" t="str">
            <v>TWT0000064</v>
          </cell>
          <cell r="C7894" t="str">
            <v>φ1.2焊丝</v>
          </cell>
        </row>
        <row r="7894">
          <cell r="E7894" t="str">
            <v>AC</v>
          </cell>
          <cell r="F7894" t="str">
            <v>KG</v>
          </cell>
          <cell r="G7894" t="str">
            <v>P</v>
          </cell>
          <cell r="H7894" t="str">
            <v>standard</v>
          </cell>
          <cell r="I7894">
            <v>5.1327</v>
          </cell>
        </row>
        <row r="7895">
          <cell r="B7895" t="str">
            <v>TWT0000065</v>
          </cell>
          <cell r="C7895" t="str">
            <v>焊管SAPH400</v>
          </cell>
          <cell r="D7895" t="str">
            <v>φ36*3.0*6000</v>
          </cell>
          <cell r="E7895" t="str">
            <v>AC</v>
          </cell>
          <cell r="F7895" t="str">
            <v>KG</v>
          </cell>
          <cell r="G7895" t="str">
            <v>P</v>
          </cell>
          <cell r="H7895" t="str">
            <v>standard</v>
          </cell>
          <cell r="I7895">
            <v>6.3894</v>
          </cell>
        </row>
        <row r="7896">
          <cell r="B7896" t="str">
            <v>TWT0000069</v>
          </cell>
          <cell r="C7896" t="str">
            <v>方管不锈钢</v>
          </cell>
          <cell r="D7896" t="str">
            <v>10*10*6000</v>
          </cell>
          <cell r="E7896" t="str">
            <v>AC</v>
          </cell>
          <cell r="F7896" t="str">
            <v>M</v>
          </cell>
          <cell r="G7896" t="str">
            <v>P</v>
          </cell>
          <cell r="H7896" t="str">
            <v>standard</v>
          </cell>
          <cell r="I7896">
            <v>19.0742</v>
          </cell>
        </row>
        <row r="7897">
          <cell r="B7897" t="str">
            <v>TWT0000070</v>
          </cell>
          <cell r="C7897" t="str">
            <v>角铁</v>
          </cell>
          <cell r="D7897" t="str">
            <v>40*40</v>
          </cell>
          <cell r="E7897" t="str">
            <v>AC</v>
          </cell>
          <cell r="F7897" t="str">
            <v>KG</v>
          </cell>
          <cell r="G7897" t="str">
            <v>P</v>
          </cell>
          <cell r="H7897" t="str">
            <v>standard</v>
          </cell>
          <cell r="I7897">
            <v>29.0598</v>
          </cell>
        </row>
        <row r="7898">
          <cell r="B7898" t="str">
            <v>TWT0000019</v>
          </cell>
          <cell r="C7898" t="str">
            <v>方管Q345</v>
          </cell>
          <cell r="D7898" t="str">
            <v>40*30*3.0*6000</v>
          </cell>
          <cell r="E7898" t="str">
            <v>AC</v>
          </cell>
          <cell r="F7898" t="str">
            <v>KG</v>
          </cell>
          <cell r="G7898" t="str">
            <v>P</v>
          </cell>
          <cell r="H7898" t="str">
            <v>standard</v>
          </cell>
          <cell r="I7898">
            <v>6.3894</v>
          </cell>
        </row>
        <row r="7899">
          <cell r="B7899" t="str">
            <v>TWT0000078</v>
          </cell>
          <cell r="C7899" t="str">
            <v>无缝管20#</v>
          </cell>
          <cell r="D7899" t="str">
            <v>φ18*2.5*4000</v>
          </cell>
          <cell r="E7899" t="str">
            <v>AC</v>
          </cell>
          <cell r="F7899" t="str">
            <v>KG</v>
          </cell>
          <cell r="G7899" t="str">
            <v>P</v>
          </cell>
          <cell r="H7899" t="str">
            <v>standard</v>
          </cell>
          <cell r="I7899">
            <v>7.8761</v>
          </cell>
        </row>
        <row r="7900">
          <cell r="B7900" t="str">
            <v>TWT0000081</v>
          </cell>
          <cell r="C7900" t="str">
            <v>方管Q235</v>
          </cell>
          <cell r="D7900" t="str">
            <v>40*30*2.0*6000</v>
          </cell>
          <cell r="E7900" t="str">
            <v>AC</v>
          </cell>
          <cell r="F7900" t="str">
            <v>KG</v>
          </cell>
          <cell r="G7900" t="str">
            <v>P</v>
          </cell>
          <cell r="H7900" t="str">
            <v>standard</v>
          </cell>
          <cell r="I7900">
            <v>5.9235</v>
          </cell>
        </row>
        <row r="7901">
          <cell r="B7901" t="str">
            <v>TWT0000086</v>
          </cell>
          <cell r="C7901" t="str">
            <v>焊管B340LA</v>
          </cell>
          <cell r="D7901" t="str">
            <v>φ19*1.5*6000</v>
          </cell>
          <cell r="E7901" t="str">
            <v>AC</v>
          </cell>
          <cell r="F7901" t="str">
            <v>KG</v>
          </cell>
          <cell r="G7901" t="str">
            <v>P</v>
          </cell>
          <cell r="H7901" t="str">
            <v>standard</v>
          </cell>
          <cell r="I7901">
            <v>5.3982</v>
          </cell>
        </row>
        <row r="7902">
          <cell r="B7902" t="str">
            <v>TWT0000089</v>
          </cell>
          <cell r="C7902" t="str">
            <v>焊管Q195</v>
          </cell>
          <cell r="D7902" t="str">
            <v>φ22*1.5*6000</v>
          </cell>
          <cell r="E7902" t="str">
            <v>AC</v>
          </cell>
          <cell r="F7902" t="str">
            <v>KG</v>
          </cell>
          <cell r="G7902" t="str">
            <v>P</v>
          </cell>
          <cell r="H7902" t="str">
            <v>standard</v>
          </cell>
          <cell r="I7902">
            <v>6.6</v>
          </cell>
        </row>
        <row r="7903">
          <cell r="B7903" t="str">
            <v>TWT0000090</v>
          </cell>
          <cell r="C7903" t="str">
            <v>焊管Q195</v>
          </cell>
          <cell r="D7903" t="str">
            <v>φ12*1.2*6000</v>
          </cell>
          <cell r="E7903" t="str">
            <v>NA</v>
          </cell>
          <cell r="F7903" t="str">
            <v>KG</v>
          </cell>
          <cell r="G7903" t="str">
            <v>P</v>
          </cell>
          <cell r="H7903" t="str">
            <v>standard</v>
          </cell>
          <cell r="I7903">
            <v>6.6</v>
          </cell>
        </row>
        <row r="7904">
          <cell r="B7904" t="str">
            <v>TWT0000091</v>
          </cell>
          <cell r="C7904" t="str">
            <v>焊管Q195</v>
          </cell>
          <cell r="D7904" t="str">
            <v>φ25*1.5*6000</v>
          </cell>
          <cell r="E7904" t="str">
            <v>AC</v>
          </cell>
          <cell r="F7904" t="str">
            <v>KG</v>
          </cell>
          <cell r="G7904" t="str">
            <v>P</v>
          </cell>
          <cell r="H7904" t="str">
            <v>standard</v>
          </cell>
          <cell r="I7904">
            <v>4.3805</v>
          </cell>
        </row>
        <row r="7905">
          <cell r="B7905" t="str">
            <v>TWT0000094</v>
          </cell>
          <cell r="C7905" t="str">
            <v>焊管Q235</v>
          </cell>
          <cell r="D7905" t="str">
            <v>φ17*1.5*6000</v>
          </cell>
          <cell r="E7905" t="str">
            <v>AC</v>
          </cell>
          <cell r="F7905" t="str">
            <v>KG</v>
          </cell>
          <cell r="G7905" t="str">
            <v>P</v>
          </cell>
          <cell r="H7905" t="str">
            <v>standard</v>
          </cell>
          <cell r="I7905">
            <v>4.6903</v>
          </cell>
        </row>
        <row r="7906">
          <cell r="B7906" t="str">
            <v>TWT0000095</v>
          </cell>
          <cell r="C7906" t="str">
            <v>焊管Q235</v>
          </cell>
          <cell r="D7906" t="str">
            <v>φ19*1.5*6000</v>
          </cell>
          <cell r="E7906" t="str">
            <v>AC</v>
          </cell>
          <cell r="F7906" t="str">
            <v>KG</v>
          </cell>
          <cell r="G7906" t="str">
            <v>P</v>
          </cell>
          <cell r="H7906" t="str">
            <v>standard</v>
          </cell>
          <cell r="I7906">
            <v>6.1504</v>
          </cell>
        </row>
        <row r="7907">
          <cell r="B7907" t="str">
            <v>TWT0000096</v>
          </cell>
          <cell r="C7907" t="str">
            <v>焊管Q235</v>
          </cell>
          <cell r="D7907" t="str">
            <v>φ22*1.5*6000</v>
          </cell>
          <cell r="E7907" t="str">
            <v>AC</v>
          </cell>
          <cell r="F7907" t="str">
            <v>KG</v>
          </cell>
          <cell r="G7907" t="str">
            <v>P</v>
          </cell>
          <cell r="H7907" t="str">
            <v>standard</v>
          </cell>
          <cell r="I7907">
            <v>4.4956</v>
          </cell>
        </row>
        <row r="7908">
          <cell r="B7908" t="str">
            <v>TWT0000097</v>
          </cell>
          <cell r="C7908" t="str">
            <v>焊管Q195</v>
          </cell>
          <cell r="D7908" t="str">
            <v>φ15*1.5*5900</v>
          </cell>
          <cell r="E7908" t="str">
            <v>AC</v>
          </cell>
          <cell r="F7908" t="str">
            <v>KG</v>
          </cell>
          <cell r="G7908" t="str">
            <v>P</v>
          </cell>
          <cell r="H7908" t="str">
            <v>standard</v>
          </cell>
          <cell r="I7908">
            <v>5.6195</v>
          </cell>
        </row>
        <row r="7909">
          <cell r="B7909" t="str">
            <v>TWT0000098</v>
          </cell>
          <cell r="C7909" t="str">
            <v>焊管Q195</v>
          </cell>
          <cell r="D7909" t="str">
            <v>φ20*2.0*6000</v>
          </cell>
          <cell r="E7909" t="str">
            <v>AC</v>
          </cell>
          <cell r="F7909" t="str">
            <v>KG</v>
          </cell>
          <cell r="G7909" t="str">
            <v>P</v>
          </cell>
          <cell r="H7909" t="str">
            <v>standard</v>
          </cell>
          <cell r="I7909">
            <v>4.71681</v>
          </cell>
        </row>
        <row r="7910">
          <cell r="B7910" t="str">
            <v>TWT0000099</v>
          </cell>
          <cell r="C7910" t="str">
            <v>焊管Q195</v>
          </cell>
          <cell r="D7910" t="str">
            <v>φ28*1.5*6000</v>
          </cell>
          <cell r="E7910" t="str">
            <v>AC</v>
          </cell>
          <cell r="F7910" t="str">
            <v>KG</v>
          </cell>
          <cell r="G7910" t="str">
            <v>P</v>
          </cell>
          <cell r="H7910" t="str">
            <v>standard</v>
          </cell>
          <cell r="I7910">
            <v>6.3564</v>
          </cell>
        </row>
        <row r="7911">
          <cell r="B7911" t="str">
            <v>TWT0000102</v>
          </cell>
          <cell r="C7911" t="str">
            <v>焊管Q235</v>
          </cell>
          <cell r="D7911" t="str">
            <v>φ22*2.0*6000</v>
          </cell>
          <cell r="E7911" t="str">
            <v>AC</v>
          </cell>
          <cell r="F7911" t="str">
            <v>KG</v>
          </cell>
          <cell r="G7911" t="str">
            <v>P</v>
          </cell>
          <cell r="H7911" t="str">
            <v>standard</v>
          </cell>
          <cell r="I7911">
            <v>4.646</v>
          </cell>
        </row>
        <row r="7912">
          <cell r="B7912" t="str">
            <v>TWT0000103</v>
          </cell>
          <cell r="C7912" t="str">
            <v>焊管Q235</v>
          </cell>
          <cell r="D7912" t="str">
            <v>φ20*2.0*6000</v>
          </cell>
          <cell r="E7912" t="str">
            <v>AC</v>
          </cell>
          <cell r="F7912" t="str">
            <v>KG</v>
          </cell>
          <cell r="G7912" t="str">
            <v>P</v>
          </cell>
          <cell r="H7912" t="str">
            <v>standard</v>
          </cell>
          <cell r="I7912">
            <v>5.9</v>
          </cell>
        </row>
        <row r="7913">
          <cell r="B7913" t="str">
            <v>TWT0000104</v>
          </cell>
          <cell r="C7913" t="str">
            <v>焊管Q195</v>
          </cell>
          <cell r="D7913" t="str">
            <v>φ14*2.0*6000</v>
          </cell>
          <cell r="E7913" t="str">
            <v>NA</v>
          </cell>
          <cell r="F7913" t="str">
            <v>KG</v>
          </cell>
          <cell r="G7913" t="str">
            <v>P</v>
          </cell>
          <cell r="H7913" t="str">
            <v>standard</v>
          </cell>
          <cell r="I7913">
            <v>6.6</v>
          </cell>
        </row>
        <row r="7914">
          <cell r="B7914" t="str">
            <v>TWT0000106</v>
          </cell>
          <cell r="C7914" t="str">
            <v>钢管Q195</v>
          </cell>
          <cell r="D7914" t="str">
            <v>φ18*1.5*6000</v>
          </cell>
          <cell r="E7914" t="str">
            <v>AC</v>
          </cell>
          <cell r="F7914" t="str">
            <v>KG</v>
          </cell>
          <cell r="G7914" t="str">
            <v>P</v>
          </cell>
          <cell r="H7914" t="str">
            <v>standard</v>
          </cell>
          <cell r="I7914">
            <v>6.6</v>
          </cell>
        </row>
        <row r="7915">
          <cell r="B7915" t="str">
            <v>TWT0000107</v>
          </cell>
          <cell r="C7915" t="str">
            <v>焊管Q195</v>
          </cell>
          <cell r="D7915" t="str">
            <v>φ20*1.2*6000</v>
          </cell>
          <cell r="E7915" t="str">
            <v>NA</v>
          </cell>
          <cell r="F7915" t="str">
            <v>KG</v>
          </cell>
          <cell r="G7915" t="str">
            <v>P</v>
          </cell>
          <cell r="H7915" t="str">
            <v>standard</v>
          </cell>
          <cell r="I7915">
            <v>6.6</v>
          </cell>
        </row>
        <row r="7916">
          <cell r="B7916" t="str">
            <v>TWT0000110</v>
          </cell>
          <cell r="C7916" t="str">
            <v>焊管Q195光亮管</v>
          </cell>
          <cell r="D7916" t="str">
            <v>φ20*1.5*6000</v>
          </cell>
          <cell r="E7916" t="str">
            <v>AC</v>
          </cell>
          <cell r="F7916" t="str">
            <v>KG</v>
          </cell>
          <cell r="G7916" t="str">
            <v>P</v>
          </cell>
          <cell r="H7916" t="str">
            <v>standard</v>
          </cell>
          <cell r="I7916">
            <v>4.3805</v>
          </cell>
        </row>
        <row r="7917">
          <cell r="B7917" t="str">
            <v>TWT0000113</v>
          </cell>
          <cell r="C7917" t="str">
            <v>焊管SPCC</v>
          </cell>
          <cell r="D7917" t="str">
            <v>φ18*1.2*6000</v>
          </cell>
          <cell r="E7917" t="str">
            <v>AC</v>
          </cell>
          <cell r="F7917" t="str">
            <v>KG</v>
          </cell>
          <cell r="G7917" t="str">
            <v>P</v>
          </cell>
          <cell r="H7917" t="str">
            <v>standard</v>
          </cell>
          <cell r="I7917">
            <v>6.5</v>
          </cell>
        </row>
        <row r="7918">
          <cell r="B7918" t="str">
            <v>TWT0000114</v>
          </cell>
          <cell r="C7918" t="str">
            <v>焊管Q235</v>
          </cell>
          <cell r="D7918" t="str">
            <v>φ25*1.5*6000</v>
          </cell>
          <cell r="E7918" t="str">
            <v>AC</v>
          </cell>
          <cell r="F7918" t="str">
            <v>KG</v>
          </cell>
          <cell r="G7918" t="str">
            <v>P</v>
          </cell>
          <cell r="H7918" t="str">
            <v>standard</v>
          </cell>
          <cell r="I7918">
            <v>4.53982</v>
          </cell>
        </row>
        <row r="7919">
          <cell r="B7919" t="str">
            <v>TWT0000115</v>
          </cell>
          <cell r="C7919" t="str">
            <v>焊管B340LA</v>
          </cell>
          <cell r="D7919" t="str">
            <v>φ25*2.0*6000</v>
          </cell>
          <cell r="E7919" t="str">
            <v>AC</v>
          </cell>
          <cell r="F7919" t="str">
            <v>KG</v>
          </cell>
          <cell r="G7919" t="str">
            <v>P</v>
          </cell>
          <cell r="H7919" t="str">
            <v>standard</v>
          </cell>
          <cell r="I7919">
            <v>6.4336</v>
          </cell>
        </row>
        <row r="7920">
          <cell r="B7920" t="str">
            <v>TWT0000116</v>
          </cell>
          <cell r="C7920" t="str">
            <v>焊管QSTE340TM</v>
          </cell>
          <cell r="D7920" t="str">
            <v>φ25*2.0*6000</v>
          </cell>
          <cell r="E7920" t="str">
            <v>AC</v>
          </cell>
          <cell r="F7920" t="str">
            <v>KG</v>
          </cell>
          <cell r="G7920" t="str">
            <v>P</v>
          </cell>
          <cell r="H7920" t="str">
            <v>standard</v>
          </cell>
          <cell r="I7920">
            <v>6.6</v>
          </cell>
        </row>
        <row r="7921">
          <cell r="B7921" t="str">
            <v>TWT0000117</v>
          </cell>
          <cell r="C7921" t="str">
            <v>焊管QSTE340TM</v>
          </cell>
          <cell r="D7921" t="str">
            <v>φ20*2.0*6000</v>
          </cell>
          <cell r="E7921" t="str">
            <v>AC</v>
          </cell>
          <cell r="F7921" t="str">
            <v>KG</v>
          </cell>
          <cell r="G7921" t="str">
            <v>P</v>
          </cell>
          <cell r="H7921" t="str">
            <v>standard</v>
          </cell>
          <cell r="I7921">
            <v>6.5044</v>
          </cell>
        </row>
        <row r="7922">
          <cell r="B7922" t="str">
            <v>TWT0000119</v>
          </cell>
          <cell r="C7922" t="str">
            <v>焊管HC420AL</v>
          </cell>
          <cell r="D7922" t="str">
            <v>φ19*1.5*6000</v>
          </cell>
          <cell r="E7922" t="str">
            <v>AC</v>
          </cell>
          <cell r="F7922" t="str">
            <v>KG</v>
          </cell>
          <cell r="G7922" t="str">
            <v>P</v>
          </cell>
          <cell r="H7922" t="str">
            <v>standard</v>
          </cell>
          <cell r="I7922">
            <v>6.2389</v>
          </cell>
        </row>
        <row r="7923">
          <cell r="B7923" t="str">
            <v>TWT0000120</v>
          </cell>
          <cell r="C7923" t="str">
            <v>焊管Q235</v>
          </cell>
          <cell r="D7923" t="str">
            <v>φ20*1.5*6000</v>
          </cell>
          <cell r="E7923" t="str">
            <v>AC</v>
          </cell>
          <cell r="F7923" t="str">
            <v>KG</v>
          </cell>
          <cell r="G7923" t="str">
            <v>P</v>
          </cell>
          <cell r="H7923" t="str">
            <v>standard</v>
          </cell>
          <cell r="I7923">
            <v>4.64602</v>
          </cell>
        </row>
        <row r="7924">
          <cell r="B7924" t="str">
            <v>TWT0000121</v>
          </cell>
          <cell r="C7924" t="str">
            <v>焊管Q195</v>
          </cell>
          <cell r="D7924" t="str">
            <v>φ20*1.2*6000</v>
          </cell>
          <cell r="E7924" t="str">
            <v>AC</v>
          </cell>
          <cell r="F7924" t="str">
            <v>KG</v>
          </cell>
          <cell r="G7924" t="str">
            <v>P</v>
          </cell>
          <cell r="H7924" t="str">
            <v>standard</v>
          </cell>
          <cell r="I7924">
            <v>6.6</v>
          </cell>
        </row>
        <row r="7925">
          <cell r="B7925" t="str">
            <v>TWT0000122</v>
          </cell>
          <cell r="C7925" t="str">
            <v>焊管Q235</v>
          </cell>
          <cell r="D7925" t="str">
            <v>φ25*2.0*6000</v>
          </cell>
          <cell r="E7925" t="str">
            <v>AC</v>
          </cell>
          <cell r="F7925" t="str">
            <v>KG</v>
          </cell>
          <cell r="G7925" t="str">
            <v>P</v>
          </cell>
          <cell r="H7925" t="str">
            <v>standard</v>
          </cell>
          <cell r="I7925">
            <v>4.2212</v>
          </cell>
        </row>
        <row r="7926">
          <cell r="B7926" t="str">
            <v>TWT0000125</v>
          </cell>
          <cell r="C7926" t="str">
            <v>焊管Q195光亮管</v>
          </cell>
          <cell r="D7926" t="str">
            <v>φ25*2.0*6300</v>
          </cell>
          <cell r="E7926" t="str">
            <v>AC</v>
          </cell>
          <cell r="F7926" t="str">
            <v>KG</v>
          </cell>
          <cell r="G7926" t="str">
            <v>P</v>
          </cell>
          <cell r="H7926" t="str">
            <v>standard</v>
          </cell>
          <cell r="I7926">
            <v>4.292</v>
          </cell>
        </row>
        <row r="7927">
          <cell r="B7927" t="str">
            <v>TWT0000128</v>
          </cell>
          <cell r="C7927" t="str">
            <v>方管Q235</v>
          </cell>
          <cell r="D7927" t="str">
            <v>30*20*2.0*6000</v>
          </cell>
          <cell r="E7927" t="str">
            <v>NA</v>
          </cell>
          <cell r="F7927" t="str">
            <v>KG</v>
          </cell>
          <cell r="G7927" t="str">
            <v>P</v>
          </cell>
          <cell r="H7927" t="str">
            <v>standard</v>
          </cell>
          <cell r="I7927">
            <v>6.7</v>
          </cell>
        </row>
        <row r="7928">
          <cell r="B7928" t="str">
            <v>TWT0000129</v>
          </cell>
          <cell r="C7928" t="str">
            <v>方管Q235</v>
          </cell>
          <cell r="D7928" t="str">
            <v>40*20*2.5*6000</v>
          </cell>
          <cell r="E7928" t="str">
            <v>AC</v>
          </cell>
          <cell r="F7928" t="str">
            <v>KG</v>
          </cell>
          <cell r="G7928" t="str">
            <v>P</v>
          </cell>
          <cell r="H7928" t="str">
            <v>standard</v>
          </cell>
          <cell r="I7928">
            <v>6.229</v>
          </cell>
        </row>
        <row r="7929">
          <cell r="B7929" t="str">
            <v>TWT0000130</v>
          </cell>
          <cell r="C7929" t="str">
            <v>焊管Q195</v>
          </cell>
          <cell r="D7929" t="str">
            <v>φ25*3.0*6000</v>
          </cell>
          <cell r="E7929" t="str">
            <v>AC</v>
          </cell>
          <cell r="F7929" t="str">
            <v>KG</v>
          </cell>
          <cell r="G7929" t="str">
            <v>P</v>
          </cell>
          <cell r="H7929" t="str">
            <v>standard</v>
          </cell>
          <cell r="I7929">
            <v>6.6</v>
          </cell>
        </row>
        <row r="7930">
          <cell r="B7930" t="str">
            <v>TWT0000131</v>
          </cell>
          <cell r="C7930" t="str">
            <v>方管B340LA</v>
          </cell>
          <cell r="D7930" t="str">
            <v>10*20*1.5*6000</v>
          </cell>
          <cell r="E7930" t="str">
            <v>AC</v>
          </cell>
          <cell r="F7930" t="str">
            <v>KG</v>
          </cell>
          <cell r="G7930" t="str">
            <v>P</v>
          </cell>
          <cell r="H7930" t="str">
            <v>standard</v>
          </cell>
          <cell r="I7930">
            <v>7.0354</v>
          </cell>
        </row>
        <row r="7931">
          <cell r="B7931" t="str">
            <v>TWT0000132</v>
          </cell>
          <cell r="C7931" t="str">
            <v>无缝管20#</v>
          </cell>
          <cell r="D7931" t="str">
            <v>Φ18*2.5*6000</v>
          </cell>
          <cell r="E7931" t="str">
            <v>NA</v>
          </cell>
          <cell r="F7931" t="str">
            <v>KG</v>
          </cell>
          <cell r="G7931" t="str">
            <v>P</v>
          </cell>
          <cell r="H7931" t="str">
            <v>standard</v>
          </cell>
          <cell r="I7931">
            <v>6.5</v>
          </cell>
        </row>
        <row r="7932">
          <cell r="B7932" t="str">
            <v>TWT0000133</v>
          </cell>
          <cell r="C7932" t="str">
            <v>方管Q235</v>
          </cell>
          <cell r="D7932" t="str">
            <v>20*20*1.5*6000</v>
          </cell>
          <cell r="E7932" t="str">
            <v>NA</v>
          </cell>
          <cell r="F7932" t="str">
            <v>KG</v>
          </cell>
          <cell r="G7932" t="str">
            <v>P</v>
          </cell>
          <cell r="H7932" t="str">
            <v>standard</v>
          </cell>
          <cell r="I7932">
            <v>6.75</v>
          </cell>
        </row>
        <row r="7933">
          <cell r="B7933" t="str">
            <v>TWT0000134</v>
          </cell>
          <cell r="C7933" t="str">
            <v>焊管Q195</v>
          </cell>
          <cell r="D7933" t="str">
            <v>φ19*1.5*6000</v>
          </cell>
          <cell r="E7933" t="str">
            <v>AC</v>
          </cell>
          <cell r="F7933" t="str">
            <v>KG</v>
          </cell>
          <cell r="G7933" t="str">
            <v>P</v>
          </cell>
          <cell r="H7933" t="str">
            <v>standard</v>
          </cell>
          <cell r="I7933">
            <v>4.5575</v>
          </cell>
        </row>
        <row r="7934">
          <cell r="B7934" t="str">
            <v>TWT0000135</v>
          </cell>
          <cell r="C7934" t="str">
            <v>方管Q195</v>
          </cell>
          <cell r="D7934" t="str">
            <v>50*50*4.0*6000</v>
          </cell>
          <cell r="E7934" t="str">
            <v>AC</v>
          </cell>
          <cell r="F7934" t="str">
            <v>KG</v>
          </cell>
          <cell r="G7934" t="str">
            <v>P</v>
          </cell>
          <cell r="H7934" t="str">
            <v>Standard</v>
          </cell>
          <cell r="I7934">
            <v>5.1962</v>
          </cell>
        </row>
        <row r="7935">
          <cell r="B7935" t="str">
            <v>TWT0000136</v>
          </cell>
          <cell r="C7935" t="str">
            <v>方管Q195</v>
          </cell>
          <cell r="D7935" t="str">
            <v>40*80*3.0*6000</v>
          </cell>
          <cell r="E7935" t="str">
            <v>AC</v>
          </cell>
          <cell r="F7935" t="str">
            <v>KG</v>
          </cell>
          <cell r="G7935" t="str">
            <v>P</v>
          </cell>
          <cell r="H7935" t="str">
            <v>Standard</v>
          </cell>
          <cell r="I7935">
            <v>5.3027</v>
          </cell>
        </row>
        <row r="7936">
          <cell r="B7936" t="str">
            <v>TWT0000137</v>
          </cell>
          <cell r="C7936" t="str">
            <v>方管Q195</v>
          </cell>
          <cell r="D7936" t="str">
            <v>80*80*3.0*6000</v>
          </cell>
          <cell r="E7936" t="str">
            <v>AC</v>
          </cell>
          <cell r="F7936" t="str">
            <v>EA</v>
          </cell>
          <cell r="G7936" t="str">
            <v>P</v>
          </cell>
          <cell r="H7936" t="str">
            <v>Standard</v>
          </cell>
          <cell r="I7936">
            <v>5.2068</v>
          </cell>
        </row>
        <row r="7937">
          <cell r="B7937" t="str">
            <v>TWT0000138</v>
          </cell>
          <cell r="C7937" t="str">
            <v>焊管SPCC</v>
          </cell>
          <cell r="D7937" t="str">
            <v>φ20*1.5*6000</v>
          </cell>
          <cell r="E7937" t="str">
            <v>AC</v>
          </cell>
          <cell r="F7937" t="str">
            <v>KG</v>
          </cell>
          <cell r="G7937" t="str">
            <v>P</v>
          </cell>
          <cell r="H7937" t="str">
            <v>Standard</v>
          </cell>
          <cell r="I7937">
            <v>4.9823</v>
          </cell>
        </row>
        <row r="7938">
          <cell r="B7938" t="str">
            <v>TWT0000139</v>
          </cell>
          <cell r="C7938" t="str">
            <v>焊管SPCC</v>
          </cell>
          <cell r="D7938" t="str">
            <v>φ25*1.5*6000</v>
          </cell>
          <cell r="E7938" t="str">
            <v>AC</v>
          </cell>
          <cell r="F7938" t="str">
            <v>KG</v>
          </cell>
          <cell r="G7938" t="str">
            <v>P</v>
          </cell>
          <cell r="H7938" t="str">
            <v>Standard</v>
          </cell>
          <cell r="I7938">
            <v>4.646</v>
          </cell>
        </row>
        <row r="7939">
          <cell r="B7939" t="str">
            <v>TWT0000140</v>
          </cell>
          <cell r="C7939" t="str">
            <v>矩形光亮管Q235</v>
          </cell>
          <cell r="D7939" t="str">
            <v>20*40*2.0*6000</v>
          </cell>
          <cell r="E7939" t="str">
            <v>AC</v>
          </cell>
          <cell r="F7939" t="str">
            <v>KG</v>
          </cell>
          <cell r="G7939" t="str">
            <v>P</v>
          </cell>
          <cell r="H7939" t="str">
            <v>Standard</v>
          </cell>
          <cell r="I7939">
            <v>4.6903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workbookViewId="0">
      <pane xSplit="4" ySplit="5" topLeftCell="E6" activePane="bottomRight" state="frozen"/>
      <selection/>
      <selection pane="topRight"/>
      <selection pane="bottomLeft"/>
      <selection pane="bottomRight" activeCell="J12" sqref="J12"/>
    </sheetView>
  </sheetViews>
  <sheetFormatPr defaultColWidth="8.88333333333333" defaultRowHeight="14.25"/>
  <cols>
    <col min="1" max="1" width="5.88333333333333" style="113" customWidth="1"/>
    <col min="2" max="2" width="13.6666666666667" style="113" customWidth="1"/>
    <col min="3" max="3" width="18.8833333333333" style="114" customWidth="1"/>
    <col min="4" max="4" width="16.775" style="115" customWidth="1"/>
    <col min="5" max="5" width="11.2166666666667" style="113" customWidth="1"/>
    <col min="6" max="6" width="8.44166666666667" style="113" customWidth="1"/>
    <col min="7" max="9" width="8.10833333333333" style="113" customWidth="1"/>
    <col min="10" max="10" width="10.3333333333333" style="113" customWidth="1"/>
    <col min="11" max="11" width="8.88333333333333" style="113"/>
    <col min="12" max="12" width="10.1083333333333" style="113" customWidth="1"/>
    <col min="13" max="13" width="8.88333333333333" style="113"/>
    <col min="14" max="14" width="9.33333333333333" style="113" customWidth="1"/>
    <col min="15" max="15" width="8.88333333333333" style="113"/>
    <col min="16" max="16" width="9.33333333333333" style="113" customWidth="1"/>
    <col min="17" max="17" width="8.88333333333333" style="113"/>
    <col min="18" max="18" width="7.10833333333333" style="113" customWidth="1"/>
    <col min="19" max="19" width="8.88333333333333" style="113"/>
    <col min="20" max="20" width="10.4416666666667" style="113" customWidth="1"/>
    <col min="21" max="21" width="9.88333333333333" style="113" customWidth="1"/>
    <col min="22" max="22" width="10.8833333333333" style="113" customWidth="1"/>
    <col min="23" max="24" width="11.8833333333333" style="116" customWidth="1"/>
    <col min="25" max="25" width="12" style="116" customWidth="1"/>
    <col min="26" max="26" width="9.33333333333333" style="116" customWidth="1"/>
    <col min="27" max="27" width="8.88333333333333" style="113"/>
    <col min="28" max="28" width="18.5583333333333" style="113" customWidth="1"/>
    <col min="29" max="16384" width="8.88333333333333" style="113"/>
  </cols>
  <sheetData>
    <row r="1" ht="36" customHeight="1" spans="1:29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38"/>
    </row>
    <row r="2" s="111" customFormat="1" ht="25.2" customHeight="1" spans="1:29">
      <c r="A2" s="118"/>
      <c r="B2" s="119"/>
      <c r="C2" s="120"/>
      <c r="D2" s="121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8" t="s">
        <v>1</v>
      </c>
      <c r="W2" s="118"/>
      <c r="X2" s="118"/>
      <c r="Y2" s="118"/>
      <c r="Z2" s="118"/>
      <c r="AA2" s="118"/>
      <c r="AB2" s="118"/>
      <c r="AC2" s="138"/>
    </row>
    <row r="3" s="112" customFormat="1" ht="24.6" customHeight="1" spans="1:29">
      <c r="A3" s="122" t="s">
        <v>2</v>
      </c>
      <c r="B3" s="123" t="s">
        <v>3</v>
      </c>
      <c r="C3" s="123" t="s">
        <v>4</v>
      </c>
      <c r="D3" s="122" t="s">
        <v>5</v>
      </c>
      <c r="E3" s="124" t="s">
        <v>6</v>
      </c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42"/>
      <c r="W3" s="143" t="s">
        <v>7</v>
      </c>
      <c r="X3" s="143"/>
      <c r="Y3" s="143"/>
      <c r="Z3" s="143"/>
      <c r="AA3" s="143"/>
      <c r="AB3" s="122" t="s">
        <v>8</v>
      </c>
      <c r="AC3" s="136"/>
    </row>
    <row r="4" s="112" customFormat="1" ht="39.6" customHeight="1" spans="1:29">
      <c r="A4" s="122"/>
      <c r="B4" s="126"/>
      <c r="C4" s="126"/>
      <c r="D4" s="122"/>
      <c r="E4" s="127" t="s">
        <v>9</v>
      </c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2" t="s">
        <v>10</v>
      </c>
      <c r="Q4" s="122"/>
      <c r="R4" s="122"/>
      <c r="S4" s="122"/>
      <c r="T4" s="122"/>
      <c r="U4" s="144" t="s">
        <v>11</v>
      </c>
      <c r="V4" s="145" t="s">
        <v>12</v>
      </c>
      <c r="W4" s="146" t="s">
        <v>13</v>
      </c>
      <c r="X4" s="146" t="s">
        <v>14</v>
      </c>
      <c r="Y4" s="146" t="s">
        <v>15</v>
      </c>
      <c r="Z4" s="144" t="s">
        <v>11</v>
      </c>
      <c r="AA4" s="145" t="s">
        <v>16</v>
      </c>
      <c r="AB4" s="122"/>
      <c r="AC4" s="136"/>
    </row>
    <row r="5" s="112" customFormat="1" ht="38.4" customHeight="1" spans="1:29">
      <c r="A5" s="122"/>
      <c r="B5" s="128"/>
      <c r="C5" s="128"/>
      <c r="D5" s="122"/>
      <c r="E5" s="122" t="s">
        <v>17</v>
      </c>
      <c r="F5" s="122" t="s">
        <v>18</v>
      </c>
      <c r="G5" s="122" t="s">
        <v>19</v>
      </c>
      <c r="H5" s="122" t="s">
        <v>20</v>
      </c>
      <c r="I5" s="122" t="s">
        <v>21</v>
      </c>
      <c r="J5" s="122" t="s">
        <v>22</v>
      </c>
      <c r="K5" s="122" t="s">
        <v>23</v>
      </c>
      <c r="L5" s="122" t="s">
        <v>24</v>
      </c>
      <c r="M5" s="122" t="s">
        <v>25</v>
      </c>
      <c r="N5" s="139" t="s">
        <v>11</v>
      </c>
      <c r="O5" s="127" t="s">
        <v>26</v>
      </c>
      <c r="P5" s="122" t="s">
        <v>27</v>
      </c>
      <c r="Q5" s="122" t="s">
        <v>28</v>
      </c>
      <c r="R5" s="122" t="s">
        <v>29</v>
      </c>
      <c r="S5" s="139" t="s">
        <v>11</v>
      </c>
      <c r="T5" s="147" t="s">
        <v>30</v>
      </c>
      <c r="U5" s="148"/>
      <c r="V5" s="149"/>
      <c r="W5" s="139" t="s">
        <v>31</v>
      </c>
      <c r="X5" s="139" t="s">
        <v>31</v>
      </c>
      <c r="Y5" s="139" t="s">
        <v>31</v>
      </c>
      <c r="Z5" s="148"/>
      <c r="AA5" s="149"/>
      <c r="AB5" s="122"/>
      <c r="AC5" s="136"/>
    </row>
    <row r="6" ht="28.5" spans="1:29">
      <c r="A6" s="129">
        <v>1</v>
      </c>
      <c r="B6" s="130"/>
      <c r="C6" s="131" t="s">
        <v>32</v>
      </c>
      <c r="D6" s="132" t="s">
        <v>33</v>
      </c>
      <c r="E6" s="133">
        <v>4.05</v>
      </c>
      <c r="F6" s="129">
        <v>0.75</v>
      </c>
      <c r="G6" s="133"/>
      <c r="H6" s="133"/>
      <c r="I6" s="133"/>
      <c r="J6" s="133"/>
      <c r="K6" s="129">
        <v>10.25</v>
      </c>
      <c r="L6" s="129"/>
      <c r="M6" s="129">
        <v>4.46</v>
      </c>
      <c r="N6" s="140">
        <f>E6*F6*0.7+G6+H6+I6+J6*K6+L6*M6</f>
        <v>2.12625</v>
      </c>
      <c r="O6" s="141">
        <f>N6/3600</f>
        <v>0.000590625</v>
      </c>
      <c r="P6" s="133">
        <v>17</v>
      </c>
      <c r="Q6" s="133">
        <v>8.94</v>
      </c>
      <c r="R6" s="150">
        <v>1</v>
      </c>
      <c r="S6" s="151">
        <f>(P6+Q6)*R6</f>
        <v>25.94</v>
      </c>
      <c r="T6" s="152">
        <f>S6/3600</f>
        <v>0.00720555555555556</v>
      </c>
      <c r="U6" s="133">
        <f>N6+S6</f>
        <v>28.06625</v>
      </c>
      <c r="V6" s="153">
        <f>U6/3600</f>
        <v>0.00779618055555555</v>
      </c>
      <c r="W6" s="154"/>
      <c r="X6" s="154"/>
      <c r="Y6" s="154"/>
      <c r="Z6" s="156">
        <f>SUM(W6:Y6)</f>
        <v>0</v>
      </c>
      <c r="AA6" s="157">
        <f>Z6/3600</f>
        <v>0</v>
      </c>
      <c r="AB6" s="131" t="s">
        <v>34</v>
      </c>
      <c r="AC6" s="138"/>
    </row>
    <row r="7" ht="22.5" spans="1:29">
      <c r="A7" s="129">
        <v>2</v>
      </c>
      <c r="B7" s="130"/>
      <c r="C7" s="131" t="s">
        <v>35</v>
      </c>
      <c r="D7" s="132" t="s">
        <v>33</v>
      </c>
      <c r="E7" s="133">
        <v>14</v>
      </c>
      <c r="F7" s="129">
        <v>0.75</v>
      </c>
      <c r="G7" s="133"/>
      <c r="H7" s="133"/>
      <c r="I7" s="133"/>
      <c r="J7" s="133"/>
      <c r="K7" s="129">
        <v>10.25</v>
      </c>
      <c r="L7" s="129"/>
      <c r="M7" s="129">
        <v>4.46</v>
      </c>
      <c r="N7" s="140">
        <f>E7*F7*0.7+G7+H7+I7+J7*K7+L7*M7</f>
        <v>7.35</v>
      </c>
      <c r="O7" s="141">
        <f t="shared" ref="O7:O14" si="0">N7/3600</f>
        <v>0.00204166666666667</v>
      </c>
      <c r="P7" s="133">
        <v>25</v>
      </c>
      <c r="Q7" s="133">
        <v>8.94</v>
      </c>
      <c r="R7" s="150">
        <v>1</v>
      </c>
      <c r="S7" s="151">
        <f t="shared" ref="S7" si="1">(P7+Q7)*R7</f>
        <v>33.94</v>
      </c>
      <c r="T7" s="152">
        <f>S7/3600</f>
        <v>0.00942777777777778</v>
      </c>
      <c r="U7" s="133">
        <f t="shared" ref="U7:U14" si="2">N7+S7</f>
        <v>41.29</v>
      </c>
      <c r="V7" s="153">
        <f t="shared" ref="V7:V14" si="3">U7/3600</f>
        <v>0.0114694444444444</v>
      </c>
      <c r="W7" s="154"/>
      <c r="X7" s="154"/>
      <c r="Y7" s="154"/>
      <c r="Z7" s="156">
        <f t="shared" ref="Z7:Z14" si="4">SUM(W7:Y7)</f>
        <v>0</v>
      </c>
      <c r="AA7" s="157">
        <f t="shared" ref="AA7:AA14" si="5">Z7/3600</f>
        <v>0</v>
      </c>
      <c r="AB7" s="129"/>
      <c r="AC7" s="138"/>
    </row>
    <row r="8" ht="22.5" spans="1:29">
      <c r="A8" s="129">
        <v>3</v>
      </c>
      <c r="B8" s="130"/>
      <c r="C8" s="131" t="s">
        <v>36</v>
      </c>
      <c r="D8" s="132" t="s">
        <v>33</v>
      </c>
      <c r="E8" s="133">
        <v>1.6</v>
      </c>
      <c r="F8" s="129">
        <v>0.75</v>
      </c>
      <c r="G8" s="133"/>
      <c r="H8" s="133"/>
      <c r="I8" s="133"/>
      <c r="J8" s="133"/>
      <c r="K8" s="129">
        <v>10.25</v>
      </c>
      <c r="L8" s="129"/>
      <c r="M8" s="129">
        <v>4.46</v>
      </c>
      <c r="N8" s="140">
        <f t="shared" ref="N8:N14" si="6">E8*F8*0.7+G8+H8+I8+J8*K8+L8*M8</f>
        <v>0.84</v>
      </c>
      <c r="O8" s="141">
        <f t="shared" si="0"/>
        <v>0.000233333333333333</v>
      </c>
      <c r="P8" s="133"/>
      <c r="Q8" s="133"/>
      <c r="R8" s="150"/>
      <c r="S8" s="155"/>
      <c r="T8" s="152"/>
      <c r="U8" s="133">
        <f t="shared" si="2"/>
        <v>0.84</v>
      </c>
      <c r="V8" s="153">
        <f t="shared" si="3"/>
        <v>0.000233333333333333</v>
      </c>
      <c r="W8" s="154"/>
      <c r="X8" s="154"/>
      <c r="Y8" s="154"/>
      <c r="Z8" s="156">
        <f t="shared" si="4"/>
        <v>0</v>
      </c>
      <c r="AA8" s="157">
        <f t="shared" si="5"/>
        <v>0</v>
      </c>
      <c r="AB8" s="129"/>
      <c r="AC8" s="138"/>
    </row>
    <row r="9" spans="1:29">
      <c r="A9" s="129">
        <v>4</v>
      </c>
      <c r="B9" s="130"/>
      <c r="C9" s="131" t="s">
        <v>37</v>
      </c>
      <c r="D9" s="132" t="s">
        <v>38</v>
      </c>
      <c r="E9" s="134">
        <f>210/66</f>
        <v>3.18181818181818</v>
      </c>
      <c r="F9" s="129">
        <v>0.75</v>
      </c>
      <c r="G9" s="133"/>
      <c r="H9" s="133"/>
      <c r="I9" s="133"/>
      <c r="J9" s="133"/>
      <c r="K9" s="129">
        <v>10.25</v>
      </c>
      <c r="L9" s="129"/>
      <c r="M9" s="129">
        <v>4.46</v>
      </c>
      <c r="N9" s="140">
        <f t="shared" si="6"/>
        <v>1.67045454545455</v>
      </c>
      <c r="O9" s="141">
        <f t="shared" si="0"/>
        <v>0.000464015151515151</v>
      </c>
      <c r="P9" s="133"/>
      <c r="Q9" s="133"/>
      <c r="R9" s="150"/>
      <c r="S9" s="155"/>
      <c r="T9" s="152"/>
      <c r="U9" s="133">
        <f t="shared" si="2"/>
        <v>1.67045454545455</v>
      </c>
      <c r="V9" s="153">
        <f t="shared" si="3"/>
        <v>0.000464015151515151</v>
      </c>
      <c r="W9" s="154"/>
      <c r="X9" s="154"/>
      <c r="Y9" s="154"/>
      <c r="Z9" s="156">
        <f t="shared" si="4"/>
        <v>0</v>
      </c>
      <c r="AA9" s="157">
        <f t="shared" si="5"/>
        <v>0</v>
      </c>
      <c r="AB9" s="129"/>
      <c r="AC9" s="138"/>
    </row>
    <row r="10" spans="1:29">
      <c r="A10" s="129">
        <v>5</v>
      </c>
      <c r="B10" s="130"/>
      <c r="C10" s="131" t="s">
        <v>39</v>
      </c>
      <c r="D10" s="132" t="s">
        <v>40</v>
      </c>
      <c r="E10" s="133"/>
      <c r="F10" s="129">
        <v>0.75</v>
      </c>
      <c r="G10" s="133">
        <f>112/37</f>
        <v>3.02702702702703</v>
      </c>
      <c r="H10" s="133"/>
      <c r="I10" s="133"/>
      <c r="J10" s="133"/>
      <c r="K10" s="129">
        <v>10.25</v>
      </c>
      <c r="L10" s="129"/>
      <c r="M10" s="129">
        <v>4.46</v>
      </c>
      <c r="N10" s="140">
        <f t="shared" si="6"/>
        <v>3.02702702702703</v>
      </c>
      <c r="O10" s="141">
        <f t="shared" si="0"/>
        <v>0.000840840840840841</v>
      </c>
      <c r="P10" s="133"/>
      <c r="Q10" s="133"/>
      <c r="R10" s="150"/>
      <c r="S10" s="155"/>
      <c r="T10" s="152"/>
      <c r="U10" s="133">
        <f t="shared" si="2"/>
        <v>3.02702702702703</v>
      </c>
      <c r="V10" s="153">
        <f t="shared" si="3"/>
        <v>0.000840840840840841</v>
      </c>
      <c r="W10" s="154"/>
      <c r="X10" s="154"/>
      <c r="Y10" s="154"/>
      <c r="Z10" s="156">
        <f t="shared" si="4"/>
        <v>0</v>
      </c>
      <c r="AA10" s="157">
        <f t="shared" si="5"/>
        <v>0</v>
      </c>
      <c r="AB10" s="129"/>
      <c r="AC10" s="138"/>
    </row>
    <row r="11" spans="1:29">
      <c r="A11" s="129">
        <v>6</v>
      </c>
      <c r="B11" s="130"/>
      <c r="C11" s="131" t="s">
        <v>20</v>
      </c>
      <c r="D11" s="132" t="s">
        <v>38</v>
      </c>
      <c r="E11" s="133"/>
      <c r="F11" s="129">
        <v>0.75</v>
      </c>
      <c r="G11" s="133"/>
      <c r="H11" s="133">
        <f>96/66</f>
        <v>1.45454545454545</v>
      </c>
      <c r="I11" s="133"/>
      <c r="J11" s="133"/>
      <c r="K11" s="129">
        <v>10.25</v>
      </c>
      <c r="L11" s="129"/>
      <c r="M11" s="129">
        <v>4.46</v>
      </c>
      <c r="N11" s="140">
        <f t="shared" si="6"/>
        <v>1.45454545454545</v>
      </c>
      <c r="O11" s="141">
        <f t="shared" si="0"/>
        <v>0.000404040404040404</v>
      </c>
      <c r="P11" s="133"/>
      <c r="Q11" s="133"/>
      <c r="R11" s="150"/>
      <c r="S11" s="155"/>
      <c r="T11" s="152"/>
      <c r="U11" s="133">
        <f t="shared" si="2"/>
        <v>1.45454545454545</v>
      </c>
      <c r="V11" s="153">
        <f t="shared" si="3"/>
        <v>0.000404040404040404</v>
      </c>
      <c r="W11" s="154"/>
      <c r="X11" s="154"/>
      <c r="Y11" s="154"/>
      <c r="Z11" s="156">
        <f t="shared" si="4"/>
        <v>0</v>
      </c>
      <c r="AA11" s="157">
        <f t="shared" si="5"/>
        <v>0</v>
      </c>
      <c r="AB11" s="129"/>
      <c r="AC11" s="138"/>
    </row>
    <row r="12" ht="22.5" spans="1:29">
      <c r="A12" s="129">
        <v>7</v>
      </c>
      <c r="B12" s="130"/>
      <c r="C12" s="131" t="s">
        <v>21</v>
      </c>
      <c r="D12" s="132" t="s">
        <v>41</v>
      </c>
      <c r="E12" s="133"/>
      <c r="F12" s="129">
        <v>0.75</v>
      </c>
      <c r="G12" s="133"/>
      <c r="H12" s="133"/>
      <c r="I12" s="133">
        <f>60/104</f>
        <v>0.576923076923077</v>
      </c>
      <c r="J12" s="133"/>
      <c r="K12" s="129">
        <v>10.25</v>
      </c>
      <c r="L12" s="129"/>
      <c r="M12" s="129">
        <v>4.46</v>
      </c>
      <c r="N12" s="140">
        <f t="shared" si="6"/>
        <v>0.576923076923077</v>
      </c>
      <c r="O12" s="141">
        <f t="shared" si="0"/>
        <v>0.00016025641025641</v>
      </c>
      <c r="P12" s="133"/>
      <c r="Q12" s="133"/>
      <c r="R12" s="150"/>
      <c r="S12" s="155"/>
      <c r="T12" s="152"/>
      <c r="U12" s="133">
        <f t="shared" ref="U12" si="7">N12+S12</f>
        <v>0.576923076923077</v>
      </c>
      <c r="V12" s="153">
        <f t="shared" si="3"/>
        <v>0.00016025641025641</v>
      </c>
      <c r="W12" s="154"/>
      <c r="X12" s="154"/>
      <c r="Y12" s="154"/>
      <c r="Z12" s="156">
        <f t="shared" ref="Z12" si="8">SUM(W12:Y12)</f>
        <v>0</v>
      </c>
      <c r="AA12" s="157">
        <f t="shared" si="5"/>
        <v>0</v>
      </c>
      <c r="AB12" s="129"/>
      <c r="AC12" s="138"/>
    </row>
    <row r="13" spans="1:29">
      <c r="A13" s="129">
        <v>8</v>
      </c>
      <c r="B13" s="130"/>
      <c r="C13" s="131"/>
      <c r="D13" s="132"/>
      <c r="E13" s="133"/>
      <c r="F13" s="129">
        <v>0.75</v>
      </c>
      <c r="G13" s="133"/>
      <c r="H13" s="133"/>
      <c r="I13" s="133"/>
      <c r="J13" s="133"/>
      <c r="K13" s="129">
        <v>10.25</v>
      </c>
      <c r="L13" s="129"/>
      <c r="M13" s="129">
        <v>4.46</v>
      </c>
      <c r="N13" s="140">
        <f t="shared" si="6"/>
        <v>0</v>
      </c>
      <c r="O13" s="141">
        <f t="shared" si="0"/>
        <v>0</v>
      </c>
      <c r="P13" s="133"/>
      <c r="Q13" s="133"/>
      <c r="R13" s="150"/>
      <c r="S13" s="155"/>
      <c r="T13" s="152"/>
      <c r="U13" s="133">
        <f t="shared" si="2"/>
        <v>0</v>
      </c>
      <c r="V13" s="153">
        <f t="shared" si="3"/>
        <v>0</v>
      </c>
      <c r="W13" s="154"/>
      <c r="X13" s="154"/>
      <c r="Y13" s="154"/>
      <c r="Z13" s="156">
        <f t="shared" si="4"/>
        <v>0</v>
      </c>
      <c r="AA13" s="157">
        <f t="shared" si="5"/>
        <v>0</v>
      </c>
      <c r="AB13" s="129"/>
      <c r="AC13" s="138"/>
    </row>
    <row r="14" spans="1:29">
      <c r="A14" s="129">
        <v>9</v>
      </c>
      <c r="B14" s="130"/>
      <c r="C14" s="131"/>
      <c r="D14" s="132"/>
      <c r="E14" s="133"/>
      <c r="F14" s="129">
        <v>0.75</v>
      </c>
      <c r="G14" s="133"/>
      <c r="H14" s="133"/>
      <c r="I14" s="133"/>
      <c r="J14" s="133"/>
      <c r="K14" s="129">
        <v>10.25</v>
      </c>
      <c r="L14" s="129"/>
      <c r="M14" s="129">
        <v>4.46</v>
      </c>
      <c r="N14" s="140">
        <f t="shared" si="6"/>
        <v>0</v>
      </c>
      <c r="O14" s="141">
        <f t="shared" si="0"/>
        <v>0</v>
      </c>
      <c r="P14" s="133"/>
      <c r="Q14" s="133"/>
      <c r="R14" s="150"/>
      <c r="S14" s="155"/>
      <c r="T14" s="152"/>
      <c r="U14" s="133">
        <f t="shared" si="2"/>
        <v>0</v>
      </c>
      <c r="V14" s="153">
        <f t="shared" si="3"/>
        <v>0</v>
      </c>
      <c r="W14" s="154"/>
      <c r="X14" s="154"/>
      <c r="Y14" s="154"/>
      <c r="Z14" s="156">
        <f t="shared" si="4"/>
        <v>0</v>
      </c>
      <c r="AA14" s="157">
        <f t="shared" si="5"/>
        <v>0</v>
      </c>
      <c r="AB14" s="129"/>
      <c r="AC14" s="138"/>
    </row>
    <row r="15" ht="23.4" customHeight="1" spans="1:29">
      <c r="A15" s="135" t="s">
        <v>42</v>
      </c>
      <c r="B15" s="135"/>
      <c r="C15" s="136"/>
      <c r="D15" s="137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 t="s">
        <v>43</v>
      </c>
      <c r="W15" s="138"/>
      <c r="X15" s="138"/>
      <c r="Y15" s="138"/>
      <c r="Z15" s="138"/>
      <c r="AA15" s="138"/>
      <c r="AB15" s="138"/>
      <c r="AC15" s="138"/>
    </row>
  </sheetData>
  <mergeCells count="14">
    <mergeCell ref="A1:AB1"/>
    <mergeCell ref="E3:V3"/>
    <mergeCell ref="W3:AA3"/>
    <mergeCell ref="E4:O4"/>
    <mergeCell ref="P4:T4"/>
    <mergeCell ref="A3:A5"/>
    <mergeCell ref="B3:B5"/>
    <mergeCell ref="C3:C5"/>
    <mergeCell ref="D3:D5"/>
    <mergeCell ref="U4:U5"/>
    <mergeCell ref="V4:V5"/>
    <mergeCell ref="Z4:Z5"/>
    <mergeCell ref="AA4:AA5"/>
    <mergeCell ref="AB3:AB5"/>
  </mergeCells>
  <pageMargins left="0.699305555555556" right="0.699305555555556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xSplit="5" ySplit="1" topLeftCell="F2" activePane="bottomRight" state="frozen"/>
      <selection/>
      <selection pane="topRight"/>
      <selection pane="bottomLeft"/>
      <selection pane="bottomRight" activeCell="D16" sqref="D16"/>
    </sheetView>
  </sheetViews>
  <sheetFormatPr defaultColWidth="9" defaultRowHeight="14.25"/>
  <cols>
    <col min="1" max="1" width="12.4416666666667" customWidth="1"/>
    <col min="2" max="2" width="18.775" customWidth="1"/>
    <col min="4" max="4" width="13.4416666666667" customWidth="1"/>
    <col min="5" max="5" width="14.1083333333333" customWidth="1"/>
    <col min="6" max="6" width="12.6666666666667" customWidth="1"/>
    <col min="7" max="7" width="7.10833333333333" customWidth="1"/>
    <col min="8" max="8" width="6.66666666666667" customWidth="1"/>
    <col min="10" max="17" width="9" hidden="1" customWidth="1" outlineLevel="1"/>
    <col min="18" max="18" width="8.88333333333333" collapsed="1"/>
  </cols>
  <sheetData>
    <row r="1" s="104" customFormat="1" ht="45" customHeight="1" spans="1:21">
      <c r="A1" s="104" t="s">
        <v>44</v>
      </c>
      <c r="B1" s="104" t="s">
        <v>45</v>
      </c>
      <c r="C1" s="104" t="s">
        <v>46</v>
      </c>
      <c r="D1" s="104" t="s">
        <v>47</v>
      </c>
      <c r="E1" s="104" t="s">
        <v>48</v>
      </c>
      <c r="F1" s="104" t="s">
        <v>49</v>
      </c>
      <c r="G1" s="104" t="s">
        <v>50</v>
      </c>
      <c r="H1" s="104" t="s">
        <v>51</v>
      </c>
      <c r="I1" s="104" t="s">
        <v>52</v>
      </c>
      <c r="J1" s="104" t="s">
        <v>53</v>
      </c>
      <c r="K1" s="104" t="s">
        <v>54</v>
      </c>
      <c r="L1" s="104" t="s">
        <v>55</v>
      </c>
      <c r="M1" s="104" t="s">
        <v>56</v>
      </c>
      <c r="N1" s="104" t="s">
        <v>57</v>
      </c>
      <c r="O1" s="104" t="s">
        <v>58</v>
      </c>
      <c r="P1" s="104" t="s">
        <v>59</v>
      </c>
      <c r="Q1" s="104" t="s">
        <v>60</v>
      </c>
      <c r="R1" s="104" t="s">
        <v>61</v>
      </c>
      <c r="S1" s="104" t="s">
        <v>62</v>
      </c>
      <c r="T1" s="104" t="s">
        <v>63</v>
      </c>
      <c r="U1" s="104" t="s">
        <v>64</v>
      </c>
    </row>
    <row r="2" s="105" customFormat="1" ht="33" customHeight="1" spans="1:19">
      <c r="A2" s="105" t="s">
        <v>65</v>
      </c>
      <c r="B2" s="105" t="s">
        <v>66</v>
      </c>
      <c r="D2" s="107" t="s">
        <v>67</v>
      </c>
      <c r="E2" s="107" t="s">
        <v>68</v>
      </c>
      <c r="H2" s="105" t="s">
        <v>69</v>
      </c>
      <c r="I2" s="105">
        <v>1</v>
      </c>
      <c r="N2" s="108"/>
      <c r="R2" s="105">
        <v>0</v>
      </c>
      <c r="S2" s="110">
        <f t="shared" ref="S2:S9" si="0">I2*R2</f>
        <v>0</v>
      </c>
    </row>
    <row r="3" s="106" customFormat="1" spans="1:19">
      <c r="A3" s="106" t="s">
        <v>65</v>
      </c>
      <c r="B3" s="106" t="s">
        <v>66</v>
      </c>
      <c r="D3" t="s">
        <v>70</v>
      </c>
      <c r="E3" t="s">
        <v>71</v>
      </c>
      <c r="H3" s="106" t="s">
        <v>72</v>
      </c>
      <c r="I3" s="106">
        <v>2</v>
      </c>
      <c r="N3" s="109"/>
      <c r="R3" s="106">
        <f>VLOOKUP(D3,[1]河北!$B$2:$J$10000,9,0)</f>
        <v>0.2</v>
      </c>
      <c r="S3" s="110">
        <f t="shared" si="0"/>
        <v>0.4</v>
      </c>
    </row>
    <row r="4" s="106" customFormat="1" spans="1:19">
      <c r="A4" s="106" t="s">
        <v>65</v>
      </c>
      <c r="B4" s="106" t="s">
        <v>66</v>
      </c>
      <c r="D4" t="s">
        <v>73</v>
      </c>
      <c r="E4" t="s">
        <v>74</v>
      </c>
      <c r="H4" s="106" t="s">
        <v>72</v>
      </c>
      <c r="I4" s="106">
        <v>1</v>
      </c>
      <c r="N4" s="109"/>
      <c r="R4" s="106">
        <f>VLOOKUP(D4,[1]河北!$B$2:$J$10000,9,0)</f>
        <v>4.0885</v>
      </c>
      <c r="S4" s="110">
        <f t="shared" si="0"/>
        <v>4.0885</v>
      </c>
    </row>
    <row r="5" s="106" customFormat="1" spans="1:19">
      <c r="A5" s="106" t="s">
        <v>65</v>
      </c>
      <c r="B5" s="106" t="s">
        <v>66</v>
      </c>
      <c r="D5" t="s">
        <v>75</v>
      </c>
      <c r="E5" t="s">
        <v>76</v>
      </c>
      <c r="H5" s="106" t="s">
        <v>72</v>
      </c>
      <c r="I5" s="106">
        <v>1</v>
      </c>
      <c r="N5" s="109"/>
      <c r="R5" s="106">
        <f>VLOOKUP(D5,[1]河北!$B$2:$J$10000,9,0)</f>
        <v>4.0885</v>
      </c>
      <c r="S5" s="110">
        <f t="shared" si="0"/>
        <v>4.0885</v>
      </c>
    </row>
    <row r="6" s="106" customFormat="1" spans="1:19">
      <c r="A6" s="106" t="s">
        <v>65</v>
      </c>
      <c r="B6" s="106" t="s">
        <v>66</v>
      </c>
      <c r="D6" t="s">
        <v>77</v>
      </c>
      <c r="E6" t="s">
        <v>78</v>
      </c>
      <c r="H6" s="106" t="s">
        <v>72</v>
      </c>
      <c r="I6" s="106">
        <v>1</v>
      </c>
      <c r="N6" s="109"/>
      <c r="R6" s="106">
        <f>VLOOKUP(D6,[1]河北!$B$2:$J$10000,9,0)</f>
        <v>2.92229224137931</v>
      </c>
      <c r="S6" s="110">
        <f t="shared" si="0"/>
        <v>2.92229224137931</v>
      </c>
    </row>
    <row r="7" s="106" customFormat="1" spans="1:19">
      <c r="A7" s="106" t="s">
        <v>65</v>
      </c>
      <c r="B7" s="106" t="s">
        <v>66</v>
      </c>
      <c r="D7" t="s">
        <v>79</v>
      </c>
      <c r="E7" t="s">
        <v>80</v>
      </c>
      <c r="H7" s="106" t="s">
        <v>69</v>
      </c>
      <c r="I7" s="106">
        <v>2</v>
      </c>
      <c r="N7" s="109"/>
      <c r="R7" s="106">
        <v>0</v>
      </c>
      <c r="S7" s="110">
        <f t="shared" si="0"/>
        <v>0</v>
      </c>
    </row>
    <row r="8" s="106" customFormat="1" spans="1:19">
      <c r="A8" s="106" t="s">
        <v>65</v>
      </c>
      <c r="B8" s="106" t="s">
        <v>66</v>
      </c>
      <c r="D8" t="s">
        <v>81</v>
      </c>
      <c r="E8" t="s">
        <v>82</v>
      </c>
      <c r="F8" s="106" t="s">
        <v>83</v>
      </c>
      <c r="H8" s="106" t="s">
        <v>69</v>
      </c>
      <c r="I8" s="106">
        <f>2*0.24</f>
        <v>0.48</v>
      </c>
      <c r="N8" s="109"/>
      <c r="R8" s="106">
        <v>5.177</v>
      </c>
      <c r="S8" s="110">
        <f t="shared" si="0"/>
        <v>2.48496</v>
      </c>
    </row>
    <row r="9" s="106" customFormat="1" spans="1:21">
      <c r="A9" s="106" t="s">
        <v>65</v>
      </c>
      <c r="B9" s="106" t="s">
        <v>66</v>
      </c>
      <c r="D9" t="s">
        <v>84</v>
      </c>
      <c r="E9" t="s">
        <v>85</v>
      </c>
      <c r="H9" s="106" t="s">
        <v>69</v>
      </c>
      <c r="I9" s="106">
        <v>0.014765737</v>
      </c>
      <c r="N9" s="109"/>
      <c r="R9" s="106">
        <v>5.1327</v>
      </c>
      <c r="S9" s="110">
        <f t="shared" si="0"/>
        <v>0.0757880982999</v>
      </c>
      <c r="U9" s="106" t="s">
        <v>86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2"/>
  <sheetViews>
    <sheetView workbookViewId="0">
      <pane xSplit="5" ySplit="3" topLeftCell="F4" activePane="bottomRight" state="frozen"/>
      <selection/>
      <selection pane="topRight"/>
      <selection pane="bottomLeft"/>
      <selection pane="bottomRight" activeCell="D397" sqref="D397"/>
    </sheetView>
  </sheetViews>
  <sheetFormatPr defaultColWidth="9" defaultRowHeight="13.5"/>
  <cols>
    <col min="1" max="1" width="12.775" style="49" customWidth="1"/>
    <col min="2" max="2" width="20.3333333333333" style="50" customWidth="1"/>
    <col min="3" max="3" width="13.8833333333333" style="50" customWidth="1"/>
    <col min="4" max="4" width="12.775" style="50" customWidth="1"/>
    <col min="5" max="5" width="39.3333333333333" style="49" customWidth="1"/>
    <col min="6" max="6" width="13.8833333333333" style="48" customWidth="1"/>
    <col min="7" max="8" width="14.1083333333333" style="49" customWidth="1"/>
    <col min="9" max="9" width="14.1083333333333" style="48" customWidth="1"/>
    <col min="10" max="10" width="11.4416666666667" style="51" customWidth="1"/>
    <col min="11" max="11" width="11.6666666666667" style="49" customWidth="1"/>
    <col min="12" max="13" width="9" style="49"/>
    <col min="14" max="14" width="21" style="49" customWidth="1"/>
    <col min="15" max="16384" width="9" style="49"/>
  </cols>
  <sheetData>
    <row r="1" ht="34.5" customHeight="1" spans="1:10">
      <c r="A1" s="52" t="s">
        <v>87</v>
      </c>
      <c r="B1" s="52"/>
      <c r="C1" s="52"/>
      <c r="D1" s="52"/>
      <c r="E1" s="52"/>
      <c r="F1" s="53" t="s">
        <v>88</v>
      </c>
      <c r="G1" s="54">
        <f>标准费率!T6</f>
        <v>0.00720555555555556</v>
      </c>
      <c r="H1" s="54">
        <f>标准费率!T7</f>
        <v>0.00942777777777778</v>
      </c>
      <c r="I1" s="54">
        <f>标准费率!T6</f>
        <v>0.00720555555555556</v>
      </c>
      <c r="J1" s="35" t="s">
        <v>89</v>
      </c>
    </row>
    <row r="2" ht="34.8" customHeight="1" spans="1:10">
      <c r="A2" s="55"/>
      <c r="B2" s="55"/>
      <c r="C2" s="55"/>
      <c r="D2" s="55"/>
      <c r="E2" s="55"/>
      <c r="F2" s="56" t="s">
        <v>63</v>
      </c>
      <c r="G2" s="56" t="s">
        <v>90</v>
      </c>
      <c r="H2" s="56"/>
      <c r="I2" s="56" t="s">
        <v>91</v>
      </c>
      <c r="J2" s="35"/>
    </row>
    <row r="3" s="48" customFormat="1" ht="36.75" customHeight="1" spans="1:10">
      <c r="A3" s="57" t="s">
        <v>44</v>
      </c>
      <c r="B3" s="58" t="s">
        <v>45</v>
      </c>
      <c r="C3" s="58" t="s">
        <v>46</v>
      </c>
      <c r="D3" s="58" t="s">
        <v>47</v>
      </c>
      <c r="E3" s="58" t="s">
        <v>48</v>
      </c>
      <c r="F3" s="58" t="s">
        <v>49</v>
      </c>
      <c r="G3" s="56" t="s">
        <v>92</v>
      </c>
      <c r="H3" s="56" t="s">
        <v>93</v>
      </c>
      <c r="I3" s="56" t="s">
        <v>94</v>
      </c>
      <c r="J3" s="74" t="s">
        <v>95</v>
      </c>
    </row>
    <row r="4" ht="21.75" hidden="1" customHeight="1" spans="1:10">
      <c r="A4" s="59"/>
      <c r="B4" s="24" t="s">
        <v>96</v>
      </c>
      <c r="C4" s="60"/>
      <c r="D4" s="61" t="s">
        <v>97</v>
      </c>
      <c r="E4" s="61" t="s">
        <v>98</v>
      </c>
      <c r="F4" s="57" t="s">
        <v>99</v>
      </c>
      <c r="G4" s="62">
        <v>738</v>
      </c>
      <c r="H4" s="62">
        <v>343.7</v>
      </c>
      <c r="I4" s="62">
        <v>20.7</v>
      </c>
      <c r="J4" s="75">
        <f>SUMPRODUCT($G$1:$I$1,G4:I4)</f>
        <v>8.70718222222222</v>
      </c>
    </row>
    <row r="5" hidden="1" spans="1:10">
      <c r="A5" s="63"/>
      <c r="B5" s="29"/>
      <c r="C5" s="64"/>
      <c r="D5" s="61" t="s">
        <v>100</v>
      </c>
      <c r="E5" s="61" t="s">
        <v>101</v>
      </c>
      <c r="F5" s="57" t="s">
        <v>99</v>
      </c>
      <c r="G5" s="62">
        <v>219</v>
      </c>
      <c r="H5" s="62">
        <v>287.5</v>
      </c>
      <c r="I5" s="62">
        <v>0</v>
      </c>
      <c r="J5" s="75">
        <f>SUMPRODUCT($G$1:$I$1,G5:I5)</f>
        <v>4.28850277777778</v>
      </c>
    </row>
    <row r="6" hidden="1" spans="1:10">
      <c r="A6" s="63"/>
      <c r="B6" s="29"/>
      <c r="C6" s="64"/>
      <c r="D6" s="61" t="s">
        <v>102</v>
      </c>
      <c r="E6" s="61" t="s">
        <v>103</v>
      </c>
      <c r="F6" s="57" t="s">
        <v>99</v>
      </c>
      <c r="G6" s="62">
        <v>204</v>
      </c>
      <c r="H6" s="62">
        <v>120.8</v>
      </c>
      <c r="I6" s="62">
        <v>0</v>
      </c>
      <c r="J6" s="75">
        <f>SUMPRODUCT($G$1:$I$1,G6:I6)</f>
        <v>2.60880888888889</v>
      </c>
    </row>
    <row r="7" hidden="1" spans="1:10">
      <c r="A7" s="63"/>
      <c r="B7" s="29"/>
      <c r="C7" s="64"/>
      <c r="D7" s="61" t="s">
        <v>104</v>
      </c>
      <c r="E7" s="61" t="s">
        <v>105</v>
      </c>
      <c r="F7" s="57" t="s">
        <v>99</v>
      </c>
      <c r="G7" s="62">
        <v>130</v>
      </c>
      <c r="H7" s="62">
        <v>119.6</v>
      </c>
      <c r="I7" s="62">
        <v>57.5</v>
      </c>
      <c r="J7" s="75">
        <f t="shared" ref="J7:J38" si="0">SUMPRODUCT($G$1:$I$1,G7:I7)</f>
        <v>2.47860388888889</v>
      </c>
    </row>
    <row r="8" hidden="1" spans="1:10">
      <c r="A8" s="63"/>
      <c r="B8" s="31"/>
      <c r="C8" s="64"/>
      <c r="D8" s="61" t="s">
        <v>106</v>
      </c>
      <c r="E8" s="61" t="s">
        <v>107</v>
      </c>
      <c r="F8" s="57" t="s">
        <v>99</v>
      </c>
      <c r="G8" s="62">
        <v>130</v>
      </c>
      <c r="H8" s="62">
        <v>299.6</v>
      </c>
      <c r="I8" s="62">
        <v>90</v>
      </c>
      <c r="J8" s="75">
        <f t="shared" si="0"/>
        <v>4.40978444444444</v>
      </c>
    </row>
    <row r="9" hidden="1" spans="1:10">
      <c r="A9" s="63"/>
      <c r="B9" s="32" t="s">
        <v>108</v>
      </c>
      <c r="C9" s="64"/>
      <c r="D9" s="61" t="s">
        <v>109</v>
      </c>
      <c r="E9" s="61" t="s">
        <v>110</v>
      </c>
      <c r="F9" s="57" t="s">
        <v>99</v>
      </c>
      <c r="G9" s="62">
        <v>0</v>
      </c>
      <c r="H9" s="62">
        <v>54</v>
      </c>
      <c r="I9" s="62">
        <v>0</v>
      </c>
      <c r="J9" s="75">
        <f t="shared" si="0"/>
        <v>0.5091</v>
      </c>
    </row>
    <row r="10" hidden="1" spans="1:10">
      <c r="A10" s="63"/>
      <c r="B10" s="33"/>
      <c r="C10" s="64"/>
      <c r="D10" s="61" t="s">
        <v>111</v>
      </c>
      <c r="E10" s="61" t="s">
        <v>112</v>
      </c>
      <c r="F10" s="57" t="s">
        <v>99</v>
      </c>
      <c r="G10" s="62">
        <v>0</v>
      </c>
      <c r="H10" s="62">
        <v>360</v>
      </c>
      <c r="I10" s="62">
        <v>0</v>
      </c>
      <c r="J10" s="75">
        <f t="shared" si="0"/>
        <v>3.394</v>
      </c>
    </row>
    <row r="11" hidden="1" spans="1:10">
      <c r="A11" s="63"/>
      <c r="B11" s="33"/>
      <c r="C11" s="64"/>
      <c r="D11" s="61" t="s">
        <v>113</v>
      </c>
      <c r="E11" s="61" t="s">
        <v>114</v>
      </c>
      <c r="F11" s="57" t="s">
        <v>99</v>
      </c>
      <c r="G11" s="62">
        <v>219</v>
      </c>
      <c r="H11" s="62">
        <v>287.5</v>
      </c>
      <c r="I11" s="62">
        <v>0</v>
      </c>
      <c r="J11" s="75">
        <f t="shared" si="0"/>
        <v>4.28850277777778</v>
      </c>
    </row>
    <row r="12" hidden="1" spans="1:10">
      <c r="A12" s="63"/>
      <c r="B12" s="33"/>
      <c r="C12" s="64"/>
      <c r="D12" s="61" t="s">
        <v>115</v>
      </c>
      <c r="E12" s="61" t="s">
        <v>116</v>
      </c>
      <c r="F12" s="57" t="s">
        <v>99</v>
      </c>
      <c r="G12" s="62">
        <v>556</v>
      </c>
      <c r="H12" s="62">
        <v>411.2</v>
      </c>
      <c r="I12" s="62">
        <v>0</v>
      </c>
      <c r="J12" s="75">
        <f t="shared" si="0"/>
        <v>7.88299111111111</v>
      </c>
    </row>
    <row r="13" hidden="1" spans="1:10">
      <c r="A13" s="63"/>
      <c r="B13" s="34"/>
      <c r="C13" s="64"/>
      <c r="D13" s="61" t="s">
        <v>117</v>
      </c>
      <c r="E13" s="61" t="s">
        <v>118</v>
      </c>
      <c r="F13" s="57" t="s">
        <v>99</v>
      </c>
      <c r="G13" s="62">
        <v>130</v>
      </c>
      <c r="H13" s="62">
        <v>173.6</v>
      </c>
      <c r="I13" s="62">
        <v>50</v>
      </c>
      <c r="J13" s="75">
        <f t="shared" si="0"/>
        <v>2.93366222222222</v>
      </c>
    </row>
    <row r="14" hidden="1" spans="1:10">
      <c r="A14" s="63"/>
      <c r="B14" s="32" t="s">
        <v>119</v>
      </c>
      <c r="C14" s="64"/>
      <c r="D14" s="61" t="s">
        <v>120</v>
      </c>
      <c r="E14" s="61" t="s">
        <v>121</v>
      </c>
      <c r="F14" s="57" t="s">
        <v>99</v>
      </c>
      <c r="G14" s="62">
        <v>655</v>
      </c>
      <c r="H14" s="62">
        <v>445.1</v>
      </c>
      <c r="I14" s="62">
        <v>62.1</v>
      </c>
      <c r="J14" s="75">
        <f t="shared" si="0"/>
        <v>9.36340777777778</v>
      </c>
    </row>
    <row r="15" hidden="1" spans="1:10">
      <c r="A15" s="63"/>
      <c r="B15" s="33"/>
      <c r="C15" s="64"/>
      <c r="D15" s="61" t="s">
        <v>122</v>
      </c>
      <c r="E15" s="61" t="s">
        <v>123</v>
      </c>
      <c r="F15" s="57" t="s">
        <v>99</v>
      </c>
      <c r="G15" s="62">
        <v>331</v>
      </c>
      <c r="H15" s="62">
        <v>513</v>
      </c>
      <c r="I15" s="62">
        <v>62.1</v>
      </c>
      <c r="J15" s="75">
        <f t="shared" si="0"/>
        <v>7.66895388888889</v>
      </c>
    </row>
    <row r="16" hidden="1" spans="1:10">
      <c r="A16" s="63"/>
      <c r="B16" s="33"/>
      <c r="C16" s="64"/>
      <c r="D16" s="61" t="s">
        <v>124</v>
      </c>
      <c r="E16" s="61" t="s">
        <v>125</v>
      </c>
      <c r="F16" s="57" t="s">
        <v>99</v>
      </c>
      <c r="G16" s="62">
        <v>130</v>
      </c>
      <c r="H16" s="62">
        <v>119.6</v>
      </c>
      <c r="I16" s="62">
        <v>0</v>
      </c>
      <c r="J16" s="75">
        <f t="shared" si="0"/>
        <v>2.06428444444444</v>
      </c>
    </row>
    <row r="17" hidden="1" spans="1:10">
      <c r="A17" s="63"/>
      <c r="B17" s="33"/>
      <c r="C17" s="64"/>
      <c r="D17" s="62" t="s">
        <v>126</v>
      </c>
      <c r="E17" s="62" t="s">
        <v>127</v>
      </c>
      <c r="F17" s="57" t="s">
        <v>99</v>
      </c>
      <c r="G17" s="62">
        <v>260</v>
      </c>
      <c r="H17" s="62">
        <v>185.2</v>
      </c>
      <c r="I17" s="62">
        <v>50</v>
      </c>
      <c r="J17" s="75">
        <f t="shared" si="0"/>
        <v>3.97974666666667</v>
      </c>
    </row>
    <row r="18" hidden="1" spans="1:10">
      <c r="A18" s="63"/>
      <c r="B18" s="33"/>
      <c r="C18" s="64"/>
      <c r="D18" s="62" t="s">
        <v>128</v>
      </c>
      <c r="E18" s="62" t="s">
        <v>129</v>
      </c>
      <c r="F18" s="57" t="s">
        <v>99</v>
      </c>
      <c r="G18" s="62">
        <v>266</v>
      </c>
      <c r="H18" s="62">
        <v>185.2</v>
      </c>
      <c r="I18" s="62">
        <v>50</v>
      </c>
      <c r="J18" s="75">
        <f t="shared" si="0"/>
        <v>4.02298</v>
      </c>
    </row>
    <row r="19" hidden="1" spans="1:10">
      <c r="A19" s="63"/>
      <c r="B19" s="34"/>
      <c r="C19" s="64"/>
      <c r="D19" s="62" t="s">
        <v>130</v>
      </c>
      <c r="E19" s="62" t="s">
        <v>131</v>
      </c>
      <c r="F19" s="57" t="s">
        <v>99</v>
      </c>
      <c r="G19" s="62">
        <v>130</v>
      </c>
      <c r="H19" s="62">
        <v>119.6</v>
      </c>
      <c r="I19" s="62">
        <v>0</v>
      </c>
      <c r="J19" s="75">
        <f t="shared" si="0"/>
        <v>2.06428444444444</v>
      </c>
    </row>
    <row r="20" hidden="1" spans="1:10">
      <c r="A20" s="63"/>
      <c r="B20" s="32" t="s">
        <v>132</v>
      </c>
      <c r="C20" s="64"/>
      <c r="D20" s="62" t="s">
        <v>133</v>
      </c>
      <c r="E20" s="62" t="s">
        <v>134</v>
      </c>
      <c r="F20" s="57" t="s">
        <v>99</v>
      </c>
      <c r="G20" s="62">
        <v>283</v>
      </c>
      <c r="H20" s="62">
        <v>406</v>
      </c>
      <c r="I20" s="62">
        <v>0</v>
      </c>
      <c r="J20" s="75">
        <f t="shared" si="0"/>
        <v>5.86685</v>
      </c>
    </row>
    <row r="21" hidden="1" spans="1:10">
      <c r="A21" s="63"/>
      <c r="B21" s="33"/>
      <c r="C21" s="64"/>
      <c r="D21" s="62" t="s">
        <v>135</v>
      </c>
      <c r="E21" s="62" t="s">
        <v>136</v>
      </c>
      <c r="F21" s="57" t="s">
        <v>99</v>
      </c>
      <c r="G21" s="62">
        <v>411</v>
      </c>
      <c r="H21" s="62">
        <v>121.1</v>
      </c>
      <c r="I21" s="62">
        <v>0</v>
      </c>
      <c r="J21" s="75">
        <f t="shared" si="0"/>
        <v>4.10318722222222</v>
      </c>
    </row>
    <row r="22" hidden="1" spans="1:10">
      <c r="A22" s="63"/>
      <c r="B22" s="33"/>
      <c r="C22" s="64"/>
      <c r="D22" s="62" t="s">
        <v>137</v>
      </c>
      <c r="E22" s="62" t="s">
        <v>138</v>
      </c>
      <c r="F22" s="57" t="s">
        <v>99</v>
      </c>
      <c r="G22" s="62">
        <v>48</v>
      </c>
      <c r="H22" s="62">
        <v>87.4</v>
      </c>
      <c r="I22" s="62">
        <v>238.05</v>
      </c>
      <c r="J22" s="75">
        <f t="shared" si="0"/>
        <v>2.88513694444444</v>
      </c>
    </row>
    <row r="23" hidden="1" spans="1:10">
      <c r="A23" s="63"/>
      <c r="B23" s="33"/>
      <c r="C23" s="64"/>
      <c r="D23" s="62" t="s">
        <v>139</v>
      </c>
      <c r="E23" s="62" t="s">
        <v>140</v>
      </c>
      <c r="F23" s="57" t="s">
        <v>99</v>
      </c>
      <c r="G23" s="62">
        <v>48</v>
      </c>
      <c r="H23" s="62">
        <v>87.4</v>
      </c>
      <c r="I23" s="62">
        <v>238.05</v>
      </c>
      <c r="J23" s="75">
        <f t="shared" si="0"/>
        <v>2.88513694444444</v>
      </c>
    </row>
    <row r="24" hidden="1" spans="1:10">
      <c r="A24" s="63"/>
      <c r="B24" s="33"/>
      <c r="C24" s="64"/>
      <c r="D24" s="62" t="s">
        <v>141</v>
      </c>
      <c r="E24" s="62" t="s">
        <v>142</v>
      </c>
      <c r="F24" s="57" t="s">
        <v>99</v>
      </c>
      <c r="G24" s="62">
        <v>411</v>
      </c>
      <c r="H24" s="62">
        <v>121.1</v>
      </c>
      <c r="I24" s="62">
        <v>0</v>
      </c>
      <c r="J24" s="75">
        <f t="shared" si="0"/>
        <v>4.10318722222222</v>
      </c>
    </row>
    <row r="25" hidden="1" spans="1:10">
      <c r="A25" s="63"/>
      <c r="B25" s="33"/>
      <c r="C25" s="64"/>
      <c r="D25" s="62" t="s">
        <v>143</v>
      </c>
      <c r="E25" s="62" t="s">
        <v>144</v>
      </c>
      <c r="F25" s="57" t="s">
        <v>99</v>
      </c>
      <c r="G25" s="62">
        <v>289</v>
      </c>
      <c r="H25" s="62">
        <v>166.8</v>
      </c>
      <c r="I25" s="62">
        <v>0</v>
      </c>
      <c r="J25" s="75">
        <f t="shared" si="0"/>
        <v>3.65495888888889</v>
      </c>
    </row>
    <row r="26" hidden="1" spans="1:10">
      <c r="A26" s="63"/>
      <c r="B26" s="33"/>
      <c r="C26" s="64"/>
      <c r="D26" s="62" t="s">
        <v>145</v>
      </c>
      <c r="E26" s="62" t="s">
        <v>146</v>
      </c>
      <c r="F26" s="57" t="s">
        <v>99</v>
      </c>
      <c r="G26" s="62">
        <v>48</v>
      </c>
      <c r="H26" s="62">
        <v>87.4</v>
      </c>
      <c r="I26" s="62">
        <v>238.05</v>
      </c>
      <c r="J26" s="75">
        <f t="shared" si="0"/>
        <v>2.88513694444444</v>
      </c>
    </row>
    <row r="27" hidden="1" spans="1:10">
      <c r="A27" s="63"/>
      <c r="B27" s="33"/>
      <c r="C27" s="64"/>
      <c r="D27" s="62" t="s">
        <v>147</v>
      </c>
      <c r="E27" s="62" t="s">
        <v>148</v>
      </c>
      <c r="F27" s="57" t="s">
        <v>99</v>
      </c>
      <c r="G27" s="62">
        <v>48</v>
      </c>
      <c r="H27" s="62">
        <v>87.4</v>
      </c>
      <c r="I27" s="62">
        <v>238.05</v>
      </c>
      <c r="J27" s="75">
        <f t="shared" si="0"/>
        <v>2.88513694444444</v>
      </c>
    </row>
    <row r="28" hidden="1" spans="1:10">
      <c r="A28" s="63"/>
      <c r="B28" s="33"/>
      <c r="C28" s="64"/>
      <c r="D28" s="62" t="s">
        <v>149</v>
      </c>
      <c r="E28" s="62" t="s">
        <v>150</v>
      </c>
      <c r="F28" s="57" t="s">
        <v>99</v>
      </c>
      <c r="G28" s="62">
        <v>411</v>
      </c>
      <c r="H28" s="62">
        <v>121.1</v>
      </c>
      <c r="I28" s="62">
        <v>0</v>
      </c>
      <c r="J28" s="75">
        <f t="shared" si="0"/>
        <v>4.10318722222222</v>
      </c>
    </row>
    <row r="29" hidden="1" spans="1:10">
      <c r="A29" s="63"/>
      <c r="B29" s="34"/>
      <c r="C29" s="64"/>
      <c r="D29" s="62" t="s">
        <v>151</v>
      </c>
      <c r="E29" s="62" t="s">
        <v>152</v>
      </c>
      <c r="F29" s="57" t="s">
        <v>99</v>
      </c>
      <c r="G29" s="62">
        <v>0</v>
      </c>
      <c r="H29" s="62">
        <v>517</v>
      </c>
      <c r="I29" s="62">
        <v>0</v>
      </c>
      <c r="J29" s="75">
        <f t="shared" si="0"/>
        <v>4.87416111111111</v>
      </c>
    </row>
    <row r="30" hidden="1" spans="1:10">
      <c r="A30" s="63"/>
      <c r="B30" s="32" t="s">
        <v>153</v>
      </c>
      <c r="C30" s="64"/>
      <c r="D30" s="62" t="s">
        <v>154</v>
      </c>
      <c r="E30" s="62" t="s">
        <v>155</v>
      </c>
      <c r="F30" s="57" t="s">
        <v>99</v>
      </c>
      <c r="G30" s="62">
        <v>897</v>
      </c>
      <c r="H30" s="62">
        <v>304.2</v>
      </c>
      <c r="I30" s="62">
        <v>0</v>
      </c>
      <c r="J30" s="75">
        <f t="shared" si="0"/>
        <v>9.33131333333333</v>
      </c>
    </row>
    <row r="31" hidden="1" spans="1:10">
      <c r="A31" s="63"/>
      <c r="B31" s="34"/>
      <c r="C31" s="64"/>
      <c r="D31" s="62" t="s">
        <v>156</v>
      </c>
      <c r="E31" s="62" t="s">
        <v>157</v>
      </c>
      <c r="F31" s="57" t="s">
        <v>99</v>
      </c>
      <c r="G31" s="62">
        <v>109.5</v>
      </c>
      <c r="H31" s="62">
        <v>30</v>
      </c>
      <c r="I31" s="62">
        <v>45</v>
      </c>
      <c r="J31" s="75">
        <f t="shared" si="0"/>
        <v>1.39609166666667</v>
      </c>
    </row>
    <row r="32" hidden="1" spans="1:10">
      <c r="A32" s="63"/>
      <c r="B32" s="32" t="s">
        <v>158</v>
      </c>
      <c r="C32" s="64"/>
      <c r="D32" s="62" t="s">
        <v>159</v>
      </c>
      <c r="E32" s="62" t="s">
        <v>160</v>
      </c>
      <c r="F32" s="57" t="s">
        <v>99</v>
      </c>
      <c r="G32" s="62">
        <v>463</v>
      </c>
      <c r="H32" s="62">
        <v>171.35</v>
      </c>
      <c r="I32" s="62">
        <v>40</v>
      </c>
      <c r="J32" s="75">
        <f t="shared" si="0"/>
        <v>5.23984416666667</v>
      </c>
    </row>
    <row r="33" hidden="1" spans="1:10">
      <c r="A33" s="63"/>
      <c r="B33" s="33"/>
      <c r="C33" s="64"/>
      <c r="D33" s="62" t="s">
        <v>161</v>
      </c>
      <c r="E33" s="62" t="s">
        <v>162</v>
      </c>
      <c r="F33" s="57" t="s">
        <v>99</v>
      </c>
      <c r="G33" s="62">
        <v>516</v>
      </c>
      <c r="H33" s="62">
        <v>100</v>
      </c>
      <c r="I33" s="62">
        <v>20.7</v>
      </c>
      <c r="J33" s="75">
        <f t="shared" si="0"/>
        <v>4.80999944444445</v>
      </c>
    </row>
    <row r="34" hidden="1" spans="1:10">
      <c r="A34" s="63"/>
      <c r="B34" s="34"/>
      <c r="C34" s="64"/>
      <c r="D34" s="62" t="s">
        <v>163</v>
      </c>
      <c r="E34" s="62" t="s">
        <v>164</v>
      </c>
      <c r="F34" s="57" t="s">
        <v>99</v>
      </c>
      <c r="G34" s="62">
        <v>0</v>
      </c>
      <c r="H34" s="62">
        <v>50.6</v>
      </c>
      <c r="I34" s="62">
        <v>0</v>
      </c>
      <c r="J34" s="75">
        <f t="shared" si="0"/>
        <v>0.477045555555556</v>
      </c>
    </row>
    <row r="35" hidden="1" spans="1:10">
      <c r="A35" s="63"/>
      <c r="B35" s="32" t="s">
        <v>165</v>
      </c>
      <c r="C35" s="64"/>
      <c r="D35" s="65" t="s">
        <v>166</v>
      </c>
      <c r="E35" s="66" t="s">
        <v>167</v>
      </c>
      <c r="F35" s="57" t="s">
        <v>99</v>
      </c>
      <c r="G35" s="62">
        <v>204</v>
      </c>
      <c r="H35" s="62">
        <v>194.35</v>
      </c>
      <c r="I35" s="62">
        <v>0</v>
      </c>
      <c r="J35" s="75">
        <f t="shared" si="0"/>
        <v>3.30222194444444</v>
      </c>
    </row>
    <row r="36" hidden="1" spans="1:10">
      <c r="A36" s="63"/>
      <c r="B36" s="33"/>
      <c r="C36" s="64"/>
      <c r="D36" s="65" t="s">
        <v>168</v>
      </c>
      <c r="E36" s="66" t="s">
        <v>169</v>
      </c>
      <c r="F36" s="57" t="s">
        <v>99</v>
      </c>
      <c r="G36" s="62">
        <v>204</v>
      </c>
      <c r="H36" s="62">
        <v>164.45</v>
      </c>
      <c r="I36" s="62">
        <v>0</v>
      </c>
      <c r="J36" s="75">
        <f t="shared" si="0"/>
        <v>3.02033138888889</v>
      </c>
    </row>
    <row r="37" hidden="1" spans="1:10">
      <c r="A37" s="63"/>
      <c r="B37" s="33"/>
      <c r="C37" s="64"/>
      <c r="D37" s="65" t="s">
        <v>170</v>
      </c>
      <c r="E37" s="66" t="s">
        <v>171</v>
      </c>
      <c r="F37" s="57" t="s">
        <v>99</v>
      </c>
      <c r="G37" s="62">
        <v>545</v>
      </c>
      <c r="H37" s="62">
        <v>89.7</v>
      </c>
      <c r="I37" s="62">
        <v>0</v>
      </c>
      <c r="J37" s="75">
        <f t="shared" si="0"/>
        <v>4.77269944444444</v>
      </c>
    </row>
    <row r="38" hidden="1" spans="1:10">
      <c r="A38" s="63"/>
      <c r="B38" s="34"/>
      <c r="C38" s="64"/>
      <c r="D38" s="65" t="s">
        <v>172</v>
      </c>
      <c r="E38" s="66" t="s">
        <v>173</v>
      </c>
      <c r="F38" s="57" t="s">
        <v>99</v>
      </c>
      <c r="G38" s="62">
        <v>545</v>
      </c>
      <c r="H38" s="62">
        <v>89.7</v>
      </c>
      <c r="I38" s="62">
        <v>0</v>
      </c>
      <c r="J38" s="75">
        <f t="shared" si="0"/>
        <v>4.77269944444444</v>
      </c>
    </row>
    <row r="39" hidden="1" spans="1:10">
      <c r="A39" s="63"/>
      <c r="B39" s="32" t="s">
        <v>174</v>
      </c>
      <c r="C39" s="64"/>
      <c r="D39" s="62" t="s">
        <v>175</v>
      </c>
      <c r="E39" s="62" t="s">
        <v>176</v>
      </c>
      <c r="F39" s="57" t="s">
        <v>99</v>
      </c>
      <c r="G39" s="62">
        <v>416</v>
      </c>
      <c r="H39" s="62">
        <v>392.15</v>
      </c>
      <c r="I39" s="62">
        <v>0</v>
      </c>
      <c r="J39" s="75">
        <f t="shared" ref="J39:J70" si="1">SUMPRODUCT($G$1:$I$1,G39:I39)</f>
        <v>6.69461416666667</v>
      </c>
    </row>
    <row r="40" hidden="1" spans="1:10">
      <c r="A40" s="63"/>
      <c r="B40" s="33"/>
      <c r="C40" s="64"/>
      <c r="D40" s="65" t="s">
        <v>177</v>
      </c>
      <c r="E40" s="67" t="s">
        <v>178</v>
      </c>
      <c r="F40" s="57" t="s">
        <v>99</v>
      </c>
      <c r="G40" s="62">
        <v>289</v>
      </c>
      <c r="H40" s="62">
        <v>166.8</v>
      </c>
      <c r="I40" s="62">
        <v>0</v>
      </c>
      <c r="J40" s="75">
        <f t="shared" si="1"/>
        <v>3.65495888888889</v>
      </c>
    </row>
    <row r="41" hidden="1" spans="1:10">
      <c r="A41" s="63"/>
      <c r="B41" s="33"/>
      <c r="C41" s="64"/>
      <c r="D41" s="65" t="s">
        <v>179</v>
      </c>
      <c r="E41" s="68" t="s">
        <v>180</v>
      </c>
      <c r="F41" s="57" t="s">
        <v>99</v>
      </c>
      <c r="G41" s="62">
        <v>289</v>
      </c>
      <c r="H41" s="62">
        <v>166.8</v>
      </c>
      <c r="I41" s="62">
        <v>0</v>
      </c>
      <c r="J41" s="75">
        <f t="shared" si="1"/>
        <v>3.65495888888889</v>
      </c>
    </row>
    <row r="42" hidden="1" spans="1:10">
      <c r="A42" s="63"/>
      <c r="B42" s="33"/>
      <c r="C42" s="64"/>
      <c r="D42" s="65" t="s">
        <v>181</v>
      </c>
      <c r="E42" s="69" t="s">
        <v>182</v>
      </c>
      <c r="F42" s="57" t="s">
        <v>99</v>
      </c>
      <c r="G42" s="62">
        <v>511</v>
      </c>
      <c r="H42" s="62">
        <v>331.2</v>
      </c>
      <c r="I42" s="62">
        <v>0</v>
      </c>
      <c r="J42" s="75">
        <f t="shared" si="1"/>
        <v>6.80451888888889</v>
      </c>
    </row>
    <row r="43" hidden="1" spans="1:10">
      <c r="A43" s="63"/>
      <c r="B43" s="34"/>
      <c r="C43" s="64"/>
      <c r="D43" s="65" t="s">
        <v>183</v>
      </c>
      <c r="E43" s="70" t="s">
        <v>184</v>
      </c>
      <c r="F43" s="57" t="s">
        <v>99</v>
      </c>
      <c r="G43" s="62">
        <v>416</v>
      </c>
      <c r="H43" s="62">
        <v>392.15</v>
      </c>
      <c r="I43" s="62">
        <v>0</v>
      </c>
      <c r="J43" s="75">
        <f t="shared" si="1"/>
        <v>6.69461416666667</v>
      </c>
    </row>
    <row r="44" hidden="1" spans="1:10">
      <c r="A44" s="63"/>
      <c r="B44" s="32" t="s">
        <v>185</v>
      </c>
      <c r="C44" s="64"/>
      <c r="D44" s="65" t="s">
        <v>186</v>
      </c>
      <c r="E44" s="66" t="s">
        <v>187</v>
      </c>
      <c r="F44" s="57" t="s">
        <v>99</v>
      </c>
      <c r="G44" s="62">
        <v>109.5</v>
      </c>
      <c r="H44" s="62">
        <v>30</v>
      </c>
      <c r="I44" s="62">
        <v>45</v>
      </c>
      <c r="J44" s="75">
        <f t="shared" si="1"/>
        <v>1.39609166666667</v>
      </c>
    </row>
    <row r="45" hidden="1" spans="1:10">
      <c r="A45" s="63"/>
      <c r="B45" s="34"/>
      <c r="C45" s="64"/>
      <c r="D45" s="65" t="s">
        <v>188</v>
      </c>
      <c r="E45" s="66" t="s">
        <v>189</v>
      </c>
      <c r="F45" s="57" t="s">
        <v>99</v>
      </c>
      <c r="G45" s="62">
        <v>0</v>
      </c>
      <c r="H45" s="62">
        <v>30</v>
      </c>
      <c r="I45" s="62">
        <v>45</v>
      </c>
      <c r="J45" s="75">
        <f t="shared" si="1"/>
        <v>0.607083333333333</v>
      </c>
    </row>
    <row r="46" hidden="1" spans="1:10">
      <c r="A46" s="63"/>
      <c r="B46" s="35" t="s">
        <v>190</v>
      </c>
      <c r="C46" s="64"/>
      <c r="D46" s="62" t="s">
        <v>191</v>
      </c>
      <c r="E46" s="62" t="s">
        <v>192</v>
      </c>
      <c r="F46" s="71" t="s">
        <v>193</v>
      </c>
      <c r="G46" s="62">
        <v>564</v>
      </c>
      <c r="H46" s="62">
        <v>137.7</v>
      </c>
      <c r="I46" s="62">
        <v>20.7</v>
      </c>
      <c r="J46" s="75">
        <f t="shared" si="1"/>
        <v>5.51129333333333</v>
      </c>
    </row>
    <row r="47" hidden="1" spans="1:10">
      <c r="A47" s="63"/>
      <c r="B47" s="35"/>
      <c r="C47" s="64"/>
      <c r="D47" s="62" t="s">
        <v>186</v>
      </c>
      <c r="E47" s="62" t="s">
        <v>194</v>
      </c>
      <c r="F47" s="71" t="s">
        <v>193</v>
      </c>
      <c r="G47" s="62">
        <v>109.5</v>
      </c>
      <c r="H47" s="62">
        <v>30</v>
      </c>
      <c r="I47" s="62">
        <v>45</v>
      </c>
      <c r="J47" s="75">
        <f t="shared" si="1"/>
        <v>1.39609166666667</v>
      </c>
    </row>
    <row r="48" hidden="1" spans="1:10">
      <c r="A48" s="63"/>
      <c r="B48" s="35"/>
      <c r="C48" s="64"/>
      <c r="D48" s="62" t="s">
        <v>188</v>
      </c>
      <c r="E48" s="62" t="s">
        <v>195</v>
      </c>
      <c r="F48" s="71" t="s">
        <v>193</v>
      </c>
      <c r="G48" s="62">
        <v>0</v>
      </c>
      <c r="H48" s="62">
        <v>30</v>
      </c>
      <c r="I48" s="62">
        <v>45</v>
      </c>
      <c r="J48" s="75">
        <f t="shared" si="1"/>
        <v>0.607083333333333</v>
      </c>
    </row>
    <row r="49" hidden="1" spans="1:10">
      <c r="A49" s="63"/>
      <c r="B49" s="35"/>
      <c r="C49" s="64"/>
      <c r="D49" s="61" t="s">
        <v>196</v>
      </c>
      <c r="E49" s="61" t="s">
        <v>197</v>
      </c>
      <c r="F49" s="71" t="s">
        <v>193</v>
      </c>
      <c r="G49" s="62">
        <v>48</v>
      </c>
      <c r="H49" s="62">
        <v>116.2</v>
      </c>
      <c r="I49" s="62">
        <v>238.05</v>
      </c>
      <c r="J49" s="75">
        <f t="shared" si="1"/>
        <v>3.15665694444444</v>
      </c>
    </row>
    <row r="50" hidden="1" spans="1:10">
      <c r="A50" s="63"/>
      <c r="B50" s="35"/>
      <c r="C50" s="64"/>
      <c r="D50" s="61" t="s">
        <v>198</v>
      </c>
      <c r="E50" s="61" t="s">
        <v>199</v>
      </c>
      <c r="F50" s="71" t="s">
        <v>193</v>
      </c>
      <c r="G50" s="62">
        <v>564</v>
      </c>
      <c r="H50" s="62">
        <v>137.7</v>
      </c>
      <c r="I50" s="62">
        <v>20.7</v>
      </c>
      <c r="J50" s="75">
        <f t="shared" si="1"/>
        <v>5.51129333333333</v>
      </c>
    </row>
    <row r="51" ht="18" hidden="1" customHeight="1" spans="1:10">
      <c r="A51" s="63"/>
      <c r="B51" s="35"/>
      <c r="C51" s="64"/>
      <c r="D51" s="61" t="s">
        <v>139</v>
      </c>
      <c r="E51" s="62" t="s">
        <v>200</v>
      </c>
      <c r="F51" s="71" t="s">
        <v>193</v>
      </c>
      <c r="G51" s="62">
        <v>48</v>
      </c>
      <c r="H51" s="62">
        <v>87.4</v>
      </c>
      <c r="I51" s="62">
        <v>238.05</v>
      </c>
      <c r="J51" s="75">
        <f t="shared" si="1"/>
        <v>2.88513694444444</v>
      </c>
    </row>
    <row r="52" hidden="1" spans="1:10">
      <c r="A52" s="63"/>
      <c r="B52" s="33" t="s">
        <v>201</v>
      </c>
      <c r="C52" s="64"/>
      <c r="D52" s="62" t="s">
        <v>202</v>
      </c>
      <c r="E52" s="62" t="s">
        <v>203</v>
      </c>
      <c r="F52" s="71" t="s">
        <v>204</v>
      </c>
      <c r="G52" s="62">
        <v>0</v>
      </c>
      <c r="H52" s="62">
        <v>244.8</v>
      </c>
      <c r="I52" s="62">
        <v>0</v>
      </c>
      <c r="J52" s="75">
        <f t="shared" si="1"/>
        <v>2.30792</v>
      </c>
    </row>
    <row r="53" hidden="1" spans="1:10">
      <c r="A53" s="63"/>
      <c r="B53" s="33"/>
      <c r="C53" s="64"/>
      <c r="D53" s="62" t="s">
        <v>205</v>
      </c>
      <c r="E53" s="62" t="s">
        <v>206</v>
      </c>
      <c r="F53" s="71" t="s">
        <v>204</v>
      </c>
      <c r="G53" s="62">
        <v>219</v>
      </c>
      <c r="H53" s="62">
        <v>242.5</v>
      </c>
      <c r="I53" s="62">
        <v>0</v>
      </c>
      <c r="J53" s="75">
        <f t="shared" si="1"/>
        <v>3.86425277777778</v>
      </c>
    </row>
    <row r="54" hidden="1" spans="1:10">
      <c r="A54" s="63"/>
      <c r="B54" s="33"/>
      <c r="C54" s="64"/>
      <c r="D54" s="62" t="s">
        <v>207</v>
      </c>
      <c r="E54" s="62" t="s">
        <v>208</v>
      </c>
      <c r="F54" s="71" t="s">
        <v>204</v>
      </c>
      <c r="G54" s="62">
        <v>771</v>
      </c>
      <c r="H54" s="62">
        <v>202.7</v>
      </c>
      <c r="I54" s="62">
        <v>20.7</v>
      </c>
      <c r="J54" s="75">
        <f t="shared" si="1"/>
        <v>7.61564888888889</v>
      </c>
    </row>
    <row r="55" hidden="1" spans="1:10">
      <c r="A55" s="63"/>
      <c r="B55" s="33"/>
      <c r="C55" s="64"/>
      <c r="D55" s="61" t="s">
        <v>113</v>
      </c>
      <c r="E55" s="61" t="s">
        <v>209</v>
      </c>
      <c r="F55" s="71" t="s">
        <v>204</v>
      </c>
      <c r="G55" s="62">
        <v>219</v>
      </c>
      <c r="H55" s="62">
        <v>287.5</v>
      </c>
      <c r="I55" s="62">
        <v>0</v>
      </c>
      <c r="J55" s="75">
        <f t="shared" si="1"/>
        <v>4.28850277777778</v>
      </c>
    </row>
    <row r="56" hidden="1" spans="1:10">
      <c r="A56" s="63"/>
      <c r="B56" s="33"/>
      <c r="C56" s="64"/>
      <c r="D56" s="61" t="s">
        <v>210</v>
      </c>
      <c r="E56" s="61" t="s">
        <v>211</v>
      </c>
      <c r="F56" s="71" t="s">
        <v>204</v>
      </c>
      <c r="G56" s="62">
        <v>219</v>
      </c>
      <c r="H56" s="62">
        <v>482.5</v>
      </c>
      <c r="I56" s="62">
        <v>0</v>
      </c>
      <c r="J56" s="75">
        <f t="shared" si="1"/>
        <v>6.12691944444444</v>
      </c>
    </row>
    <row r="57" hidden="1" spans="1:10">
      <c r="A57" s="63"/>
      <c r="B57" s="33"/>
      <c r="C57" s="64"/>
      <c r="D57" s="61" t="s">
        <v>212</v>
      </c>
      <c r="E57" s="61" t="s">
        <v>213</v>
      </c>
      <c r="F57" s="71" t="s">
        <v>204</v>
      </c>
      <c r="G57" s="62">
        <v>0</v>
      </c>
      <c r="H57" s="61">
        <v>1040</v>
      </c>
      <c r="I57" s="62">
        <v>0</v>
      </c>
      <c r="J57" s="75">
        <f t="shared" si="1"/>
        <v>9.80488888888889</v>
      </c>
    </row>
    <row r="58" hidden="1" spans="1:10">
      <c r="A58" s="63"/>
      <c r="B58" s="33"/>
      <c r="C58" s="64"/>
      <c r="D58" s="61" t="s">
        <v>214</v>
      </c>
      <c r="E58" s="61" t="s">
        <v>215</v>
      </c>
      <c r="F58" s="71" t="s">
        <v>204</v>
      </c>
      <c r="G58" s="61">
        <v>230</v>
      </c>
      <c r="H58" s="61">
        <v>439</v>
      </c>
      <c r="I58" s="62">
        <v>0</v>
      </c>
      <c r="J58" s="75">
        <f t="shared" si="1"/>
        <v>5.79607222222222</v>
      </c>
    </row>
    <row r="59" hidden="1" spans="1:10">
      <c r="A59" s="63"/>
      <c r="B59" s="33"/>
      <c r="C59" s="64"/>
      <c r="D59" s="61" t="s">
        <v>130</v>
      </c>
      <c r="E59" s="61" t="s">
        <v>216</v>
      </c>
      <c r="F59" s="71" t="s">
        <v>204</v>
      </c>
      <c r="G59" s="62">
        <v>130</v>
      </c>
      <c r="H59" s="62">
        <v>119.6</v>
      </c>
      <c r="I59" s="62">
        <v>57.5</v>
      </c>
      <c r="J59" s="75">
        <f t="shared" si="1"/>
        <v>2.47860388888889</v>
      </c>
    </row>
    <row r="60" hidden="1" spans="1:10">
      <c r="A60" s="63"/>
      <c r="B60" s="33"/>
      <c r="C60" s="64"/>
      <c r="D60" s="62" t="s">
        <v>124</v>
      </c>
      <c r="E60" s="62" t="s">
        <v>189</v>
      </c>
      <c r="F60" s="71" t="s">
        <v>204</v>
      </c>
      <c r="G60" s="62">
        <v>130</v>
      </c>
      <c r="H60" s="62">
        <v>119.6</v>
      </c>
      <c r="I60" s="62">
        <v>57.5</v>
      </c>
      <c r="J60" s="75">
        <f t="shared" si="1"/>
        <v>2.47860388888889</v>
      </c>
    </row>
    <row r="61" hidden="1" spans="1:10">
      <c r="A61" s="63"/>
      <c r="B61" s="34"/>
      <c r="C61" s="64"/>
      <c r="D61" s="72" t="s">
        <v>217</v>
      </c>
      <c r="E61" s="72" t="s">
        <v>218</v>
      </c>
      <c r="F61" s="71" t="s">
        <v>204</v>
      </c>
      <c r="G61" s="62">
        <v>15</v>
      </c>
      <c r="H61" s="62">
        <v>448.5</v>
      </c>
      <c r="I61" s="62">
        <v>0</v>
      </c>
      <c r="J61" s="75">
        <f t="shared" si="1"/>
        <v>4.33644166666667</v>
      </c>
    </row>
    <row r="62" hidden="1" spans="1:10">
      <c r="A62" s="63"/>
      <c r="B62" s="32" t="s">
        <v>219</v>
      </c>
      <c r="C62" s="64"/>
      <c r="D62" s="62" t="s">
        <v>220</v>
      </c>
      <c r="E62" s="62" t="s">
        <v>221</v>
      </c>
      <c r="F62" s="71" t="s">
        <v>222</v>
      </c>
      <c r="G62" s="73">
        <v>45.5</v>
      </c>
      <c r="H62" s="73">
        <v>73.6</v>
      </c>
      <c r="I62" s="73">
        <v>50.6</v>
      </c>
      <c r="J62" s="75">
        <f t="shared" si="1"/>
        <v>1.38633833333333</v>
      </c>
    </row>
    <row r="63" hidden="1" spans="1:10">
      <c r="A63" s="63"/>
      <c r="B63" s="33"/>
      <c r="C63" s="64"/>
      <c r="D63" s="62" t="s">
        <v>223</v>
      </c>
      <c r="E63" s="62" t="s">
        <v>224</v>
      </c>
      <c r="F63" s="71" t="s">
        <v>222</v>
      </c>
      <c r="G63" s="73">
        <v>45.5</v>
      </c>
      <c r="H63" s="73">
        <v>73.6</v>
      </c>
      <c r="I63" s="73">
        <v>50.6</v>
      </c>
      <c r="J63" s="75">
        <f t="shared" si="1"/>
        <v>1.38633833333333</v>
      </c>
    </row>
    <row r="64" hidden="1" spans="1:10">
      <c r="A64" s="63"/>
      <c r="B64" s="33"/>
      <c r="C64" s="64"/>
      <c r="D64" s="62" t="s">
        <v>225</v>
      </c>
      <c r="E64" s="62" t="s">
        <v>226</v>
      </c>
      <c r="F64" s="71" t="s">
        <v>222</v>
      </c>
      <c r="G64" s="73">
        <v>45.5</v>
      </c>
      <c r="H64" s="73">
        <v>73.6</v>
      </c>
      <c r="I64" s="73">
        <v>50.6</v>
      </c>
      <c r="J64" s="75">
        <f t="shared" si="1"/>
        <v>1.38633833333333</v>
      </c>
    </row>
    <row r="65" hidden="1" spans="1:10">
      <c r="A65" s="63"/>
      <c r="B65" s="33"/>
      <c r="C65" s="64"/>
      <c r="D65" s="61" t="s">
        <v>227</v>
      </c>
      <c r="E65" s="62" t="s">
        <v>228</v>
      </c>
      <c r="F65" s="71" t="s">
        <v>222</v>
      </c>
      <c r="G65" s="73">
        <v>45.5</v>
      </c>
      <c r="H65" s="73">
        <v>73.6</v>
      </c>
      <c r="I65" s="73">
        <v>50.6</v>
      </c>
      <c r="J65" s="75">
        <f t="shared" si="1"/>
        <v>1.38633833333333</v>
      </c>
    </row>
    <row r="66" hidden="1" spans="1:10">
      <c r="A66" s="63"/>
      <c r="B66" s="34"/>
      <c r="C66" s="64"/>
      <c r="D66" s="62" t="s">
        <v>229</v>
      </c>
      <c r="E66" s="62" t="s">
        <v>230</v>
      </c>
      <c r="F66" s="71" t="s">
        <v>222</v>
      </c>
      <c r="G66" s="73">
        <v>81</v>
      </c>
      <c r="H66" s="73">
        <v>61</v>
      </c>
      <c r="I66" s="73">
        <v>73.6</v>
      </c>
      <c r="J66" s="75">
        <f t="shared" si="1"/>
        <v>1.68907333333333</v>
      </c>
    </row>
    <row r="67" hidden="1" spans="1:10">
      <c r="A67" s="63"/>
      <c r="B67" s="32" t="s">
        <v>231</v>
      </c>
      <c r="C67" s="64"/>
      <c r="D67" s="62" t="s">
        <v>232</v>
      </c>
      <c r="E67" s="62" t="s">
        <v>233</v>
      </c>
      <c r="F67" s="71" t="s">
        <v>222</v>
      </c>
      <c r="G67" s="73">
        <v>81</v>
      </c>
      <c r="H67" s="73">
        <v>61</v>
      </c>
      <c r="I67" s="73">
        <v>73.6</v>
      </c>
      <c r="J67" s="75">
        <f t="shared" si="1"/>
        <v>1.68907333333333</v>
      </c>
    </row>
    <row r="68" hidden="1" spans="1:10">
      <c r="A68" s="63"/>
      <c r="B68" s="33"/>
      <c r="C68" s="64"/>
      <c r="D68" s="62" t="s">
        <v>234</v>
      </c>
      <c r="E68" s="62" t="s">
        <v>235</v>
      </c>
      <c r="F68" s="71" t="s">
        <v>222</v>
      </c>
      <c r="G68" s="73">
        <v>81</v>
      </c>
      <c r="H68" s="73">
        <v>61</v>
      </c>
      <c r="I68" s="73">
        <v>73.6</v>
      </c>
      <c r="J68" s="75">
        <f t="shared" si="1"/>
        <v>1.68907333333333</v>
      </c>
    </row>
    <row r="69" hidden="1" spans="1:10">
      <c r="A69" s="63"/>
      <c r="B69" s="33"/>
      <c r="C69" s="64"/>
      <c r="D69" s="62" t="s">
        <v>236</v>
      </c>
      <c r="E69" s="62" t="s">
        <v>237</v>
      </c>
      <c r="F69" s="71" t="s">
        <v>222</v>
      </c>
      <c r="G69" s="73">
        <v>81</v>
      </c>
      <c r="H69" s="73">
        <v>61</v>
      </c>
      <c r="I69" s="73">
        <v>73.6</v>
      </c>
      <c r="J69" s="75">
        <f t="shared" si="1"/>
        <v>1.68907333333333</v>
      </c>
    </row>
    <row r="70" hidden="1" spans="1:10">
      <c r="A70" s="63"/>
      <c r="B70" s="33"/>
      <c r="C70" s="64"/>
      <c r="D70" s="62" t="s">
        <v>238</v>
      </c>
      <c r="E70" s="62" t="s">
        <v>239</v>
      </c>
      <c r="F70" s="71" t="s">
        <v>222</v>
      </c>
      <c r="G70" s="73">
        <v>81</v>
      </c>
      <c r="H70" s="73">
        <v>61</v>
      </c>
      <c r="I70" s="73">
        <v>73.6</v>
      </c>
      <c r="J70" s="75">
        <f t="shared" si="1"/>
        <v>1.68907333333333</v>
      </c>
    </row>
    <row r="71" hidden="1" spans="1:10">
      <c r="A71" s="63"/>
      <c r="B71" s="33"/>
      <c r="C71" s="64"/>
      <c r="D71" s="62" t="s">
        <v>240</v>
      </c>
      <c r="E71" s="62" t="s">
        <v>241</v>
      </c>
      <c r="F71" s="71" t="s">
        <v>222</v>
      </c>
      <c r="G71" s="73">
        <v>81</v>
      </c>
      <c r="H71" s="73">
        <v>61</v>
      </c>
      <c r="I71" s="73">
        <v>73.6</v>
      </c>
      <c r="J71" s="75">
        <f t="shared" ref="J71:J97" si="2">SUMPRODUCT($G$1:$I$1,G71:I71)</f>
        <v>1.68907333333333</v>
      </c>
    </row>
    <row r="72" hidden="1" spans="1:10">
      <c r="A72" s="63"/>
      <c r="B72" s="33"/>
      <c r="C72" s="64"/>
      <c r="D72" s="62" t="s">
        <v>242</v>
      </c>
      <c r="E72" s="62" t="s">
        <v>243</v>
      </c>
      <c r="F72" s="71" t="s">
        <v>222</v>
      </c>
      <c r="G72" s="73">
        <v>81</v>
      </c>
      <c r="H72" s="73">
        <v>61</v>
      </c>
      <c r="I72" s="73">
        <v>73.6</v>
      </c>
      <c r="J72" s="75">
        <f t="shared" si="2"/>
        <v>1.68907333333333</v>
      </c>
    </row>
    <row r="73" hidden="1" spans="1:10">
      <c r="A73" s="63"/>
      <c r="B73" s="33"/>
      <c r="C73" s="64"/>
      <c r="D73" s="62" t="s">
        <v>244</v>
      </c>
      <c r="E73" s="62" t="s">
        <v>245</v>
      </c>
      <c r="F73" s="71" t="s">
        <v>222</v>
      </c>
      <c r="G73" s="73">
        <v>81</v>
      </c>
      <c r="H73" s="73">
        <v>61</v>
      </c>
      <c r="I73" s="73">
        <v>73.6</v>
      </c>
      <c r="J73" s="75">
        <f t="shared" si="2"/>
        <v>1.68907333333333</v>
      </c>
    </row>
    <row r="74" hidden="1" spans="1:10">
      <c r="A74" s="63"/>
      <c r="B74" s="34"/>
      <c r="C74" s="64"/>
      <c r="D74" s="62" t="s">
        <v>246</v>
      </c>
      <c r="E74" s="62" t="s">
        <v>247</v>
      </c>
      <c r="F74" s="71" t="s">
        <v>222</v>
      </c>
      <c r="G74" s="73">
        <v>81</v>
      </c>
      <c r="H74" s="73">
        <v>61</v>
      </c>
      <c r="I74" s="73">
        <v>73.6</v>
      </c>
      <c r="J74" s="75">
        <f t="shared" si="2"/>
        <v>1.68907333333333</v>
      </c>
    </row>
    <row r="75" hidden="1" spans="1:10">
      <c r="A75" s="63"/>
      <c r="B75" s="32" t="s">
        <v>248</v>
      </c>
      <c r="C75" s="64"/>
      <c r="D75" s="62" t="s">
        <v>249</v>
      </c>
      <c r="E75" s="62" t="s">
        <v>250</v>
      </c>
      <c r="F75" s="71" t="s">
        <v>251</v>
      </c>
      <c r="G75" s="62">
        <v>0</v>
      </c>
      <c r="H75" s="76">
        <v>165</v>
      </c>
      <c r="I75" s="62">
        <v>46.1</v>
      </c>
      <c r="J75" s="75">
        <f t="shared" si="2"/>
        <v>1.88775944444444</v>
      </c>
    </row>
    <row r="76" hidden="1" spans="1:10">
      <c r="A76" s="63"/>
      <c r="B76" s="33"/>
      <c r="C76" s="64"/>
      <c r="D76" s="62" t="s">
        <v>252</v>
      </c>
      <c r="E76" s="62" t="s">
        <v>253</v>
      </c>
      <c r="F76" s="71" t="s">
        <v>251</v>
      </c>
      <c r="G76" s="62">
        <v>0</v>
      </c>
      <c r="H76" s="76">
        <v>143</v>
      </c>
      <c r="I76" s="62">
        <v>45</v>
      </c>
      <c r="J76" s="75">
        <f t="shared" si="2"/>
        <v>1.67242222222222</v>
      </c>
    </row>
    <row r="77" hidden="1" spans="1:10">
      <c r="A77" s="63"/>
      <c r="B77" s="33"/>
      <c r="C77" s="64"/>
      <c r="D77" s="62" t="s">
        <v>254</v>
      </c>
      <c r="E77" s="62" t="s">
        <v>255</v>
      </c>
      <c r="F77" s="71" t="s">
        <v>251</v>
      </c>
      <c r="G77" s="62">
        <v>0</v>
      </c>
      <c r="H77" s="76">
        <v>165</v>
      </c>
      <c r="I77" s="62">
        <v>46.1</v>
      </c>
      <c r="J77" s="75">
        <f t="shared" si="2"/>
        <v>1.88775944444444</v>
      </c>
    </row>
    <row r="78" hidden="1" spans="1:10">
      <c r="A78" s="63"/>
      <c r="B78" s="33"/>
      <c r="C78" s="64"/>
      <c r="D78" s="62" t="s">
        <v>256</v>
      </c>
      <c r="E78" s="62" t="s">
        <v>257</v>
      </c>
      <c r="F78" s="71" t="s">
        <v>251</v>
      </c>
      <c r="G78" s="62">
        <v>0</v>
      </c>
      <c r="H78" s="76">
        <v>143</v>
      </c>
      <c r="I78" s="62">
        <v>45</v>
      </c>
      <c r="J78" s="75">
        <f t="shared" si="2"/>
        <v>1.67242222222222</v>
      </c>
    </row>
    <row r="79" hidden="1" spans="1:10">
      <c r="A79" s="63"/>
      <c r="B79" s="33"/>
      <c r="C79" s="64"/>
      <c r="D79" s="62" t="s">
        <v>258</v>
      </c>
      <c r="E79" s="62" t="s">
        <v>259</v>
      </c>
      <c r="F79" s="71" t="s">
        <v>251</v>
      </c>
      <c r="G79" s="76">
        <v>120</v>
      </c>
      <c r="H79" s="76">
        <v>0</v>
      </c>
      <c r="I79" s="62">
        <v>8.8</v>
      </c>
      <c r="J79" s="75">
        <f t="shared" si="2"/>
        <v>0.928075555555556</v>
      </c>
    </row>
    <row r="80" hidden="1" spans="1:10">
      <c r="A80" s="63"/>
      <c r="B80" s="33"/>
      <c r="C80" s="64"/>
      <c r="D80" s="62" t="s">
        <v>260</v>
      </c>
      <c r="E80" s="62" t="s">
        <v>261</v>
      </c>
      <c r="F80" s="71" t="s">
        <v>251</v>
      </c>
      <c r="G80" s="62">
        <v>0</v>
      </c>
      <c r="H80" s="76">
        <v>103</v>
      </c>
      <c r="I80" s="62">
        <v>48.3</v>
      </c>
      <c r="J80" s="75">
        <f t="shared" si="2"/>
        <v>1.31908944444444</v>
      </c>
    </row>
    <row r="81" hidden="1" spans="1:10">
      <c r="A81" s="63"/>
      <c r="B81" s="33"/>
      <c r="C81" s="64"/>
      <c r="D81" s="62" t="s">
        <v>262</v>
      </c>
      <c r="E81" s="62" t="s">
        <v>263</v>
      </c>
      <c r="F81" s="71" t="s">
        <v>251</v>
      </c>
      <c r="G81" s="76">
        <v>120</v>
      </c>
      <c r="H81" s="76">
        <v>0</v>
      </c>
      <c r="I81" s="62">
        <v>8.8</v>
      </c>
      <c r="J81" s="75">
        <f t="shared" si="2"/>
        <v>0.928075555555556</v>
      </c>
    </row>
    <row r="82" hidden="1" spans="1:10">
      <c r="A82" s="63"/>
      <c r="B82" s="33"/>
      <c r="C82" s="64"/>
      <c r="D82" s="62" t="s">
        <v>264</v>
      </c>
      <c r="E82" s="62" t="s">
        <v>265</v>
      </c>
      <c r="F82" s="71" t="s">
        <v>251</v>
      </c>
      <c r="G82" s="62">
        <v>0</v>
      </c>
      <c r="H82" s="76">
        <v>97</v>
      </c>
      <c r="I82" s="62">
        <v>35.3</v>
      </c>
      <c r="J82" s="75">
        <f t="shared" si="2"/>
        <v>1.16885055555556</v>
      </c>
    </row>
    <row r="83" hidden="1" spans="1:10">
      <c r="A83" s="63"/>
      <c r="B83" s="33"/>
      <c r="C83" s="64"/>
      <c r="D83" s="77" t="s">
        <v>266</v>
      </c>
      <c r="E83" s="62" t="s">
        <v>267</v>
      </c>
      <c r="F83" s="71" t="s">
        <v>251</v>
      </c>
      <c r="G83" s="62">
        <v>0</v>
      </c>
      <c r="H83" s="76">
        <v>110</v>
      </c>
      <c r="I83" s="62">
        <v>60.3</v>
      </c>
      <c r="J83" s="75">
        <f t="shared" si="2"/>
        <v>1.47155055555556</v>
      </c>
    </row>
    <row r="84" hidden="1" spans="1:10">
      <c r="A84" s="63"/>
      <c r="B84" s="33"/>
      <c r="C84" s="64"/>
      <c r="D84" s="62" t="s">
        <v>268</v>
      </c>
      <c r="E84" s="62" t="s">
        <v>269</v>
      </c>
      <c r="F84" s="71" t="s">
        <v>251</v>
      </c>
      <c r="G84" s="62">
        <v>0</v>
      </c>
      <c r="H84" s="76">
        <v>97</v>
      </c>
      <c r="I84" s="62">
        <v>35.3</v>
      </c>
      <c r="J84" s="75">
        <f t="shared" si="2"/>
        <v>1.16885055555556</v>
      </c>
    </row>
    <row r="85" hidden="1" spans="1:10">
      <c r="A85" s="63"/>
      <c r="B85" s="33"/>
      <c r="C85" s="64"/>
      <c r="D85" s="62" t="s">
        <v>270</v>
      </c>
      <c r="E85" s="62" t="s">
        <v>271</v>
      </c>
      <c r="F85" s="71" t="s">
        <v>251</v>
      </c>
      <c r="G85" s="62">
        <v>0</v>
      </c>
      <c r="H85" s="76">
        <v>110</v>
      </c>
      <c r="I85" s="62">
        <v>60.3</v>
      </c>
      <c r="J85" s="75">
        <f t="shared" si="2"/>
        <v>1.47155055555556</v>
      </c>
    </row>
    <row r="86" hidden="1" spans="1:10">
      <c r="A86" s="63"/>
      <c r="B86" s="33"/>
      <c r="C86" s="64"/>
      <c r="D86" s="62" t="s">
        <v>272</v>
      </c>
      <c r="E86" s="62" t="s">
        <v>273</v>
      </c>
      <c r="F86" s="71" t="s">
        <v>251</v>
      </c>
      <c r="G86" s="62">
        <v>0</v>
      </c>
      <c r="H86" s="76">
        <v>103</v>
      </c>
      <c r="I86" s="62">
        <v>48.3</v>
      </c>
      <c r="J86" s="75">
        <f t="shared" si="2"/>
        <v>1.31908944444444</v>
      </c>
    </row>
    <row r="87" hidden="1" spans="1:10">
      <c r="A87" s="63"/>
      <c r="B87" s="33"/>
      <c r="C87" s="64"/>
      <c r="D87" s="62" t="s">
        <v>274</v>
      </c>
      <c r="E87" s="62" t="s">
        <v>275</v>
      </c>
      <c r="F87" s="71" t="s">
        <v>251</v>
      </c>
      <c r="G87" s="62">
        <v>0</v>
      </c>
      <c r="H87" s="76">
        <v>112</v>
      </c>
      <c r="I87" s="62">
        <v>3.3</v>
      </c>
      <c r="J87" s="75">
        <f t="shared" si="2"/>
        <v>1.07968944444444</v>
      </c>
    </row>
    <row r="88" hidden="1" spans="1:10">
      <c r="A88" s="63"/>
      <c r="B88" s="33"/>
      <c r="C88" s="64"/>
      <c r="D88" s="62" t="s">
        <v>276</v>
      </c>
      <c r="E88" s="62" t="s">
        <v>277</v>
      </c>
      <c r="F88" s="71" t="s">
        <v>251</v>
      </c>
      <c r="G88" s="62">
        <v>0</v>
      </c>
      <c r="H88" s="76">
        <v>112</v>
      </c>
      <c r="I88" s="62">
        <v>3.3</v>
      </c>
      <c r="J88" s="75">
        <f t="shared" si="2"/>
        <v>1.07968944444444</v>
      </c>
    </row>
    <row r="89" hidden="1" spans="1:10">
      <c r="A89" s="63"/>
      <c r="B89" s="33"/>
      <c r="C89" s="64"/>
      <c r="D89" s="62" t="s">
        <v>278</v>
      </c>
      <c r="E89" s="62" t="s">
        <v>279</v>
      </c>
      <c r="F89" s="71" t="s">
        <v>251</v>
      </c>
      <c r="G89" s="62">
        <v>0</v>
      </c>
      <c r="H89" s="76">
        <v>112</v>
      </c>
      <c r="I89" s="62">
        <v>3.3</v>
      </c>
      <c r="J89" s="75">
        <f t="shared" si="2"/>
        <v>1.07968944444444</v>
      </c>
    </row>
    <row r="90" hidden="1" spans="1:10">
      <c r="A90" s="63"/>
      <c r="B90" s="33"/>
      <c r="C90" s="64"/>
      <c r="D90" s="62" t="s">
        <v>280</v>
      </c>
      <c r="E90" s="62" t="s">
        <v>281</v>
      </c>
      <c r="F90" s="71" t="s">
        <v>251</v>
      </c>
      <c r="G90" s="62">
        <v>0</v>
      </c>
      <c r="H90" s="76">
        <v>112</v>
      </c>
      <c r="I90" s="62">
        <v>3.3</v>
      </c>
      <c r="J90" s="75">
        <f t="shared" si="2"/>
        <v>1.07968944444444</v>
      </c>
    </row>
    <row r="91" hidden="1" spans="1:10">
      <c r="A91" s="63"/>
      <c r="B91" s="33"/>
      <c r="C91" s="64"/>
      <c r="D91" s="62" t="s">
        <v>282</v>
      </c>
      <c r="E91" s="62" t="s">
        <v>283</v>
      </c>
      <c r="F91" s="71" t="s">
        <v>251</v>
      </c>
      <c r="G91" s="62">
        <v>0</v>
      </c>
      <c r="H91" s="76">
        <v>0</v>
      </c>
      <c r="I91" s="62">
        <v>0</v>
      </c>
      <c r="J91" s="75">
        <f t="shared" si="2"/>
        <v>0</v>
      </c>
    </row>
    <row r="92" hidden="1" spans="1:10">
      <c r="A92" s="63"/>
      <c r="B92" s="33"/>
      <c r="C92" s="64"/>
      <c r="D92" s="62" t="s">
        <v>284</v>
      </c>
      <c r="E92" s="62" t="s">
        <v>285</v>
      </c>
      <c r="F92" s="71" t="s">
        <v>251</v>
      </c>
      <c r="G92" s="76">
        <v>120</v>
      </c>
      <c r="H92" s="76">
        <v>0</v>
      </c>
      <c r="I92" s="62">
        <v>8.8</v>
      </c>
      <c r="J92" s="75">
        <f t="shared" si="2"/>
        <v>0.928075555555556</v>
      </c>
    </row>
    <row r="93" hidden="1" spans="1:10">
      <c r="A93" s="63"/>
      <c r="B93" s="33"/>
      <c r="C93" s="64"/>
      <c r="D93" s="62" t="s">
        <v>286</v>
      </c>
      <c r="E93" s="62" t="s">
        <v>287</v>
      </c>
      <c r="F93" s="71" t="s">
        <v>251</v>
      </c>
      <c r="G93" s="62">
        <v>0</v>
      </c>
      <c r="H93" s="76">
        <v>103</v>
      </c>
      <c r="I93" s="62">
        <v>48.3</v>
      </c>
      <c r="J93" s="75">
        <f t="shared" si="2"/>
        <v>1.31908944444444</v>
      </c>
    </row>
    <row r="94" hidden="1" spans="1:10">
      <c r="A94" s="63"/>
      <c r="B94" s="33"/>
      <c r="C94" s="64"/>
      <c r="D94" s="62" t="s">
        <v>288</v>
      </c>
      <c r="E94" s="62" t="s">
        <v>289</v>
      </c>
      <c r="F94" s="71" t="s">
        <v>251</v>
      </c>
      <c r="G94" s="62">
        <v>0</v>
      </c>
      <c r="H94" s="76">
        <v>143</v>
      </c>
      <c r="I94" s="62">
        <v>54</v>
      </c>
      <c r="J94" s="75">
        <f t="shared" si="2"/>
        <v>1.73727222222222</v>
      </c>
    </row>
    <row r="95" hidden="1" spans="1:10">
      <c r="A95" s="63"/>
      <c r="B95" s="33"/>
      <c r="C95" s="64"/>
      <c r="D95" s="62" t="s">
        <v>290</v>
      </c>
      <c r="E95" s="62" t="s">
        <v>291</v>
      </c>
      <c r="F95" s="71" t="s">
        <v>251</v>
      </c>
      <c r="G95" s="62">
        <v>0</v>
      </c>
      <c r="H95" s="76">
        <v>143</v>
      </c>
      <c r="I95" s="62">
        <v>54</v>
      </c>
      <c r="J95" s="75">
        <f t="shared" si="2"/>
        <v>1.73727222222222</v>
      </c>
    </row>
    <row r="96" hidden="1" spans="1:10">
      <c r="A96" s="63"/>
      <c r="B96" s="33"/>
      <c r="C96" s="64"/>
      <c r="D96" s="61" t="s">
        <v>292</v>
      </c>
      <c r="E96" s="61" t="s">
        <v>293</v>
      </c>
      <c r="F96" s="71" t="s">
        <v>251</v>
      </c>
      <c r="G96" s="62">
        <v>0</v>
      </c>
      <c r="H96" s="76">
        <v>97</v>
      </c>
      <c r="I96" s="62">
        <v>35.3</v>
      </c>
      <c r="J96" s="75">
        <f t="shared" si="2"/>
        <v>1.16885055555556</v>
      </c>
    </row>
    <row r="97" hidden="1" spans="1:10">
      <c r="A97" s="63"/>
      <c r="B97" s="33"/>
      <c r="C97" s="64"/>
      <c r="D97" s="62" t="s">
        <v>294</v>
      </c>
      <c r="E97" s="62" t="s">
        <v>295</v>
      </c>
      <c r="F97" s="71" t="s">
        <v>251</v>
      </c>
      <c r="G97" s="62">
        <v>0</v>
      </c>
      <c r="H97" s="76">
        <v>110</v>
      </c>
      <c r="I97" s="62">
        <v>60.3</v>
      </c>
      <c r="J97" s="75">
        <f t="shared" si="2"/>
        <v>1.47155055555556</v>
      </c>
    </row>
    <row r="98" hidden="1" spans="1:10">
      <c r="A98" s="63"/>
      <c r="B98" s="34"/>
      <c r="C98" s="64"/>
      <c r="D98" s="61" t="s">
        <v>296</v>
      </c>
      <c r="E98" s="61" t="s">
        <v>297</v>
      </c>
      <c r="F98" s="71" t="s">
        <v>251</v>
      </c>
      <c r="G98" s="62">
        <v>0</v>
      </c>
      <c r="H98" s="76">
        <v>103</v>
      </c>
      <c r="I98" s="62">
        <v>48.3</v>
      </c>
      <c r="J98" s="75">
        <f t="shared" ref="J98:J129" si="3">SUMPRODUCT($G$1:$I$1,G98:I98)</f>
        <v>1.31908944444444</v>
      </c>
    </row>
    <row r="99" hidden="1" spans="1:10">
      <c r="A99" s="63"/>
      <c r="B99" s="32" t="s">
        <v>298</v>
      </c>
      <c r="C99" s="64"/>
      <c r="D99" s="62" t="s">
        <v>299</v>
      </c>
      <c r="E99" s="62" t="s">
        <v>300</v>
      </c>
      <c r="F99" s="71" t="s">
        <v>301</v>
      </c>
      <c r="G99" s="62">
        <v>682</v>
      </c>
      <c r="H99" s="62">
        <v>146.15</v>
      </c>
      <c r="I99" s="62">
        <v>20.7</v>
      </c>
      <c r="J99" s="75">
        <f t="shared" si="3"/>
        <v>6.44121361111111</v>
      </c>
    </row>
    <row r="100" hidden="1" spans="1:10">
      <c r="A100" s="63"/>
      <c r="B100" s="33"/>
      <c r="C100" s="64"/>
      <c r="D100" s="62" t="s">
        <v>65</v>
      </c>
      <c r="E100" s="62" t="s">
        <v>302</v>
      </c>
      <c r="F100" s="71" t="s">
        <v>301</v>
      </c>
      <c r="G100" s="62">
        <v>717</v>
      </c>
      <c r="H100" s="62">
        <v>247.35</v>
      </c>
      <c r="I100" s="62">
        <v>20.7</v>
      </c>
      <c r="J100" s="75">
        <f t="shared" si="3"/>
        <v>7.64749916666667</v>
      </c>
    </row>
    <row r="101" hidden="1" spans="1:10">
      <c r="A101" s="63"/>
      <c r="B101" s="33"/>
      <c r="C101" s="64"/>
      <c r="D101" s="62" t="s">
        <v>303</v>
      </c>
      <c r="E101" s="62" t="s">
        <v>304</v>
      </c>
      <c r="F101" s="71" t="s">
        <v>301</v>
      </c>
      <c r="G101" s="62">
        <v>690</v>
      </c>
      <c r="H101" s="62">
        <v>281.85</v>
      </c>
      <c r="I101" s="62">
        <v>20.7</v>
      </c>
      <c r="J101" s="75">
        <f t="shared" si="3"/>
        <v>7.7782075</v>
      </c>
    </row>
    <row r="102" hidden="1" spans="1:10">
      <c r="A102" s="63"/>
      <c r="B102" s="33"/>
      <c r="C102" s="64"/>
      <c r="D102" s="61" t="s">
        <v>305</v>
      </c>
      <c r="E102" s="61" t="s">
        <v>306</v>
      </c>
      <c r="F102" s="71" t="s">
        <v>301</v>
      </c>
      <c r="G102" s="61">
        <v>835</v>
      </c>
      <c r="H102" s="61">
        <v>217.4</v>
      </c>
      <c r="I102" s="61">
        <v>70.7</v>
      </c>
      <c r="J102" s="75">
        <f t="shared" si="3"/>
        <v>8.57567055555556</v>
      </c>
    </row>
    <row r="103" hidden="1" spans="1:10">
      <c r="A103" s="63"/>
      <c r="B103" s="33"/>
      <c r="C103" s="64"/>
      <c r="D103" s="61" t="s">
        <v>307</v>
      </c>
      <c r="E103" s="61" t="s">
        <v>308</v>
      </c>
      <c r="F103" s="71" t="s">
        <v>301</v>
      </c>
      <c r="G103" s="61">
        <v>219</v>
      </c>
      <c r="H103" s="61">
        <v>120.8</v>
      </c>
      <c r="I103" s="61">
        <v>75</v>
      </c>
      <c r="J103" s="75">
        <f t="shared" si="3"/>
        <v>3.25730888888889</v>
      </c>
    </row>
    <row r="104" hidden="1" spans="1:10">
      <c r="A104" s="63"/>
      <c r="B104" s="33"/>
      <c r="C104" s="64"/>
      <c r="D104" s="61" t="s">
        <v>309</v>
      </c>
      <c r="E104" s="61" t="s">
        <v>310</v>
      </c>
      <c r="F104" s="71" t="s">
        <v>301</v>
      </c>
      <c r="G104" s="62">
        <v>204</v>
      </c>
      <c r="H104" s="62">
        <v>120.8</v>
      </c>
      <c r="I104" s="62">
        <v>0</v>
      </c>
      <c r="J104" s="75">
        <f t="shared" si="3"/>
        <v>2.60880888888889</v>
      </c>
    </row>
    <row r="105" hidden="1" spans="1:10">
      <c r="A105" s="63"/>
      <c r="B105" s="33"/>
      <c r="C105" s="64"/>
      <c r="D105" s="61" t="s">
        <v>311</v>
      </c>
      <c r="E105" s="61" t="s">
        <v>312</v>
      </c>
      <c r="F105" s="71" t="s">
        <v>301</v>
      </c>
      <c r="G105" s="62">
        <v>219</v>
      </c>
      <c r="H105" s="62">
        <v>287.5</v>
      </c>
      <c r="I105" s="61">
        <v>30</v>
      </c>
      <c r="J105" s="75">
        <f t="shared" si="3"/>
        <v>4.50466944444444</v>
      </c>
    </row>
    <row r="106" hidden="1" spans="1:10">
      <c r="A106" s="63"/>
      <c r="B106" s="33"/>
      <c r="C106" s="64"/>
      <c r="D106" s="62" t="s">
        <v>313</v>
      </c>
      <c r="E106" s="62" t="s">
        <v>314</v>
      </c>
      <c r="F106" s="71" t="s">
        <v>301</v>
      </c>
      <c r="G106" s="62">
        <v>130</v>
      </c>
      <c r="H106" s="62">
        <v>59.8</v>
      </c>
      <c r="I106" s="62">
        <v>59.8</v>
      </c>
      <c r="J106" s="75">
        <f t="shared" si="3"/>
        <v>1.93139555555556</v>
      </c>
    </row>
    <row r="107" hidden="1" spans="1:10">
      <c r="A107" s="63"/>
      <c r="B107" s="33"/>
      <c r="C107" s="64"/>
      <c r="D107" s="62" t="s">
        <v>315</v>
      </c>
      <c r="E107" s="62" t="s">
        <v>316</v>
      </c>
      <c r="F107" s="71" t="s">
        <v>301</v>
      </c>
      <c r="G107" s="62">
        <v>130</v>
      </c>
      <c r="H107" s="62">
        <v>59.8</v>
      </c>
      <c r="I107" s="62">
        <v>59.8</v>
      </c>
      <c r="J107" s="75">
        <f t="shared" si="3"/>
        <v>1.93139555555556</v>
      </c>
    </row>
    <row r="108" hidden="1" spans="1:10">
      <c r="A108" s="63"/>
      <c r="B108" s="34"/>
      <c r="C108" s="64"/>
      <c r="D108" s="62" t="s">
        <v>317</v>
      </c>
      <c r="E108" s="62" t="s">
        <v>318</v>
      </c>
      <c r="F108" s="71" t="s">
        <v>301</v>
      </c>
      <c r="G108" s="62">
        <v>130</v>
      </c>
      <c r="H108" s="62">
        <v>59.8</v>
      </c>
      <c r="I108" s="62">
        <v>59.8</v>
      </c>
      <c r="J108" s="75">
        <f t="shared" si="3"/>
        <v>1.93139555555556</v>
      </c>
    </row>
    <row r="109" hidden="1" spans="1:10">
      <c r="A109" s="63"/>
      <c r="B109" s="32" t="s">
        <v>319</v>
      </c>
      <c r="C109" s="64"/>
      <c r="D109" s="62" t="s">
        <v>320</v>
      </c>
      <c r="E109" s="62" t="s">
        <v>321</v>
      </c>
      <c r="F109" s="71" t="s">
        <v>301</v>
      </c>
      <c r="G109" s="62">
        <v>367.1</v>
      </c>
      <c r="H109" s="62">
        <v>88.75</v>
      </c>
      <c r="I109" s="62">
        <v>144</v>
      </c>
      <c r="J109" s="75">
        <f t="shared" si="3"/>
        <v>4.51947472222222</v>
      </c>
    </row>
    <row r="110" hidden="1" spans="1:10">
      <c r="A110" s="63"/>
      <c r="B110" s="33"/>
      <c r="C110" s="64"/>
      <c r="D110" s="62" t="s">
        <v>322</v>
      </c>
      <c r="E110" s="62" t="s">
        <v>323</v>
      </c>
      <c r="F110" s="71" t="s">
        <v>301</v>
      </c>
      <c r="G110" s="62">
        <v>408.5</v>
      </c>
      <c r="H110" s="62">
        <v>186.25</v>
      </c>
      <c r="I110" s="62">
        <v>188</v>
      </c>
      <c r="J110" s="75">
        <f t="shared" si="3"/>
        <v>6.0540375</v>
      </c>
    </row>
    <row r="111" hidden="1" spans="1:10">
      <c r="A111" s="63"/>
      <c r="B111" s="33"/>
      <c r="C111" s="64"/>
      <c r="D111" s="62" t="s">
        <v>324</v>
      </c>
      <c r="E111" s="62" t="s">
        <v>325</v>
      </c>
      <c r="F111" s="71" t="s">
        <v>301</v>
      </c>
      <c r="G111" s="62">
        <v>444</v>
      </c>
      <c r="H111" s="62">
        <v>153.75</v>
      </c>
      <c r="I111" s="62">
        <v>188</v>
      </c>
      <c r="J111" s="75">
        <f t="shared" si="3"/>
        <v>6.00343194444444</v>
      </c>
    </row>
    <row r="112" hidden="1" spans="1:10">
      <c r="A112" s="63"/>
      <c r="B112" s="33"/>
      <c r="C112" s="64"/>
      <c r="D112" s="61" t="s">
        <v>326</v>
      </c>
      <c r="E112" s="62" t="s">
        <v>327</v>
      </c>
      <c r="F112" s="71" t="s">
        <v>301</v>
      </c>
      <c r="G112" s="61">
        <v>485.3</v>
      </c>
      <c r="H112" s="61">
        <v>206.25</v>
      </c>
      <c r="I112" s="61">
        <v>224</v>
      </c>
      <c r="J112" s="75">
        <f t="shared" si="3"/>
        <v>7.05537972222222</v>
      </c>
    </row>
    <row r="113" hidden="1" spans="1:10">
      <c r="A113" s="63"/>
      <c r="B113" s="33"/>
      <c r="C113" s="64"/>
      <c r="D113" s="61" t="s">
        <v>328</v>
      </c>
      <c r="E113" s="62" t="s">
        <v>329</v>
      </c>
      <c r="F113" s="71" t="s">
        <v>301</v>
      </c>
      <c r="G113" s="62">
        <v>0</v>
      </c>
      <c r="H113" s="61">
        <v>2232</v>
      </c>
      <c r="I113" s="62">
        <v>0</v>
      </c>
      <c r="J113" s="75">
        <f t="shared" si="3"/>
        <v>21.0428</v>
      </c>
    </row>
    <row r="114" hidden="1" spans="1:10">
      <c r="A114" s="63"/>
      <c r="B114" s="34"/>
      <c r="C114" s="64"/>
      <c r="D114" s="62" t="s">
        <v>330</v>
      </c>
      <c r="E114" s="62" t="s">
        <v>331</v>
      </c>
      <c r="F114" s="71" t="s">
        <v>301</v>
      </c>
      <c r="G114" s="62">
        <v>0</v>
      </c>
      <c r="H114" s="61">
        <v>1172.58</v>
      </c>
      <c r="I114" s="62">
        <v>0</v>
      </c>
      <c r="J114" s="75">
        <f t="shared" si="3"/>
        <v>11.0548236666667</v>
      </c>
    </row>
    <row r="115" hidden="1" spans="1:10">
      <c r="A115" s="63"/>
      <c r="B115" s="32" t="s">
        <v>332</v>
      </c>
      <c r="C115" s="64"/>
      <c r="D115" s="62" t="s">
        <v>333</v>
      </c>
      <c r="E115" s="62" t="s">
        <v>334</v>
      </c>
      <c r="F115" s="71" t="s">
        <v>301</v>
      </c>
      <c r="G115" s="62">
        <v>661</v>
      </c>
      <c r="H115" s="62">
        <v>341</v>
      </c>
      <c r="I115" s="62">
        <v>104</v>
      </c>
      <c r="J115" s="75">
        <f t="shared" si="3"/>
        <v>8.72712222222222</v>
      </c>
    </row>
    <row r="116" hidden="1" spans="1:10">
      <c r="A116" s="63"/>
      <c r="B116" s="33"/>
      <c r="C116" s="64"/>
      <c r="D116" s="62" t="s">
        <v>335</v>
      </c>
      <c r="E116" s="62" t="s">
        <v>336</v>
      </c>
      <c r="F116" s="71" t="s">
        <v>301</v>
      </c>
      <c r="G116" s="62">
        <v>661</v>
      </c>
      <c r="H116" s="62">
        <v>341</v>
      </c>
      <c r="I116" s="62">
        <v>104</v>
      </c>
      <c r="J116" s="75">
        <f t="shared" si="3"/>
        <v>8.72712222222222</v>
      </c>
    </row>
    <row r="117" hidden="1" spans="1:10">
      <c r="A117" s="63"/>
      <c r="B117" s="33"/>
      <c r="C117" s="64"/>
      <c r="D117" s="62" t="s">
        <v>337</v>
      </c>
      <c r="E117" s="62" t="s">
        <v>338</v>
      </c>
      <c r="F117" s="71" t="s">
        <v>301</v>
      </c>
      <c r="G117" s="62">
        <v>365</v>
      </c>
      <c r="H117" s="62">
        <v>406</v>
      </c>
      <c r="I117" s="62">
        <v>436</v>
      </c>
      <c r="J117" s="75">
        <f t="shared" si="3"/>
        <v>9.59932777777778</v>
      </c>
    </row>
    <row r="118" hidden="1" spans="1:10">
      <c r="A118" s="63"/>
      <c r="B118" s="33"/>
      <c r="C118" s="64"/>
      <c r="D118" s="62" t="s">
        <v>339</v>
      </c>
      <c r="E118" s="62" t="s">
        <v>340</v>
      </c>
      <c r="F118" s="71" t="s">
        <v>301</v>
      </c>
      <c r="G118" s="62">
        <v>365</v>
      </c>
      <c r="H118" s="62">
        <v>406</v>
      </c>
      <c r="I118" s="62">
        <v>436</v>
      </c>
      <c r="J118" s="75">
        <f t="shared" si="3"/>
        <v>9.59932777777778</v>
      </c>
    </row>
    <row r="119" hidden="1" spans="1:10">
      <c r="A119" s="63"/>
      <c r="B119" s="33"/>
      <c r="C119" s="64"/>
      <c r="D119" s="62" t="s">
        <v>341</v>
      </c>
      <c r="E119" s="62" t="s">
        <v>342</v>
      </c>
      <c r="F119" s="71" t="s">
        <v>301</v>
      </c>
      <c r="G119" s="62">
        <v>365</v>
      </c>
      <c r="H119" s="62">
        <v>406</v>
      </c>
      <c r="I119" s="62">
        <v>436</v>
      </c>
      <c r="J119" s="75">
        <f t="shared" si="3"/>
        <v>9.59932777777778</v>
      </c>
    </row>
    <row r="120" hidden="1" spans="1:10">
      <c r="A120" s="63"/>
      <c r="B120" s="33"/>
      <c r="C120" s="64"/>
      <c r="D120" s="62" t="s">
        <v>343</v>
      </c>
      <c r="E120" s="62" t="s">
        <v>344</v>
      </c>
      <c r="F120" s="71" t="s">
        <v>301</v>
      </c>
      <c r="G120" s="62">
        <v>365</v>
      </c>
      <c r="H120" s="62">
        <v>406</v>
      </c>
      <c r="I120" s="62">
        <v>496</v>
      </c>
      <c r="J120" s="75">
        <f t="shared" si="3"/>
        <v>10.0316611111111</v>
      </c>
    </row>
    <row r="121" hidden="1" spans="1:10">
      <c r="A121" s="63"/>
      <c r="B121" s="33"/>
      <c r="C121" s="64"/>
      <c r="D121" s="62" t="s">
        <v>345</v>
      </c>
      <c r="E121" s="62" t="s">
        <v>346</v>
      </c>
      <c r="F121" s="71" t="s">
        <v>301</v>
      </c>
      <c r="G121" s="62">
        <v>421</v>
      </c>
      <c r="H121" s="76">
        <v>0</v>
      </c>
      <c r="I121" s="62">
        <v>160</v>
      </c>
      <c r="J121" s="75">
        <f t="shared" si="3"/>
        <v>4.18642777777778</v>
      </c>
    </row>
    <row r="122" hidden="1" spans="1:10">
      <c r="A122" s="63"/>
      <c r="B122" s="33"/>
      <c r="C122" s="64"/>
      <c r="D122" s="62" t="s">
        <v>347</v>
      </c>
      <c r="E122" s="62" t="s">
        <v>348</v>
      </c>
      <c r="F122" s="71" t="s">
        <v>301</v>
      </c>
      <c r="G122" s="62">
        <v>185</v>
      </c>
      <c r="H122" s="76">
        <v>0</v>
      </c>
      <c r="I122" s="62">
        <v>86</v>
      </c>
      <c r="J122" s="75">
        <f t="shared" si="3"/>
        <v>1.95270555555556</v>
      </c>
    </row>
    <row r="123" hidden="1" spans="1:10">
      <c r="A123" s="63"/>
      <c r="B123" s="33"/>
      <c r="C123" s="64"/>
      <c r="D123" s="62" t="s">
        <v>349</v>
      </c>
      <c r="E123" s="62" t="s">
        <v>350</v>
      </c>
      <c r="F123" s="71" t="s">
        <v>301</v>
      </c>
      <c r="G123" s="62">
        <v>130</v>
      </c>
      <c r="H123" s="62">
        <v>30</v>
      </c>
      <c r="I123" s="62">
        <v>88</v>
      </c>
      <c r="J123" s="75">
        <f t="shared" si="3"/>
        <v>1.85364444444444</v>
      </c>
    </row>
    <row r="124" hidden="1" spans="1:10">
      <c r="A124" s="63"/>
      <c r="B124" s="34"/>
      <c r="C124" s="64"/>
      <c r="D124" s="62" t="s">
        <v>351</v>
      </c>
      <c r="E124" s="62" t="s">
        <v>352</v>
      </c>
      <c r="F124" s="71" t="s">
        <v>301</v>
      </c>
      <c r="G124" s="62">
        <v>524</v>
      </c>
      <c r="H124" s="62">
        <v>120</v>
      </c>
      <c r="I124" s="62">
        <v>654</v>
      </c>
      <c r="J124" s="75">
        <f t="shared" si="3"/>
        <v>9.61947777777778</v>
      </c>
    </row>
    <row r="125" hidden="1" spans="1:10">
      <c r="A125" s="63"/>
      <c r="B125" s="32" t="s">
        <v>353</v>
      </c>
      <c r="C125" s="64"/>
      <c r="D125" s="62" t="s">
        <v>354</v>
      </c>
      <c r="E125" s="62" t="s">
        <v>355</v>
      </c>
      <c r="F125" s="71" t="s">
        <v>301</v>
      </c>
      <c r="G125" s="62">
        <v>123</v>
      </c>
      <c r="H125" s="62">
        <v>604.8</v>
      </c>
      <c r="I125" s="62">
        <v>200</v>
      </c>
      <c r="J125" s="75">
        <f t="shared" si="3"/>
        <v>8.02931444444444</v>
      </c>
    </row>
    <row r="126" hidden="1" spans="1:10">
      <c r="A126" s="63"/>
      <c r="B126" s="33"/>
      <c r="C126" s="64"/>
      <c r="D126" s="62" t="s">
        <v>356</v>
      </c>
      <c r="E126" s="62" t="s">
        <v>357</v>
      </c>
      <c r="F126" s="71" t="s">
        <v>301</v>
      </c>
      <c r="G126" s="62">
        <v>63</v>
      </c>
      <c r="H126" s="62">
        <v>478.6</v>
      </c>
      <c r="I126" s="62">
        <v>200</v>
      </c>
      <c r="J126" s="75">
        <f t="shared" si="3"/>
        <v>6.40719555555556</v>
      </c>
    </row>
    <row r="127" hidden="1" spans="1:10">
      <c r="A127" s="63"/>
      <c r="B127" s="33"/>
      <c r="C127" s="64"/>
      <c r="D127" s="62" t="s">
        <v>358</v>
      </c>
      <c r="E127" s="62" t="s">
        <v>359</v>
      </c>
      <c r="F127" s="71" t="s">
        <v>301</v>
      </c>
      <c r="G127" s="62">
        <v>0</v>
      </c>
      <c r="H127" s="62">
        <v>890.4</v>
      </c>
      <c r="I127" s="62">
        <v>0</v>
      </c>
      <c r="J127" s="75">
        <f t="shared" si="3"/>
        <v>8.39449333333333</v>
      </c>
    </row>
    <row r="128" hidden="1" spans="1:10">
      <c r="A128" s="63"/>
      <c r="B128" s="34"/>
      <c r="C128" s="64"/>
      <c r="D128" s="62" t="s">
        <v>360</v>
      </c>
      <c r="E128" s="62" t="s">
        <v>361</v>
      </c>
      <c r="F128" s="71" t="s">
        <v>301</v>
      </c>
      <c r="G128" s="62">
        <v>0</v>
      </c>
      <c r="H128" s="62">
        <v>582</v>
      </c>
      <c r="I128" s="62">
        <v>0</v>
      </c>
      <c r="J128" s="75">
        <f t="shared" si="3"/>
        <v>5.48696666666667</v>
      </c>
    </row>
    <row r="129" hidden="1" spans="1:10">
      <c r="A129" s="63"/>
      <c r="B129" s="32" t="s">
        <v>362</v>
      </c>
      <c r="C129" s="64"/>
      <c r="D129" s="62" t="s">
        <v>363</v>
      </c>
      <c r="E129" s="62" t="s">
        <v>364</v>
      </c>
      <c r="F129" s="71" t="s">
        <v>301</v>
      </c>
      <c r="G129" s="62">
        <v>277.5</v>
      </c>
      <c r="H129" s="62">
        <v>280.4</v>
      </c>
      <c r="I129" s="62">
        <v>200</v>
      </c>
      <c r="J129" s="75">
        <f t="shared" si="3"/>
        <v>6.08420166666667</v>
      </c>
    </row>
    <row r="130" hidden="1" spans="1:10">
      <c r="A130" s="63"/>
      <c r="B130" s="33"/>
      <c r="C130" s="64"/>
      <c r="D130" s="62" t="s">
        <v>365</v>
      </c>
      <c r="E130" s="62" t="s">
        <v>366</v>
      </c>
      <c r="F130" s="71" t="s">
        <v>301</v>
      </c>
      <c r="G130" s="62">
        <v>277.5</v>
      </c>
      <c r="H130" s="62">
        <v>245.6</v>
      </c>
      <c r="I130" s="62">
        <v>200</v>
      </c>
      <c r="J130" s="75">
        <f t="shared" ref="J130:J158" si="4">SUMPRODUCT($G$1:$I$1,G130:I130)</f>
        <v>5.756115</v>
      </c>
    </row>
    <row r="131" hidden="1" spans="1:10">
      <c r="A131" s="63"/>
      <c r="B131" s="33"/>
      <c r="C131" s="64"/>
      <c r="D131" s="62" t="s">
        <v>367</v>
      </c>
      <c r="E131" s="62" t="s">
        <v>368</v>
      </c>
      <c r="F131" s="71" t="s">
        <v>301</v>
      </c>
      <c r="G131" s="62">
        <v>120</v>
      </c>
      <c r="H131" s="62">
        <v>336</v>
      </c>
      <c r="I131" s="62">
        <v>188</v>
      </c>
      <c r="J131" s="75">
        <f t="shared" si="4"/>
        <v>5.38704444444444</v>
      </c>
    </row>
    <row r="132" hidden="1" spans="1:10">
      <c r="A132" s="63"/>
      <c r="B132" s="33"/>
      <c r="C132" s="64"/>
      <c r="D132" s="62" t="s">
        <v>369</v>
      </c>
      <c r="E132" s="62" t="s">
        <v>370</v>
      </c>
      <c r="F132" s="71" t="s">
        <v>301</v>
      </c>
      <c r="G132" s="62">
        <v>123</v>
      </c>
      <c r="H132" s="62">
        <v>279.6</v>
      </c>
      <c r="I132" s="62">
        <v>144</v>
      </c>
      <c r="J132" s="75">
        <f t="shared" si="4"/>
        <v>4.55989</v>
      </c>
    </row>
    <row r="133" hidden="1" spans="1:10">
      <c r="A133" s="63"/>
      <c r="B133" s="33"/>
      <c r="C133" s="64"/>
      <c r="D133" s="62" t="s">
        <v>371</v>
      </c>
      <c r="E133" s="62" t="s">
        <v>372</v>
      </c>
      <c r="F133" s="71" t="s">
        <v>301</v>
      </c>
      <c r="G133" s="62">
        <v>60</v>
      </c>
      <c r="H133" s="62">
        <v>58.8</v>
      </c>
      <c r="I133" s="62">
        <v>0</v>
      </c>
      <c r="J133" s="75">
        <f t="shared" si="4"/>
        <v>0.986686666666667</v>
      </c>
    </row>
    <row r="134" hidden="1" spans="1:10">
      <c r="A134" s="63"/>
      <c r="B134" s="33"/>
      <c r="C134" s="64"/>
      <c r="D134" s="62" t="s">
        <v>373</v>
      </c>
      <c r="E134" s="62" t="s">
        <v>374</v>
      </c>
      <c r="F134" s="71" t="s">
        <v>301</v>
      </c>
      <c r="G134" s="62">
        <v>230</v>
      </c>
      <c r="H134" s="62">
        <v>347.6</v>
      </c>
      <c r="I134" s="62">
        <v>200</v>
      </c>
      <c r="J134" s="75">
        <f t="shared" si="4"/>
        <v>6.37548444444444</v>
      </c>
    </row>
    <row r="135" hidden="1" spans="1:10">
      <c r="A135" s="63"/>
      <c r="B135" s="34"/>
      <c r="C135" s="64"/>
      <c r="D135" s="62" t="s">
        <v>375</v>
      </c>
      <c r="E135" s="62" t="s">
        <v>376</v>
      </c>
      <c r="F135" s="71" t="s">
        <v>301</v>
      </c>
      <c r="G135" s="62">
        <v>245</v>
      </c>
      <c r="H135" s="62">
        <v>361.2</v>
      </c>
      <c r="I135" s="62">
        <v>30</v>
      </c>
      <c r="J135" s="75">
        <f t="shared" si="4"/>
        <v>5.38684111111111</v>
      </c>
    </row>
    <row r="136" hidden="1" spans="1:10">
      <c r="A136" s="63"/>
      <c r="B136" s="32"/>
      <c r="C136" s="64"/>
      <c r="D136" s="62" t="s">
        <v>377</v>
      </c>
      <c r="E136" s="62" t="s">
        <v>378</v>
      </c>
      <c r="F136" s="71" t="s">
        <v>301</v>
      </c>
      <c r="G136" s="62">
        <v>402</v>
      </c>
      <c r="H136" s="62">
        <v>154.05</v>
      </c>
      <c r="I136" s="62">
        <v>20.7</v>
      </c>
      <c r="J136" s="75">
        <f t="shared" si="4"/>
        <v>4.4981375</v>
      </c>
    </row>
    <row r="137" hidden="1" spans="1:10">
      <c r="A137" s="63"/>
      <c r="B137" s="33"/>
      <c r="C137" s="64"/>
      <c r="D137" s="62" t="s">
        <v>379</v>
      </c>
      <c r="E137" s="62" t="s">
        <v>380</v>
      </c>
      <c r="F137" s="71" t="s">
        <v>301</v>
      </c>
      <c r="G137" s="62">
        <v>317</v>
      </c>
      <c r="H137" s="62">
        <v>322</v>
      </c>
      <c r="I137" s="62">
        <v>200</v>
      </c>
      <c r="J137" s="75">
        <f t="shared" si="4"/>
        <v>6.76101666666667</v>
      </c>
    </row>
    <row r="138" hidden="1" spans="1:10">
      <c r="A138" s="63"/>
      <c r="B138" s="33"/>
      <c r="C138" s="64"/>
      <c r="D138" s="62" t="s">
        <v>381</v>
      </c>
      <c r="E138" s="62" t="s">
        <v>382</v>
      </c>
      <c r="F138" s="71" t="s">
        <v>301</v>
      </c>
      <c r="G138" s="62">
        <v>0</v>
      </c>
      <c r="H138" s="62">
        <v>57</v>
      </c>
      <c r="I138" s="62">
        <v>0</v>
      </c>
      <c r="J138" s="75">
        <f t="shared" si="4"/>
        <v>0.537383333333333</v>
      </c>
    </row>
    <row r="139" hidden="1" spans="1:10">
      <c r="A139" s="63"/>
      <c r="B139" s="34"/>
      <c r="C139" s="64"/>
      <c r="D139" s="62" t="s">
        <v>383</v>
      </c>
      <c r="E139" s="62" t="s">
        <v>384</v>
      </c>
      <c r="F139" s="71" t="s">
        <v>301</v>
      </c>
      <c r="G139" s="62">
        <v>300</v>
      </c>
      <c r="H139" s="62">
        <v>322</v>
      </c>
      <c r="I139" s="62">
        <v>200</v>
      </c>
      <c r="J139" s="75">
        <f t="shared" si="4"/>
        <v>6.63852222222222</v>
      </c>
    </row>
    <row r="140" hidden="1" spans="1:10">
      <c r="A140" s="63"/>
      <c r="B140" s="32" t="s">
        <v>385</v>
      </c>
      <c r="C140" s="64"/>
      <c r="D140" s="62" t="s">
        <v>386</v>
      </c>
      <c r="E140" s="62" t="s">
        <v>387</v>
      </c>
      <c r="F140" s="71" t="s">
        <v>301</v>
      </c>
      <c r="G140" s="62">
        <v>230</v>
      </c>
      <c r="H140" s="62">
        <v>40</v>
      </c>
      <c r="I140" s="62">
        <v>0</v>
      </c>
      <c r="J140" s="75">
        <f t="shared" si="4"/>
        <v>2.03438888888889</v>
      </c>
    </row>
    <row r="141" hidden="1" spans="1:10">
      <c r="A141" s="63"/>
      <c r="B141" s="33"/>
      <c r="C141" s="64"/>
      <c r="D141" s="62" t="s">
        <v>388</v>
      </c>
      <c r="E141" s="62" t="s">
        <v>389</v>
      </c>
      <c r="F141" s="71" t="s">
        <v>301</v>
      </c>
      <c r="G141" s="62">
        <v>60</v>
      </c>
      <c r="H141" s="62">
        <v>523.25</v>
      </c>
      <c r="I141" s="62">
        <v>188</v>
      </c>
      <c r="J141" s="75">
        <f t="shared" si="4"/>
        <v>6.7200625</v>
      </c>
    </row>
    <row r="142" hidden="1" spans="1:10">
      <c r="A142" s="63"/>
      <c r="B142" s="33"/>
      <c r="C142" s="64"/>
      <c r="D142" s="62" t="s">
        <v>390</v>
      </c>
      <c r="E142" s="62" t="s">
        <v>391</v>
      </c>
      <c r="F142" s="71" t="s">
        <v>301</v>
      </c>
      <c r="G142" s="62">
        <v>230</v>
      </c>
      <c r="H142" s="62">
        <v>40</v>
      </c>
      <c r="I142" s="62">
        <v>0</v>
      </c>
      <c r="J142" s="75">
        <f t="shared" si="4"/>
        <v>2.03438888888889</v>
      </c>
    </row>
    <row r="143" hidden="1" spans="1:10">
      <c r="A143" s="63"/>
      <c r="B143" s="33"/>
      <c r="C143" s="64"/>
      <c r="D143" s="62" t="s">
        <v>392</v>
      </c>
      <c r="E143" s="62" t="s">
        <v>393</v>
      </c>
      <c r="F143" s="71" t="s">
        <v>301</v>
      </c>
      <c r="G143" s="62">
        <v>60</v>
      </c>
      <c r="H143" s="62">
        <v>523.25</v>
      </c>
      <c r="I143" s="62">
        <v>188</v>
      </c>
      <c r="J143" s="75">
        <f t="shared" si="4"/>
        <v>6.7200625</v>
      </c>
    </row>
    <row r="144" hidden="1" spans="1:10">
      <c r="A144" s="63"/>
      <c r="B144" s="34"/>
      <c r="C144" s="64"/>
      <c r="D144" s="62" t="s">
        <v>394</v>
      </c>
      <c r="E144" s="62" t="s">
        <v>395</v>
      </c>
      <c r="F144" s="71" t="s">
        <v>301</v>
      </c>
      <c r="G144" s="62">
        <v>0</v>
      </c>
      <c r="H144" s="62">
        <v>100</v>
      </c>
      <c r="I144" s="62">
        <v>0</v>
      </c>
      <c r="J144" s="75">
        <f t="shared" si="4"/>
        <v>0.942777777777778</v>
      </c>
    </row>
    <row r="145" hidden="1" spans="1:10">
      <c r="A145" s="63"/>
      <c r="B145" s="32" t="s">
        <v>396</v>
      </c>
      <c r="C145" s="64"/>
      <c r="D145" s="62" t="s">
        <v>397</v>
      </c>
      <c r="E145" s="62" t="s">
        <v>398</v>
      </c>
      <c r="F145" s="71" t="s">
        <v>301</v>
      </c>
      <c r="G145" s="62">
        <v>764</v>
      </c>
      <c r="H145" s="62">
        <v>659</v>
      </c>
      <c r="I145" s="62">
        <v>0</v>
      </c>
      <c r="J145" s="75">
        <f t="shared" si="4"/>
        <v>11.71795</v>
      </c>
    </row>
    <row r="146" hidden="1" spans="1:10">
      <c r="A146" s="63"/>
      <c r="B146" s="33"/>
      <c r="C146" s="64"/>
      <c r="D146" s="62" t="s">
        <v>196</v>
      </c>
      <c r="E146" s="62" t="s">
        <v>197</v>
      </c>
      <c r="F146" s="71" t="s">
        <v>301</v>
      </c>
      <c r="G146" s="62">
        <v>48</v>
      </c>
      <c r="H146" s="62">
        <v>116.2</v>
      </c>
      <c r="I146" s="62">
        <v>238.05</v>
      </c>
      <c r="J146" s="75">
        <f t="shared" si="4"/>
        <v>3.15665694444444</v>
      </c>
    </row>
    <row r="147" hidden="1" spans="1:10">
      <c r="A147" s="63"/>
      <c r="B147" s="33"/>
      <c r="C147" s="64"/>
      <c r="D147" s="62" t="s">
        <v>399</v>
      </c>
      <c r="E147" s="62" t="s">
        <v>400</v>
      </c>
      <c r="F147" s="71" t="s">
        <v>301</v>
      </c>
      <c r="G147" s="62">
        <v>48</v>
      </c>
      <c r="H147" s="62">
        <v>116.2</v>
      </c>
      <c r="I147" s="62">
        <v>238.05</v>
      </c>
      <c r="J147" s="75">
        <f t="shared" si="4"/>
        <v>3.15665694444444</v>
      </c>
    </row>
    <row r="148" hidden="1" spans="1:10">
      <c r="A148" s="63"/>
      <c r="B148" s="33"/>
      <c r="C148" s="64"/>
      <c r="D148" s="62" t="s">
        <v>401</v>
      </c>
      <c r="E148" s="62" t="s">
        <v>402</v>
      </c>
      <c r="F148" s="71" t="s">
        <v>301</v>
      </c>
      <c r="G148" s="62">
        <v>780</v>
      </c>
      <c r="H148" s="62">
        <v>453</v>
      </c>
      <c r="I148" s="62">
        <v>0</v>
      </c>
      <c r="J148" s="75">
        <f t="shared" si="4"/>
        <v>9.89111666666667</v>
      </c>
    </row>
    <row r="149" hidden="1" spans="1:10">
      <c r="A149" s="63"/>
      <c r="B149" s="34"/>
      <c r="C149" s="64"/>
      <c r="D149" s="62" t="s">
        <v>403</v>
      </c>
      <c r="E149" s="62" t="s">
        <v>404</v>
      </c>
      <c r="F149" s="71" t="s">
        <v>301</v>
      </c>
      <c r="G149" s="62">
        <v>786</v>
      </c>
      <c r="H149" s="62">
        <v>416</v>
      </c>
      <c r="I149" s="62">
        <v>0</v>
      </c>
      <c r="J149" s="75">
        <f t="shared" si="4"/>
        <v>9.58552222222222</v>
      </c>
    </row>
    <row r="150" hidden="1" spans="1:10">
      <c r="A150" s="63"/>
      <c r="B150" s="32" t="s">
        <v>405</v>
      </c>
      <c r="C150" s="64"/>
      <c r="D150" s="62" t="s">
        <v>406</v>
      </c>
      <c r="E150" s="62" t="s">
        <v>407</v>
      </c>
      <c r="F150" s="71" t="s">
        <v>301</v>
      </c>
      <c r="G150" s="62">
        <v>230</v>
      </c>
      <c r="H150" s="62">
        <v>40</v>
      </c>
      <c r="I150" s="62">
        <v>0</v>
      </c>
      <c r="J150" s="75">
        <f t="shared" si="4"/>
        <v>2.03438888888889</v>
      </c>
    </row>
    <row r="151" hidden="1" spans="1:10">
      <c r="A151" s="63"/>
      <c r="B151" s="33"/>
      <c r="C151" s="64"/>
      <c r="D151" s="62" t="s">
        <v>408</v>
      </c>
      <c r="E151" s="62" t="s">
        <v>409</v>
      </c>
      <c r="F151" s="71" t="s">
        <v>301</v>
      </c>
      <c r="G151" s="62">
        <v>0</v>
      </c>
      <c r="H151" s="62">
        <v>180</v>
      </c>
      <c r="I151" s="62">
        <v>0</v>
      </c>
      <c r="J151" s="75">
        <f t="shared" si="4"/>
        <v>1.697</v>
      </c>
    </row>
    <row r="152" hidden="1" spans="1:10">
      <c r="A152" s="63"/>
      <c r="B152" s="33"/>
      <c r="C152" s="64"/>
      <c r="D152" s="62" t="s">
        <v>410</v>
      </c>
      <c r="E152" s="62" t="s">
        <v>411</v>
      </c>
      <c r="F152" s="71" t="s">
        <v>301</v>
      </c>
      <c r="G152" s="62">
        <v>0</v>
      </c>
      <c r="H152" s="62">
        <v>1137.3</v>
      </c>
      <c r="I152" s="62">
        <v>0</v>
      </c>
      <c r="J152" s="75">
        <f t="shared" si="4"/>
        <v>10.7222116666667</v>
      </c>
    </row>
    <row r="153" hidden="1" spans="1:10">
      <c r="A153" s="63"/>
      <c r="B153" s="33"/>
      <c r="C153" s="64"/>
      <c r="D153" s="62" t="s">
        <v>412</v>
      </c>
      <c r="E153" s="62" t="s">
        <v>413</v>
      </c>
      <c r="F153" s="71" t="s">
        <v>301</v>
      </c>
      <c r="G153" s="62">
        <v>0</v>
      </c>
      <c r="H153" s="62">
        <v>1179.3</v>
      </c>
      <c r="I153" s="62">
        <v>0</v>
      </c>
      <c r="J153" s="75">
        <f t="shared" si="4"/>
        <v>11.1181783333333</v>
      </c>
    </row>
    <row r="154" hidden="1" spans="1:10">
      <c r="A154" s="63"/>
      <c r="B154" s="33"/>
      <c r="C154" s="64"/>
      <c r="D154" s="62" t="s">
        <v>414</v>
      </c>
      <c r="E154" s="62" t="s">
        <v>415</v>
      </c>
      <c r="F154" s="71" t="s">
        <v>301</v>
      </c>
      <c r="G154" s="62">
        <v>0</v>
      </c>
      <c r="H154" s="62">
        <v>591.5</v>
      </c>
      <c r="I154" s="62">
        <v>0</v>
      </c>
      <c r="J154" s="75">
        <f t="shared" si="4"/>
        <v>5.57653055555556</v>
      </c>
    </row>
    <row r="155" hidden="1" spans="1:10">
      <c r="A155" s="63"/>
      <c r="B155" s="33"/>
      <c r="C155" s="64"/>
      <c r="D155" s="62" t="s">
        <v>416</v>
      </c>
      <c r="E155" s="62" t="s">
        <v>417</v>
      </c>
      <c r="F155" s="71" t="s">
        <v>301</v>
      </c>
      <c r="G155" s="62">
        <v>0</v>
      </c>
      <c r="H155" s="62">
        <v>591.5</v>
      </c>
      <c r="I155" s="62">
        <v>0</v>
      </c>
      <c r="J155" s="75">
        <f t="shared" si="4"/>
        <v>5.57653055555556</v>
      </c>
    </row>
    <row r="156" hidden="1" spans="1:10">
      <c r="A156" s="63"/>
      <c r="B156" s="33"/>
      <c r="C156" s="64"/>
      <c r="D156" s="62" t="s">
        <v>418</v>
      </c>
      <c r="E156" s="62" t="s">
        <v>419</v>
      </c>
      <c r="F156" s="71" t="s">
        <v>301</v>
      </c>
      <c r="G156" s="62">
        <v>0</v>
      </c>
      <c r="H156" s="62">
        <v>744</v>
      </c>
      <c r="I156" s="62">
        <v>0</v>
      </c>
      <c r="J156" s="75">
        <f t="shared" si="4"/>
        <v>7.01426666666667</v>
      </c>
    </row>
    <row r="157" hidden="1" spans="1:10">
      <c r="A157" s="63"/>
      <c r="B157" s="33"/>
      <c r="C157" s="64"/>
      <c r="D157" s="62" t="s">
        <v>420</v>
      </c>
      <c r="E157" s="62" t="s">
        <v>421</v>
      </c>
      <c r="F157" s="71" t="s">
        <v>301</v>
      </c>
      <c r="G157" s="62">
        <v>0</v>
      </c>
      <c r="H157" s="62">
        <v>987.99</v>
      </c>
      <c r="I157" s="62">
        <v>0</v>
      </c>
      <c r="J157" s="75">
        <f t="shared" si="4"/>
        <v>9.31455016666667</v>
      </c>
    </row>
    <row r="158" hidden="1" spans="1:10">
      <c r="A158" s="63"/>
      <c r="B158" s="34"/>
      <c r="C158" s="64"/>
      <c r="D158" s="62" t="s">
        <v>422</v>
      </c>
      <c r="E158" s="62" t="s">
        <v>423</v>
      </c>
      <c r="F158" s="71" t="s">
        <v>301</v>
      </c>
      <c r="G158" s="62">
        <v>0</v>
      </c>
      <c r="H158" s="62">
        <v>1029.99</v>
      </c>
      <c r="I158" s="62">
        <v>0</v>
      </c>
      <c r="J158" s="75">
        <f>SUMPRODUCT($G$1:$I$1,G158:I158)</f>
        <v>9.71051683333333</v>
      </c>
    </row>
    <row r="159" ht="16.5" spans="1:10">
      <c r="A159" s="63"/>
      <c r="B159" s="32" t="s">
        <v>424</v>
      </c>
      <c r="C159" s="64"/>
      <c r="D159" s="64" t="s">
        <v>425</v>
      </c>
      <c r="E159" s="78" t="s">
        <v>426</v>
      </c>
      <c r="F159" s="71"/>
      <c r="G159" s="63">
        <v>0</v>
      </c>
      <c r="H159" s="63">
        <v>1489</v>
      </c>
      <c r="I159" s="71">
        <v>0</v>
      </c>
      <c r="J159" s="75">
        <f>SUMPRODUCT($G$1:$I$1,G159:I159)</f>
        <v>14.0379611111111</v>
      </c>
    </row>
    <row r="160" ht="16.5" spans="1:10">
      <c r="A160" s="63"/>
      <c r="B160" s="33"/>
      <c r="C160" s="64"/>
      <c r="D160" s="79" t="s">
        <v>427</v>
      </c>
      <c r="E160" s="78" t="s">
        <v>428</v>
      </c>
      <c r="F160" s="71"/>
      <c r="G160" s="63">
        <v>0</v>
      </c>
      <c r="H160" s="63">
        <v>82</v>
      </c>
      <c r="I160" s="71">
        <v>0</v>
      </c>
      <c r="J160" s="75">
        <f>SUMPRODUCT($G$1:$I$1,G160:I160)</f>
        <v>0.773077777777778</v>
      </c>
    </row>
    <row r="161" ht="16.5" spans="1:10">
      <c r="A161" s="63"/>
      <c r="B161" s="33"/>
      <c r="C161" s="64"/>
      <c r="D161" s="79" t="s">
        <v>429</v>
      </c>
      <c r="E161" s="78" t="s">
        <v>430</v>
      </c>
      <c r="F161" s="71"/>
      <c r="G161" s="63">
        <v>0</v>
      </c>
      <c r="H161" s="63">
        <v>80</v>
      </c>
      <c r="I161" s="71">
        <v>0</v>
      </c>
      <c r="J161" s="75">
        <f>SUMPRODUCT($G$1:$I$1,G161:I161)</f>
        <v>0.754222222222222</v>
      </c>
    </row>
    <row r="162" hidden="1" spans="1:10">
      <c r="A162" s="63"/>
      <c r="B162" s="64"/>
      <c r="C162" s="64"/>
      <c r="D162" s="64"/>
      <c r="E162" s="63"/>
      <c r="F162" s="71"/>
      <c r="G162" s="63"/>
      <c r="H162" s="63"/>
      <c r="I162" s="71"/>
      <c r="J162" s="75">
        <f>SUMPRODUCT($G$1:$I$1,G162:I162)</f>
        <v>0</v>
      </c>
    </row>
    <row r="163" ht="14.25" hidden="1" spans="1:10">
      <c r="A163" s="63"/>
      <c r="B163" s="32" t="s">
        <v>431</v>
      </c>
      <c r="C163" s="64"/>
      <c r="D163" s="80" t="s">
        <v>432</v>
      </c>
      <c r="E163" s="81" t="s">
        <v>433</v>
      </c>
      <c r="F163" s="71"/>
      <c r="G163" s="82">
        <v>218</v>
      </c>
      <c r="H163" s="82">
        <v>182</v>
      </c>
      <c r="I163" s="82"/>
      <c r="J163" s="75">
        <f>SUMPRODUCT($G$1:$I$1,G163:I163)</f>
        <v>3.28666666666667</v>
      </c>
    </row>
    <row r="164" ht="14.25" hidden="1" spans="1:10">
      <c r="A164" s="63"/>
      <c r="B164" s="33"/>
      <c r="C164" s="64"/>
      <c r="D164" s="80" t="s">
        <v>434</v>
      </c>
      <c r="E164" s="81" t="s">
        <v>435</v>
      </c>
      <c r="F164" s="71"/>
      <c r="G164" s="82">
        <v>218</v>
      </c>
      <c r="H164" s="82">
        <v>263</v>
      </c>
      <c r="I164" s="82"/>
      <c r="J164" s="75">
        <f>SUMPRODUCT($G$1:$I$1,G164:I164)</f>
        <v>4.05031666666667</v>
      </c>
    </row>
    <row r="165" ht="14.25" hidden="1" spans="1:10">
      <c r="A165" s="63"/>
      <c r="B165" s="33"/>
      <c r="C165" s="64"/>
      <c r="D165" s="80" t="s">
        <v>436</v>
      </c>
      <c r="E165" s="81" t="s">
        <v>437</v>
      </c>
      <c r="F165" s="71"/>
      <c r="G165" s="82"/>
      <c r="H165" s="83"/>
      <c r="I165" s="82"/>
      <c r="J165" s="75">
        <f>SUMPRODUCT($G$1:$I$1,G165:I165)</f>
        <v>0</v>
      </c>
    </row>
    <row r="166" ht="14.25" hidden="1" spans="1:10">
      <c r="A166" s="63"/>
      <c r="B166" s="33"/>
      <c r="C166" s="64"/>
      <c r="D166" s="80" t="s">
        <v>438</v>
      </c>
      <c r="E166" s="81" t="s">
        <v>439</v>
      </c>
      <c r="F166" s="71"/>
      <c r="G166" s="82"/>
      <c r="H166" s="84"/>
      <c r="I166" s="82"/>
      <c r="J166" s="75">
        <f>SUMPRODUCT($G$1:$I$1,G166:I166)</f>
        <v>0</v>
      </c>
    </row>
    <row r="167" ht="14.25" hidden="1" spans="1:10">
      <c r="A167" s="63"/>
      <c r="B167" s="33"/>
      <c r="C167" s="64"/>
      <c r="D167" s="80" t="s">
        <v>440</v>
      </c>
      <c r="E167" s="85" t="s">
        <v>441</v>
      </c>
      <c r="F167" s="71"/>
      <c r="G167" s="82"/>
      <c r="H167" s="84"/>
      <c r="I167" s="82"/>
      <c r="J167" s="75">
        <f>SUMPRODUCT($G$1:$I$1,G167:I167)</f>
        <v>0</v>
      </c>
    </row>
    <row r="168" ht="14.25" hidden="1" spans="1:10">
      <c r="A168" s="63"/>
      <c r="B168" s="33"/>
      <c r="C168" s="64"/>
      <c r="D168" s="80" t="s">
        <v>442</v>
      </c>
      <c r="E168" s="85" t="s">
        <v>443</v>
      </c>
      <c r="F168" s="71"/>
      <c r="G168" s="82"/>
      <c r="H168" s="84"/>
      <c r="I168" s="82"/>
      <c r="J168" s="75">
        <f>SUMPRODUCT($G$1:$I$1,G168:I168)</f>
        <v>0</v>
      </c>
    </row>
    <row r="169" ht="14.25" hidden="1" spans="1:10">
      <c r="A169" s="63"/>
      <c r="B169" s="33"/>
      <c r="C169" s="64"/>
      <c r="D169" s="80" t="s">
        <v>444</v>
      </c>
      <c r="E169" s="85" t="s">
        <v>445</v>
      </c>
      <c r="F169" s="71"/>
      <c r="G169" s="82"/>
      <c r="H169" s="84"/>
      <c r="I169" s="82"/>
      <c r="J169" s="75">
        <f>SUMPRODUCT($G$1:$I$1,G169:I169)</f>
        <v>0</v>
      </c>
    </row>
    <row r="170" ht="14.25" hidden="1" spans="1:10">
      <c r="A170" s="63"/>
      <c r="B170" s="33"/>
      <c r="C170" s="64"/>
      <c r="D170" s="80" t="s">
        <v>446</v>
      </c>
      <c r="E170" s="81" t="s">
        <v>447</v>
      </c>
      <c r="F170" s="71"/>
      <c r="G170" s="82"/>
      <c r="H170" s="84"/>
      <c r="I170" s="82"/>
      <c r="J170" s="75">
        <f>SUMPRODUCT($G$1:$I$1,G170:I170)</f>
        <v>0</v>
      </c>
    </row>
    <row r="171" ht="14.25" hidden="1" spans="1:10">
      <c r="A171" s="63"/>
      <c r="B171" s="33"/>
      <c r="C171" s="64"/>
      <c r="D171" s="80" t="s">
        <v>448</v>
      </c>
      <c r="E171" s="81" t="s">
        <v>449</v>
      </c>
      <c r="F171" s="71"/>
      <c r="G171" s="82"/>
      <c r="H171" s="83"/>
      <c r="I171" s="82"/>
      <c r="J171" s="75">
        <f>SUMPRODUCT($G$1:$I$1,G171:I171)</f>
        <v>0</v>
      </c>
    </row>
    <row r="172" ht="14.25" hidden="1" spans="1:10">
      <c r="A172" s="63"/>
      <c r="B172" s="33"/>
      <c r="C172" s="64"/>
      <c r="D172" s="80" t="s">
        <v>450</v>
      </c>
      <c r="E172" s="81" t="s">
        <v>451</v>
      </c>
      <c r="F172" s="71"/>
      <c r="G172" s="82"/>
      <c r="H172" s="83"/>
      <c r="I172" s="82"/>
      <c r="J172" s="75">
        <f>SUMPRODUCT($G$1:$I$1,G172:I172)</f>
        <v>0</v>
      </c>
    </row>
    <row r="173" ht="14.25" hidden="1" spans="1:10">
      <c r="A173" s="63"/>
      <c r="B173" s="33"/>
      <c r="C173" s="64"/>
      <c r="D173" s="80" t="s">
        <v>452</v>
      </c>
      <c r="E173" s="81" t="s">
        <v>453</v>
      </c>
      <c r="F173" s="71"/>
      <c r="G173" s="82"/>
      <c r="H173" s="86"/>
      <c r="I173" s="82"/>
      <c r="J173" s="75">
        <f>SUMPRODUCT($G$1:$I$1,G173:I173)</f>
        <v>0</v>
      </c>
    </row>
    <row r="174" ht="14.25" hidden="1" spans="1:10">
      <c r="A174" s="63"/>
      <c r="B174" s="33"/>
      <c r="C174" s="64"/>
      <c r="D174" s="80" t="s">
        <v>454</v>
      </c>
      <c r="E174" s="87" t="s">
        <v>455</v>
      </c>
      <c r="F174" s="71"/>
      <c r="G174" s="82">
        <v>387</v>
      </c>
      <c r="H174" s="82">
        <v>78</v>
      </c>
      <c r="I174" s="82">
        <v>21</v>
      </c>
      <c r="J174" s="75">
        <f>SUMPRODUCT($G$1:$I$1,G174:I174)</f>
        <v>3.67523333333333</v>
      </c>
    </row>
    <row r="175" ht="14.25" hidden="1" spans="1:10">
      <c r="A175" s="63"/>
      <c r="B175" s="33"/>
      <c r="C175" s="64"/>
      <c r="D175" s="80" t="s">
        <v>456</v>
      </c>
      <c r="E175" s="87" t="s">
        <v>457</v>
      </c>
      <c r="F175" s="71"/>
      <c r="G175" s="82"/>
      <c r="H175" s="84"/>
      <c r="I175" s="82"/>
      <c r="J175" s="75">
        <f>SUMPRODUCT($G$1:$I$1,G175:I175)</f>
        <v>0</v>
      </c>
    </row>
    <row r="176" ht="14.25" hidden="1" spans="1:10">
      <c r="A176" s="63"/>
      <c r="B176" s="33"/>
      <c r="C176" s="64"/>
      <c r="D176" s="80" t="s">
        <v>458</v>
      </c>
      <c r="E176" s="88" t="s">
        <v>459</v>
      </c>
      <c r="F176" s="71"/>
      <c r="G176" s="82"/>
      <c r="H176" s="84"/>
      <c r="I176" s="82"/>
      <c r="J176" s="75">
        <f>SUMPRODUCT($G$1:$I$1,G176:I176)</f>
        <v>0</v>
      </c>
    </row>
    <row r="177" ht="14.25" hidden="1" spans="1:10">
      <c r="A177" s="63"/>
      <c r="B177" s="33"/>
      <c r="C177" s="64"/>
      <c r="D177" s="80" t="s">
        <v>460</v>
      </c>
      <c r="E177" s="88" t="s">
        <v>461</v>
      </c>
      <c r="F177" s="71"/>
      <c r="G177" s="82"/>
      <c r="H177" s="84"/>
      <c r="I177" s="82"/>
      <c r="J177" s="75">
        <f>SUMPRODUCT($G$1:$I$1,G177:I177)</f>
        <v>0</v>
      </c>
    </row>
    <row r="178" ht="14.25" hidden="1" spans="1:10">
      <c r="A178" s="63"/>
      <c r="B178" s="33"/>
      <c r="C178" s="64"/>
      <c r="D178" s="80" t="s">
        <v>462</v>
      </c>
      <c r="E178" s="88" t="s">
        <v>463</v>
      </c>
      <c r="F178" s="71"/>
      <c r="G178" s="82"/>
      <c r="H178" s="84"/>
      <c r="I178" s="82"/>
      <c r="J178" s="75">
        <f>SUMPRODUCT($G$1:$I$1,G178:I178)</f>
        <v>0</v>
      </c>
    </row>
    <row r="179" ht="14.25" hidden="1" spans="1:10">
      <c r="A179" s="63"/>
      <c r="B179" s="33"/>
      <c r="C179" s="64"/>
      <c r="D179" s="80" t="s">
        <v>464</v>
      </c>
      <c r="E179" s="88" t="s">
        <v>465</v>
      </c>
      <c r="F179" s="71"/>
      <c r="G179" s="82"/>
      <c r="H179" s="84"/>
      <c r="I179" s="82"/>
      <c r="J179" s="75">
        <f>SUMPRODUCT($G$1:$I$1,G179:I179)</f>
        <v>0</v>
      </c>
    </row>
    <row r="180" ht="14.25" hidden="1" spans="1:10">
      <c r="A180" s="63"/>
      <c r="B180" s="33"/>
      <c r="C180" s="64"/>
      <c r="D180" s="80" t="s">
        <v>466</v>
      </c>
      <c r="E180" s="88" t="s">
        <v>467</v>
      </c>
      <c r="F180" s="71"/>
      <c r="G180" s="82"/>
      <c r="H180" s="84"/>
      <c r="I180" s="82"/>
      <c r="J180" s="75">
        <f>SUMPRODUCT($G$1:$I$1,G180:I180)</f>
        <v>0</v>
      </c>
    </row>
    <row r="181" ht="14.25" hidden="1" spans="1:10">
      <c r="A181" s="63"/>
      <c r="B181" s="33"/>
      <c r="C181" s="64"/>
      <c r="D181" s="80" t="s">
        <v>468</v>
      </c>
      <c r="E181" s="88" t="s">
        <v>469</v>
      </c>
      <c r="F181" s="71"/>
      <c r="G181" s="82">
        <v>53</v>
      </c>
      <c r="H181" s="82"/>
      <c r="I181" s="82"/>
      <c r="J181" s="75">
        <f>SUMPRODUCT($G$1:$I$1,G181:I181)</f>
        <v>0.381894444444445</v>
      </c>
    </row>
    <row r="182" ht="14.25" hidden="1" spans="1:10">
      <c r="A182" s="63"/>
      <c r="B182" s="33"/>
      <c r="C182" s="64"/>
      <c r="D182" s="80" t="s">
        <v>470</v>
      </c>
      <c r="E182" s="88" t="s">
        <v>471</v>
      </c>
      <c r="F182" s="71"/>
      <c r="G182" s="82"/>
      <c r="H182" s="84"/>
      <c r="I182" s="82"/>
      <c r="J182" s="75">
        <f>SUMPRODUCT($G$1:$I$1,G182:I182)</f>
        <v>0</v>
      </c>
    </row>
    <row r="183" ht="14.25" hidden="1" spans="1:10">
      <c r="A183" s="63"/>
      <c r="B183" s="33"/>
      <c r="C183" s="64"/>
      <c r="D183" s="80" t="s">
        <v>472</v>
      </c>
      <c r="E183" s="88" t="s">
        <v>473</v>
      </c>
      <c r="F183" s="71"/>
      <c r="G183" s="82"/>
      <c r="H183" s="84"/>
      <c r="I183" s="82"/>
      <c r="J183" s="75">
        <f>SUMPRODUCT($G$1:$I$1,G183:I183)</f>
        <v>0</v>
      </c>
    </row>
    <row r="184" ht="14.25" hidden="1" spans="1:10">
      <c r="A184" s="63"/>
      <c r="B184" s="33"/>
      <c r="C184" s="64"/>
      <c r="D184" s="80" t="s">
        <v>474</v>
      </c>
      <c r="E184" s="88" t="s">
        <v>475</v>
      </c>
      <c r="F184" s="71"/>
      <c r="G184" s="82"/>
      <c r="H184" s="84"/>
      <c r="I184" s="82"/>
      <c r="J184" s="75">
        <f>SUMPRODUCT($G$1:$I$1,G184:I184)</f>
        <v>0</v>
      </c>
    </row>
    <row r="185" ht="14.25" hidden="1" spans="1:10">
      <c r="A185" s="63"/>
      <c r="B185" s="33"/>
      <c r="C185" s="64"/>
      <c r="D185" s="80" t="s">
        <v>476</v>
      </c>
      <c r="E185" s="88" t="s">
        <v>477</v>
      </c>
      <c r="F185" s="71"/>
      <c r="G185" s="82"/>
      <c r="H185" s="84"/>
      <c r="I185" s="82"/>
      <c r="J185" s="75">
        <f>SUMPRODUCT($G$1:$I$1,G185:I185)</f>
        <v>0</v>
      </c>
    </row>
    <row r="186" ht="14.25" hidden="1" spans="1:10">
      <c r="A186" s="63"/>
      <c r="B186" s="33"/>
      <c r="C186" s="64"/>
      <c r="D186" s="80" t="s">
        <v>478</v>
      </c>
      <c r="E186" s="88" t="s">
        <v>479</v>
      </c>
      <c r="F186" s="71"/>
      <c r="G186" s="82"/>
      <c r="H186" s="86"/>
      <c r="I186" s="82"/>
      <c r="J186" s="75">
        <f>SUMPRODUCT($G$1:$I$1,G186:I186)</f>
        <v>0</v>
      </c>
    </row>
    <row r="187" ht="14.25" hidden="1" spans="1:10">
      <c r="A187" s="63"/>
      <c r="B187" s="33"/>
      <c r="C187" s="64"/>
      <c r="D187" s="80" t="s">
        <v>480</v>
      </c>
      <c r="E187" s="88" t="s">
        <v>481</v>
      </c>
      <c r="F187" s="71"/>
      <c r="G187" s="82"/>
      <c r="H187" s="86"/>
      <c r="I187" s="82"/>
      <c r="J187" s="75">
        <f>SUMPRODUCT($G$1:$I$1,G187:I187)</f>
        <v>0</v>
      </c>
    </row>
    <row r="188" ht="14.25" hidden="1" spans="1:10">
      <c r="A188" s="63"/>
      <c r="B188" s="33"/>
      <c r="C188" s="64"/>
      <c r="D188" s="80" t="s">
        <v>482</v>
      </c>
      <c r="E188" s="88" t="s">
        <v>483</v>
      </c>
      <c r="F188" s="71"/>
      <c r="G188" s="82"/>
      <c r="H188" s="86"/>
      <c r="I188" s="82"/>
      <c r="J188" s="75">
        <f>SUMPRODUCT($G$1:$I$1,G188:I188)</f>
        <v>0</v>
      </c>
    </row>
    <row r="189" ht="14.25" hidden="1" spans="1:10">
      <c r="A189" s="63"/>
      <c r="B189" s="33"/>
      <c r="C189" s="64"/>
      <c r="D189" s="80" t="s">
        <v>484</v>
      </c>
      <c r="E189" s="88" t="s">
        <v>485</v>
      </c>
      <c r="F189" s="71"/>
      <c r="G189" s="82"/>
      <c r="H189" s="86"/>
      <c r="I189" s="82"/>
      <c r="J189" s="75">
        <f>SUMPRODUCT($G$1:$I$1,G189:I189)</f>
        <v>0</v>
      </c>
    </row>
    <row r="190" ht="14.25" hidden="1" spans="1:10">
      <c r="A190" s="63"/>
      <c r="B190" s="33"/>
      <c r="C190" s="64"/>
      <c r="D190" s="80" t="s">
        <v>486</v>
      </c>
      <c r="E190" s="88" t="s">
        <v>487</v>
      </c>
      <c r="F190" s="71"/>
      <c r="G190" s="82"/>
      <c r="H190" s="86"/>
      <c r="I190" s="82"/>
      <c r="J190" s="75">
        <f>SUMPRODUCT($G$1:$I$1,G190:I190)</f>
        <v>0</v>
      </c>
    </row>
    <row r="191" ht="14.25" hidden="1" spans="1:10">
      <c r="A191" s="63"/>
      <c r="B191" s="33"/>
      <c r="C191" s="64"/>
      <c r="D191" s="80" t="s">
        <v>488</v>
      </c>
      <c r="E191" s="88" t="s">
        <v>489</v>
      </c>
      <c r="F191" s="71"/>
      <c r="G191" s="82"/>
      <c r="H191" s="86"/>
      <c r="I191" s="82"/>
      <c r="J191" s="75">
        <f>SUMPRODUCT($G$1:$I$1,G191:I191)</f>
        <v>0</v>
      </c>
    </row>
    <row r="192" ht="14.25" hidden="1" spans="1:10">
      <c r="A192" s="63"/>
      <c r="B192" s="33"/>
      <c r="C192" s="64"/>
      <c r="D192" s="80" t="s">
        <v>490</v>
      </c>
      <c r="E192" s="88" t="s">
        <v>491</v>
      </c>
      <c r="F192" s="71"/>
      <c r="G192" s="82"/>
      <c r="H192" s="86"/>
      <c r="I192" s="82"/>
      <c r="J192" s="75">
        <f>SUMPRODUCT($G$1:$I$1,G192:I192)</f>
        <v>0</v>
      </c>
    </row>
    <row r="193" ht="14.25" hidden="1" spans="1:10">
      <c r="A193" s="63"/>
      <c r="B193" s="33"/>
      <c r="C193" s="64"/>
      <c r="D193" s="80" t="s">
        <v>492</v>
      </c>
      <c r="E193" s="89" t="s">
        <v>493</v>
      </c>
      <c r="F193" s="71"/>
      <c r="G193" s="82"/>
      <c r="H193" s="83"/>
      <c r="I193" s="82"/>
      <c r="J193" s="75">
        <f>SUMPRODUCT($G$1:$I$1,G193:I193)</f>
        <v>0</v>
      </c>
    </row>
    <row r="194" ht="14.25" hidden="1" spans="1:10">
      <c r="A194" s="63"/>
      <c r="B194" s="33"/>
      <c r="C194" s="64"/>
      <c r="D194" s="80" t="s">
        <v>494</v>
      </c>
      <c r="E194" s="89" t="s">
        <v>495</v>
      </c>
      <c r="F194" s="71"/>
      <c r="G194" s="82"/>
      <c r="H194" s="83"/>
      <c r="I194" s="82"/>
      <c r="J194" s="75">
        <f>SUMPRODUCT($G$1:$I$1,G194:I194)</f>
        <v>0</v>
      </c>
    </row>
    <row r="195" ht="14.25" hidden="1" spans="1:10">
      <c r="A195" s="63"/>
      <c r="B195" s="33"/>
      <c r="C195" s="64"/>
      <c r="D195" s="90" t="s">
        <v>496</v>
      </c>
      <c r="E195" s="89" t="s">
        <v>497</v>
      </c>
      <c r="F195" s="71"/>
      <c r="G195" s="82"/>
      <c r="H195" s="83"/>
      <c r="I195" s="82"/>
      <c r="J195" s="75">
        <f>SUMPRODUCT($G$1:$I$1,G195:I195)</f>
        <v>0</v>
      </c>
    </row>
    <row r="196" ht="14.25" hidden="1" spans="1:10">
      <c r="A196" s="63"/>
      <c r="B196" s="33"/>
      <c r="C196" s="64"/>
      <c r="D196" s="90" t="s">
        <v>498</v>
      </c>
      <c r="E196" s="89" t="s">
        <v>499</v>
      </c>
      <c r="F196" s="71"/>
      <c r="G196" s="82"/>
      <c r="H196" s="83"/>
      <c r="I196" s="82"/>
      <c r="J196" s="75">
        <f>SUMPRODUCT($G$1:$I$1,G196:I196)</f>
        <v>0</v>
      </c>
    </row>
    <row r="197" ht="14.25" hidden="1" spans="1:10">
      <c r="A197" s="63"/>
      <c r="B197" s="33"/>
      <c r="C197" s="64"/>
      <c r="D197" s="90" t="s">
        <v>500</v>
      </c>
      <c r="E197" s="89" t="s">
        <v>501</v>
      </c>
      <c r="F197" s="71"/>
      <c r="G197" s="82"/>
      <c r="H197" s="83"/>
      <c r="I197" s="82"/>
      <c r="J197" s="75">
        <f>SUMPRODUCT($G$1:$I$1,G197:I197)</f>
        <v>0</v>
      </c>
    </row>
    <row r="198" ht="14.25" hidden="1" spans="1:10">
      <c r="A198" s="63"/>
      <c r="B198" s="33"/>
      <c r="C198" s="64"/>
      <c r="D198" s="90" t="s">
        <v>502</v>
      </c>
      <c r="E198" s="89" t="s">
        <v>503</v>
      </c>
      <c r="F198" s="71"/>
      <c r="G198" s="82"/>
      <c r="H198" s="83"/>
      <c r="I198" s="82"/>
      <c r="J198" s="75">
        <f>SUMPRODUCT($G$1:$I$1,G198:I198)</f>
        <v>0</v>
      </c>
    </row>
    <row r="199" ht="14.25" hidden="1" spans="1:10">
      <c r="A199" s="63"/>
      <c r="B199" s="33"/>
      <c r="C199" s="64"/>
      <c r="D199" s="90" t="s">
        <v>504</v>
      </c>
      <c r="E199" s="89" t="s">
        <v>505</v>
      </c>
      <c r="F199" s="71"/>
      <c r="G199" s="82"/>
      <c r="H199" s="83"/>
      <c r="I199" s="82"/>
      <c r="J199" s="75">
        <f>SUMPRODUCT($G$1:$I$1,G199:I199)</f>
        <v>0</v>
      </c>
    </row>
    <row r="200" ht="14.25" hidden="1" spans="1:10">
      <c r="A200" s="63"/>
      <c r="B200" s="33"/>
      <c r="C200" s="64"/>
      <c r="D200" s="90" t="s">
        <v>506</v>
      </c>
      <c r="E200" s="89" t="s">
        <v>507</v>
      </c>
      <c r="F200" s="71"/>
      <c r="G200" s="82"/>
      <c r="H200" s="83"/>
      <c r="I200" s="82"/>
      <c r="J200" s="75">
        <f>SUMPRODUCT($G$1:$I$1,G200:I200)</f>
        <v>0</v>
      </c>
    </row>
    <row r="201" ht="14.25" hidden="1" spans="1:10">
      <c r="A201" s="63"/>
      <c r="B201" s="33"/>
      <c r="C201" s="64"/>
      <c r="D201" s="90" t="s">
        <v>508</v>
      </c>
      <c r="E201" s="89" t="s">
        <v>509</v>
      </c>
      <c r="F201" s="71"/>
      <c r="G201" s="82"/>
      <c r="H201" s="83"/>
      <c r="I201" s="82"/>
      <c r="J201" s="75">
        <f>SUMPRODUCT($G$1:$I$1,G201:I201)</f>
        <v>0</v>
      </c>
    </row>
    <row r="202" ht="14.25" hidden="1" spans="1:10">
      <c r="A202" s="63"/>
      <c r="B202" s="33"/>
      <c r="C202" s="64"/>
      <c r="D202" s="90" t="s">
        <v>510</v>
      </c>
      <c r="E202" s="89" t="s">
        <v>511</v>
      </c>
      <c r="F202" s="71"/>
      <c r="G202" s="82"/>
      <c r="H202" s="83"/>
      <c r="I202" s="82"/>
      <c r="J202" s="75">
        <f>SUMPRODUCT($G$1:$I$1,G202:I202)</f>
        <v>0</v>
      </c>
    </row>
    <row r="203" ht="14.25" hidden="1" spans="1:10">
      <c r="A203" s="63"/>
      <c r="B203" s="33"/>
      <c r="C203" s="64"/>
      <c r="D203" s="90" t="s">
        <v>512</v>
      </c>
      <c r="E203" s="89" t="s">
        <v>513</v>
      </c>
      <c r="F203" s="71"/>
      <c r="G203" s="82"/>
      <c r="H203" s="82">
        <v>41</v>
      </c>
      <c r="I203" s="82"/>
      <c r="J203" s="75">
        <f>SUMPRODUCT($G$1:$I$1,G203:I203)</f>
        <v>0.386538888888889</v>
      </c>
    </row>
    <row r="204" ht="14.25" hidden="1" spans="1:10">
      <c r="A204" s="63"/>
      <c r="B204" s="33"/>
      <c r="C204" s="64"/>
      <c r="D204" s="80" t="s">
        <v>514</v>
      </c>
      <c r="E204" s="89" t="s">
        <v>515</v>
      </c>
      <c r="F204" s="71"/>
      <c r="G204" s="82"/>
      <c r="H204" s="84"/>
      <c r="I204" s="82"/>
      <c r="J204" s="75">
        <f>SUMPRODUCT($G$1:$I$1,G204:I204)</f>
        <v>0</v>
      </c>
    </row>
    <row r="205" ht="14.25" hidden="1" spans="1:10">
      <c r="A205" s="63"/>
      <c r="B205" s="33"/>
      <c r="C205" s="64"/>
      <c r="D205" s="80" t="s">
        <v>516</v>
      </c>
      <c r="E205" s="91" t="s">
        <v>517</v>
      </c>
      <c r="F205" s="71"/>
      <c r="G205" s="82"/>
      <c r="H205" s="84"/>
      <c r="I205" s="82"/>
      <c r="J205" s="75">
        <f>SUMPRODUCT($G$1:$I$1,G205:I205)</f>
        <v>0</v>
      </c>
    </row>
    <row r="206" ht="14.25" hidden="1" spans="1:10">
      <c r="A206" s="63"/>
      <c r="B206" s="33"/>
      <c r="C206" s="64"/>
      <c r="D206" s="92" t="s">
        <v>518</v>
      </c>
      <c r="E206" s="93" t="s">
        <v>519</v>
      </c>
      <c r="F206" s="71"/>
      <c r="G206" s="82">
        <v>218</v>
      </c>
      <c r="H206" s="82">
        <v>182</v>
      </c>
      <c r="I206" s="82"/>
      <c r="J206" s="75">
        <f>SUMPRODUCT($G$1:$I$1,G206:I206)</f>
        <v>3.28666666666667</v>
      </c>
    </row>
    <row r="207" ht="14.25" hidden="1" spans="1:10">
      <c r="A207" s="63"/>
      <c r="B207" s="33"/>
      <c r="C207" s="64"/>
      <c r="D207" s="94" t="s">
        <v>520</v>
      </c>
      <c r="E207" s="95" t="s">
        <v>144</v>
      </c>
      <c r="F207" s="71"/>
      <c r="G207" s="82">
        <v>218</v>
      </c>
      <c r="H207" s="82">
        <v>182</v>
      </c>
      <c r="I207" s="82"/>
      <c r="J207" s="75">
        <f>SUMPRODUCT($G$1:$I$1,G207:I207)</f>
        <v>3.28666666666667</v>
      </c>
    </row>
    <row r="208" ht="14.25" hidden="1" spans="1:10">
      <c r="A208" s="63"/>
      <c r="B208" s="33"/>
      <c r="C208" s="64"/>
      <c r="D208" s="94" t="s">
        <v>521</v>
      </c>
      <c r="E208" s="94" t="s">
        <v>180</v>
      </c>
      <c r="F208" s="71"/>
      <c r="G208" s="82">
        <v>218</v>
      </c>
      <c r="H208" s="82">
        <v>182</v>
      </c>
      <c r="I208" s="82"/>
      <c r="J208" s="75">
        <f>SUMPRODUCT($G$1:$I$1,G208:I208)</f>
        <v>3.28666666666667</v>
      </c>
    </row>
    <row r="209" ht="14.25" hidden="1" spans="1:10">
      <c r="A209" s="63"/>
      <c r="B209" s="33"/>
      <c r="C209" s="64"/>
      <c r="D209" s="94" t="s">
        <v>522</v>
      </c>
      <c r="E209" s="94" t="s">
        <v>523</v>
      </c>
      <c r="F209" s="71"/>
      <c r="G209" s="82">
        <v>218</v>
      </c>
      <c r="H209" s="82">
        <v>313</v>
      </c>
      <c r="I209" s="82"/>
      <c r="J209" s="75">
        <f>SUMPRODUCT($G$1:$I$1,G209:I209)</f>
        <v>4.52170555555556</v>
      </c>
    </row>
    <row r="210" ht="14.25" hidden="1" spans="1:10">
      <c r="A210" s="63"/>
      <c r="B210" s="33"/>
      <c r="C210" s="64"/>
      <c r="D210" s="94" t="s">
        <v>524</v>
      </c>
      <c r="E210" s="94" t="s">
        <v>525</v>
      </c>
      <c r="F210" s="71"/>
      <c r="G210" s="82">
        <v>218</v>
      </c>
      <c r="H210" s="82">
        <v>313</v>
      </c>
      <c r="I210" s="82"/>
      <c r="J210" s="75">
        <f>SUMPRODUCT($G$1:$I$1,G210:I210)</f>
        <v>4.52170555555556</v>
      </c>
    </row>
    <row r="211" ht="14.25" hidden="1" spans="1:10">
      <c r="A211" s="63"/>
      <c r="B211" s="33"/>
      <c r="C211" s="64"/>
      <c r="D211" s="94" t="s">
        <v>526</v>
      </c>
      <c r="E211" s="94" t="s">
        <v>527</v>
      </c>
      <c r="F211" s="71"/>
      <c r="G211" s="82">
        <v>71</v>
      </c>
      <c r="H211" s="82"/>
      <c r="I211" s="82"/>
      <c r="J211" s="75">
        <f>SUMPRODUCT($G$1:$I$1,G211:I211)</f>
        <v>0.511594444444445</v>
      </c>
    </row>
    <row r="212" ht="14.25" hidden="1" spans="1:10">
      <c r="A212" s="63"/>
      <c r="B212" s="33"/>
      <c r="C212" s="64"/>
      <c r="D212" s="94" t="s">
        <v>528</v>
      </c>
      <c r="E212" s="94" t="s">
        <v>529</v>
      </c>
      <c r="F212" s="71"/>
      <c r="G212" s="82">
        <v>71</v>
      </c>
      <c r="H212" s="82"/>
      <c r="I212" s="82"/>
      <c r="J212" s="75">
        <f>SUMPRODUCT($G$1:$I$1,G212:I212)</f>
        <v>0.511594444444445</v>
      </c>
    </row>
    <row r="213" ht="14.25" hidden="1" spans="1:10">
      <c r="A213" s="63"/>
      <c r="B213" s="33"/>
      <c r="C213" s="64"/>
      <c r="D213" s="94" t="s">
        <v>530</v>
      </c>
      <c r="E213" s="94" t="s">
        <v>531</v>
      </c>
      <c r="F213" s="71"/>
      <c r="G213" s="82">
        <v>71</v>
      </c>
      <c r="H213" s="82"/>
      <c r="I213" s="82"/>
      <c r="J213" s="75">
        <f>SUMPRODUCT($G$1:$I$1,G213:I213)</f>
        <v>0.511594444444445</v>
      </c>
    </row>
    <row r="214" ht="14.25" hidden="1" spans="1:10">
      <c r="A214" s="63"/>
      <c r="B214" s="33"/>
      <c r="C214" s="64"/>
      <c r="D214" s="94" t="s">
        <v>532</v>
      </c>
      <c r="E214" s="96" t="s">
        <v>533</v>
      </c>
      <c r="F214" s="71"/>
      <c r="G214" s="82">
        <v>71</v>
      </c>
      <c r="H214" s="82"/>
      <c r="I214" s="82"/>
      <c r="J214" s="75">
        <f>SUMPRODUCT($G$1:$I$1,G214:I214)</f>
        <v>0.511594444444445</v>
      </c>
    </row>
    <row r="215" ht="14.25" hidden="1" spans="1:10">
      <c r="A215" s="63"/>
      <c r="B215" s="33"/>
      <c r="C215" s="64"/>
      <c r="D215" s="94" t="s">
        <v>534</v>
      </c>
      <c r="E215" s="96" t="s">
        <v>535</v>
      </c>
      <c r="F215" s="71"/>
      <c r="G215" s="82">
        <v>101</v>
      </c>
      <c r="H215" s="82"/>
      <c r="I215" s="82"/>
      <c r="J215" s="75">
        <f>SUMPRODUCT($G$1:$I$1,G215:I215)</f>
        <v>0.727761111111112</v>
      </c>
    </row>
    <row r="216" ht="14.25" hidden="1" spans="1:10">
      <c r="A216" s="63"/>
      <c r="B216" s="33"/>
      <c r="C216" s="64"/>
      <c r="D216" s="94" t="s">
        <v>536</v>
      </c>
      <c r="E216" s="96" t="s">
        <v>537</v>
      </c>
      <c r="F216" s="71"/>
      <c r="G216" s="82">
        <v>95</v>
      </c>
      <c r="H216" s="82"/>
      <c r="I216" s="82"/>
      <c r="J216" s="75">
        <f>SUMPRODUCT($G$1:$I$1,G216:I216)</f>
        <v>0.684527777777778</v>
      </c>
    </row>
    <row r="217" ht="14.25" hidden="1" spans="1:10">
      <c r="A217" s="63"/>
      <c r="B217" s="33"/>
      <c r="C217" s="64"/>
      <c r="D217" s="94" t="s">
        <v>538</v>
      </c>
      <c r="E217" s="94" t="s">
        <v>539</v>
      </c>
      <c r="F217" s="71"/>
      <c r="G217" s="82"/>
      <c r="H217" s="82">
        <v>44</v>
      </c>
      <c r="I217" s="82"/>
      <c r="J217" s="75">
        <f>SUMPRODUCT($G$1:$I$1,G217:I217)</f>
        <v>0.414822222222222</v>
      </c>
    </row>
    <row r="218" ht="14.25" hidden="1" spans="1:10">
      <c r="A218" s="63"/>
      <c r="B218" s="33"/>
      <c r="C218" s="64"/>
      <c r="D218" s="94" t="s">
        <v>540</v>
      </c>
      <c r="E218" s="96" t="s">
        <v>541</v>
      </c>
      <c r="F218" s="71"/>
      <c r="G218" s="82"/>
      <c r="H218" s="82">
        <v>44</v>
      </c>
      <c r="I218" s="82"/>
      <c r="J218" s="75">
        <f>SUMPRODUCT($G$1:$I$1,G218:I218)</f>
        <v>0.414822222222222</v>
      </c>
    </row>
    <row r="219" ht="14.25" hidden="1" spans="1:10">
      <c r="A219" s="63"/>
      <c r="B219" s="33"/>
      <c r="C219" s="64"/>
      <c r="D219" s="94" t="s">
        <v>542</v>
      </c>
      <c r="E219" s="96" t="s">
        <v>543</v>
      </c>
      <c r="F219" s="71"/>
      <c r="G219" s="82"/>
      <c r="H219" s="82">
        <v>44</v>
      </c>
      <c r="I219" s="82"/>
      <c r="J219" s="75">
        <f>SUMPRODUCT($G$1:$I$1,G219:I219)</f>
        <v>0.414822222222222</v>
      </c>
    </row>
    <row r="220" ht="14.25" hidden="1" spans="1:10">
      <c r="A220" s="63"/>
      <c r="B220" s="33"/>
      <c r="C220" s="64"/>
      <c r="D220" s="94" t="s">
        <v>544</v>
      </c>
      <c r="E220" s="96" t="s">
        <v>545</v>
      </c>
      <c r="F220" s="71"/>
      <c r="G220" s="82">
        <v>140</v>
      </c>
      <c r="H220" s="82">
        <v>142</v>
      </c>
      <c r="I220" s="82"/>
      <c r="J220" s="75">
        <f>SUMPRODUCT($G$1:$I$1,G220:I220)</f>
        <v>2.34752222222222</v>
      </c>
    </row>
    <row r="221" ht="14.25" hidden="1" spans="1:10">
      <c r="A221" s="63"/>
      <c r="B221" s="33"/>
      <c r="C221" s="64"/>
      <c r="D221" s="94" t="s">
        <v>546</v>
      </c>
      <c r="E221" s="96" t="s">
        <v>547</v>
      </c>
      <c r="F221" s="71"/>
      <c r="G221" s="82">
        <v>100</v>
      </c>
      <c r="H221" s="86">
        <v>50</v>
      </c>
      <c r="I221" s="82"/>
      <c r="J221" s="75">
        <f>SUMPRODUCT($G$1:$I$1,G221:I221)</f>
        <v>1.19194444444444</v>
      </c>
    </row>
    <row r="222" ht="14.25" hidden="1" spans="1:10">
      <c r="A222" s="63"/>
      <c r="B222" s="33"/>
      <c r="C222" s="64"/>
      <c r="D222" s="94" t="s">
        <v>548</v>
      </c>
      <c r="E222" s="96" t="s">
        <v>549</v>
      </c>
      <c r="F222" s="71"/>
      <c r="G222" s="82">
        <v>126</v>
      </c>
      <c r="H222" s="82">
        <v>112</v>
      </c>
      <c r="I222" s="82"/>
      <c r="J222" s="75">
        <f>SUMPRODUCT($G$1:$I$1,G222:I222)</f>
        <v>1.96381111111111</v>
      </c>
    </row>
    <row r="223" ht="14.25" hidden="1" spans="1:10">
      <c r="A223" s="63"/>
      <c r="B223" s="33"/>
      <c r="C223" s="64"/>
      <c r="D223" s="94" t="s">
        <v>550</v>
      </c>
      <c r="E223" s="97" t="s">
        <v>551</v>
      </c>
      <c r="F223" s="71"/>
      <c r="G223" s="82">
        <v>175</v>
      </c>
      <c r="H223" s="82">
        <v>102</v>
      </c>
      <c r="I223" s="82"/>
      <c r="J223" s="75">
        <f>SUMPRODUCT($G$1:$I$1,G223:I223)</f>
        <v>2.22260555555556</v>
      </c>
    </row>
    <row r="224" ht="14.25" hidden="1" spans="1:10">
      <c r="A224" s="63"/>
      <c r="B224" s="33"/>
      <c r="C224" s="64"/>
      <c r="D224" s="94" t="s">
        <v>552</v>
      </c>
      <c r="E224" s="96" t="s">
        <v>553</v>
      </c>
      <c r="F224" s="71"/>
      <c r="G224" s="82">
        <v>175</v>
      </c>
      <c r="H224" s="82">
        <v>102</v>
      </c>
      <c r="I224" s="82"/>
      <c r="J224" s="75">
        <f>SUMPRODUCT($G$1:$I$1,G224:I224)</f>
        <v>2.22260555555556</v>
      </c>
    </row>
    <row r="225" ht="14.25" hidden="1" spans="1:10">
      <c r="A225" s="63"/>
      <c r="B225" s="33"/>
      <c r="C225" s="64"/>
      <c r="D225" s="94" t="s">
        <v>554</v>
      </c>
      <c r="E225" s="96" t="s">
        <v>555</v>
      </c>
      <c r="F225" s="71"/>
      <c r="G225" s="82">
        <v>175</v>
      </c>
      <c r="H225" s="82">
        <v>35</v>
      </c>
      <c r="I225" s="82"/>
      <c r="J225" s="75">
        <f>SUMPRODUCT($G$1:$I$1,G225:I225)</f>
        <v>1.59094444444445</v>
      </c>
    </row>
    <row r="226" ht="14.25" hidden="1" spans="1:10">
      <c r="A226" s="63"/>
      <c r="B226" s="33"/>
      <c r="C226" s="64"/>
      <c r="D226" s="94" t="s">
        <v>556</v>
      </c>
      <c r="E226" s="96" t="s">
        <v>557</v>
      </c>
      <c r="F226" s="71"/>
      <c r="G226" s="82">
        <v>140</v>
      </c>
      <c r="H226" s="82">
        <v>111</v>
      </c>
      <c r="I226" s="82"/>
      <c r="J226" s="75">
        <f>SUMPRODUCT($G$1:$I$1,G226:I226)</f>
        <v>2.05526111111111</v>
      </c>
    </row>
    <row r="227" ht="14.25" hidden="1" spans="1:10">
      <c r="A227" s="63"/>
      <c r="B227" s="33"/>
      <c r="C227" s="64"/>
      <c r="D227" s="94" t="s">
        <v>558</v>
      </c>
      <c r="E227" s="96" t="s">
        <v>559</v>
      </c>
      <c r="F227" s="71"/>
      <c r="G227" s="82">
        <v>109</v>
      </c>
      <c r="H227" s="82">
        <v>49</v>
      </c>
      <c r="I227" s="82"/>
      <c r="J227" s="75">
        <f>SUMPRODUCT($G$1:$I$1,G227:I227)</f>
        <v>1.24736666666667</v>
      </c>
    </row>
    <row r="228" ht="14.25" hidden="1" spans="1:10">
      <c r="A228" s="63"/>
      <c r="B228" s="33"/>
      <c r="C228" s="64"/>
      <c r="D228" s="94" t="s">
        <v>560</v>
      </c>
      <c r="E228" s="96" t="s">
        <v>561</v>
      </c>
      <c r="F228" s="71"/>
      <c r="G228" s="82">
        <v>126</v>
      </c>
      <c r="H228" s="82">
        <v>78</v>
      </c>
      <c r="I228" s="82"/>
      <c r="J228" s="75">
        <f>SUMPRODUCT($G$1:$I$1,G228:I228)</f>
        <v>1.64326666666667</v>
      </c>
    </row>
    <row r="229" ht="14.25" hidden="1" spans="1:10">
      <c r="A229" s="63"/>
      <c r="B229" s="33"/>
      <c r="C229" s="64"/>
      <c r="D229" s="94" t="s">
        <v>562</v>
      </c>
      <c r="E229" s="96" t="s">
        <v>563</v>
      </c>
      <c r="F229" s="71"/>
      <c r="G229" s="82">
        <v>41</v>
      </c>
      <c r="H229" s="82">
        <v>153</v>
      </c>
      <c r="I229" s="82"/>
      <c r="J229" s="75">
        <f>SUMPRODUCT($G$1:$I$1,G229:I229)</f>
        <v>1.73787777777778</v>
      </c>
    </row>
    <row r="230" ht="14.25" hidden="1" spans="1:10">
      <c r="A230" s="63"/>
      <c r="B230" s="33"/>
      <c r="C230" s="64"/>
      <c r="D230" s="94" t="s">
        <v>564</v>
      </c>
      <c r="E230" s="96" t="s">
        <v>565</v>
      </c>
      <c r="F230" s="71"/>
      <c r="G230" s="82">
        <v>218</v>
      </c>
      <c r="H230" s="82">
        <v>289</v>
      </c>
      <c r="I230" s="82"/>
      <c r="J230" s="75">
        <f>SUMPRODUCT($G$1:$I$1,G230:I230)</f>
        <v>4.29543888888889</v>
      </c>
    </row>
    <row r="231" ht="14.25" hidden="1" spans="1:10">
      <c r="A231" s="63"/>
      <c r="B231" s="33"/>
      <c r="C231" s="64"/>
      <c r="D231" s="94" t="s">
        <v>566</v>
      </c>
      <c r="E231" s="96" t="s">
        <v>567</v>
      </c>
      <c r="F231" s="71"/>
      <c r="G231" s="82">
        <v>126</v>
      </c>
      <c r="H231" s="82">
        <v>86</v>
      </c>
      <c r="I231" s="82"/>
      <c r="J231" s="75">
        <f>SUMPRODUCT($G$1:$I$1,G231:I231)</f>
        <v>1.71868888888889</v>
      </c>
    </row>
    <row r="232" ht="14.25" hidden="1" spans="1:10">
      <c r="A232" s="63"/>
      <c r="B232" s="33"/>
      <c r="C232" s="64"/>
      <c r="D232" s="94" t="s">
        <v>568</v>
      </c>
      <c r="E232" s="96" t="s">
        <v>569</v>
      </c>
      <c r="F232" s="71"/>
      <c r="G232" s="82">
        <v>175</v>
      </c>
      <c r="H232" s="82">
        <v>79</v>
      </c>
      <c r="I232" s="82"/>
      <c r="J232" s="75">
        <f>SUMPRODUCT($G$1:$I$1,G232:I232)</f>
        <v>2.00576666666667</v>
      </c>
    </row>
    <row r="233" ht="14.25" hidden="1" spans="1:10">
      <c r="A233" s="63"/>
      <c r="B233" s="33"/>
      <c r="C233" s="64"/>
      <c r="D233" s="94" t="s">
        <v>570</v>
      </c>
      <c r="E233" s="96" t="s">
        <v>571</v>
      </c>
      <c r="F233" s="71"/>
      <c r="G233" s="82">
        <v>95</v>
      </c>
      <c r="H233" s="82"/>
      <c r="I233" s="82"/>
      <c r="J233" s="75">
        <f>SUMPRODUCT($G$1:$I$1,G233:I233)</f>
        <v>0.684527777777778</v>
      </c>
    </row>
    <row r="234" ht="14.25" hidden="1" spans="1:10">
      <c r="A234" s="63"/>
      <c r="B234" s="33"/>
      <c r="C234" s="64"/>
      <c r="D234" s="94" t="s">
        <v>572</v>
      </c>
      <c r="E234" s="96" t="s">
        <v>573</v>
      </c>
      <c r="F234" s="71"/>
      <c r="G234" s="82">
        <v>65</v>
      </c>
      <c r="H234" s="82"/>
      <c r="I234" s="82"/>
      <c r="J234" s="75">
        <f>SUMPRODUCT($G$1:$I$1,G234:I234)</f>
        <v>0.468361111111111</v>
      </c>
    </row>
    <row r="235" ht="14.25" hidden="1" spans="1:10">
      <c r="A235" s="63"/>
      <c r="B235" s="33"/>
      <c r="C235" s="64"/>
      <c r="D235" s="94" t="s">
        <v>574</v>
      </c>
      <c r="E235" s="96" t="s">
        <v>575</v>
      </c>
      <c r="F235" s="71"/>
      <c r="G235" s="82"/>
      <c r="H235" s="82">
        <v>25</v>
      </c>
      <c r="I235" s="82"/>
      <c r="J235" s="75">
        <f>SUMPRODUCT($G$1:$I$1,G235:I235)</f>
        <v>0.235694444444444</v>
      </c>
    </row>
    <row r="236" ht="14.25" hidden="1" spans="1:10">
      <c r="A236" s="63"/>
      <c r="B236" s="33"/>
      <c r="C236" s="64"/>
      <c r="D236" s="94" t="s">
        <v>576</v>
      </c>
      <c r="E236" s="96" t="s">
        <v>577</v>
      </c>
      <c r="F236" s="71"/>
      <c r="G236" s="82"/>
      <c r="H236" s="82">
        <v>25</v>
      </c>
      <c r="I236" s="82"/>
      <c r="J236" s="75">
        <f>SUMPRODUCT($G$1:$I$1,G236:I236)</f>
        <v>0.235694444444444</v>
      </c>
    </row>
    <row r="237" ht="14.25" hidden="1" spans="1:10">
      <c r="A237" s="63"/>
      <c r="B237" s="33"/>
      <c r="C237" s="64"/>
      <c r="D237" s="94" t="s">
        <v>578</v>
      </c>
      <c r="E237" s="96" t="s">
        <v>579</v>
      </c>
      <c r="F237" s="71"/>
      <c r="G237" s="82">
        <v>89</v>
      </c>
      <c r="H237" s="82">
        <v>102</v>
      </c>
      <c r="I237" s="82"/>
      <c r="J237" s="75">
        <f>SUMPRODUCT($G$1:$I$1,G237:I237)</f>
        <v>1.60292777777778</v>
      </c>
    </row>
    <row r="238" ht="14.25" hidden="1" spans="1:10">
      <c r="A238" s="63"/>
      <c r="B238" s="33"/>
      <c r="C238" s="64"/>
      <c r="D238" s="94" t="s">
        <v>580</v>
      </c>
      <c r="E238" s="96" t="s">
        <v>134</v>
      </c>
      <c r="F238" s="71"/>
      <c r="G238" s="82">
        <v>218</v>
      </c>
      <c r="H238" s="82">
        <v>407</v>
      </c>
      <c r="I238" s="82"/>
      <c r="J238" s="75">
        <f>SUMPRODUCT($G$1:$I$1,G238:I238)</f>
        <v>5.40791666666667</v>
      </c>
    </row>
    <row r="239" ht="14.25" hidden="1" spans="1:10">
      <c r="A239" s="63"/>
      <c r="B239" s="33"/>
      <c r="C239" s="64"/>
      <c r="D239" s="94" t="s">
        <v>581</v>
      </c>
      <c r="E239" s="96" t="s">
        <v>582</v>
      </c>
      <c r="F239" s="71"/>
      <c r="G239" s="82">
        <v>126</v>
      </c>
      <c r="H239" s="82">
        <v>112</v>
      </c>
      <c r="I239" s="82"/>
      <c r="J239" s="75">
        <f>SUMPRODUCT($G$1:$I$1,G239:I239)</f>
        <v>1.96381111111111</v>
      </c>
    </row>
    <row r="240" ht="14.25" hidden="1" spans="1:10">
      <c r="A240" s="63"/>
      <c r="B240" s="33"/>
      <c r="C240" s="64"/>
      <c r="D240" s="94" t="s">
        <v>583</v>
      </c>
      <c r="E240" s="96" t="s">
        <v>584</v>
      </c>
      <c r="F240" s="71"/>
      <c r="G240" s="82">
        <v>89</v>
      </c>
      <c r="H240" s="82">
        <v>102</v>
      </c>
      <c r="I240" s="82"/>
      <c r="J240" s="75">
        <f>SUMPRODUCT($G$1:$I$1,G240:I240)</f>
        <v>1.60292777777778</v>
      </c>
    </row>
    <row r="241" ht="14.25" hidden="1" spans="1:10">
      <c r="A241" s="63"/>
      <c r="B241" s="33"/>
      <c r="C241" s="64"/>
      <c r="D241" s="94" t="s">
        <v>585</v>
      </c>
      <c r="E241" s="96" t="s">
        <v>586</v>
      </c>
      <c r="F241" s="71"/>
      <c r="G241" s="82">
        <v>65</v>
      </c>
      <c r="H241" s="82"/>
      <c r="I241" s="82"/>
      <c r="J241" s="75">
        <f>SUMPRODUCT($G$1:$I$1,G241:I241)</f>
        <v>0.468361111111111</v>
      </c>
    </row>
    <row r="242" ht="14.25" hidden="1" spans="1:10">
      <c r="A242" s="63"/>
      <c r="B242" s="33"/>
      <c r="C242" s="64"/>
      <c r="D242" s="94" t="s">
        <v>587</v>
      </c>
      <c r="E242" s="96" t="s">
        <v>588</v>
      </c>
      <c r="F242" s="71"/>
      <c r="G242" s="82">
        <v>218</v>
      </c>
      <c r="H242" s="86"/>
      <c r="I242" s="82"/>
      <c r="J242" s="75">
        <f>SUMPRODUCT($G$1:$I$1,G242:I242)</f>
        <v>1.57081111111111</v>
      </c>
    </row>
    <row r="243" ht="14.25" hidden="1" spans="1:10">
      <c r="A243" s="63"/>
      <c r="B243" s="33"/>
      <c r="C243" s="64"/>
      <c r="D243" s="94" t="s">
        <v>589</v>
      </c>
      <c r="E243" s="96" t="s">
        <v>590</v>
      </c>
      <c r="F243" s="71"/>
      <c r="G243" s="82">
        <v>126</v>
      </c>
      <c r="H243" s="82">
        <v>112</v>
      </c>
      <c r="I243" s="82"/>
      <c r="J243" s="75">
        <f>SUMPRODUCT($G$1:$I$1,G243:I243)</f>
        <v>1.96381111111111</v>
      </c>
    </row>
    <row r="244" ht="14.25" hidden="1" spans="1:10">
      <c r="A244" s="63"/>
      <c r="B244" s="33"/>
      <c r="C244" s="64"/>
      <c r="D244" s="94" t="s">
        <v>591</v>
      </c>
      <c r="E244" s="96" t="s">
        <v>592</v>
      </c>
      <c r="F244" s="71"/>
      <c r="G244" s="82">
        <v>89</v>
      </c>
      <c r="H244" s="82">
        <v>102</v>
      </c>
      <c r="I244" s="82"/>
      <c r="J244" s="75">
        <f>SUMPRODUCT($G$1:$I$1,G244:I244)</f>
        <v>1.60292777777778</v>
      </c>
    </row>
    <row r="245" ht="14.25" hidden="1" spans="1:10">
      <c r="A245" s="63"/>
      <c r="B245" s="33"/>
      <c r="C245" s="64"/>
      <c r="D245" s="94" t="s">
        <v>593</v>
      </c>
      <c r="E245" s="96" t="s">
        <v>594</v>
      </c>
      <c r="F245" s="71"/>
      <c r="G245" s="82">
        <v>71</v>
      </c>
      <c r="H245" s="82"/>
      <c r="I245" s="82"/>
      <c r="J245" s="75">
        <f>SUMPRODUCT($G$1:$I$1,G245:I245)</f>
        <v>0.511594444444445</v>
      </c>
    </row>
    <row r="246" ht="14.25" hidden="1" spans="1:10">
      <c r="A246" s="63"/>
      <c r="B246" s="33"/>
      <c r="C246" s="64"/>
      <c r="D246" s="94" t="s">
        <v>595</v>
      </c>
      <c r="E246" s="96" t="s">
        <v>596</v>
      </c>
      <c r="F246" s="71"/>
      <c r="G246" s="82">
        <v>71</v>
      </c>
      <c r="H246" s="82"/>
      <c r="I246" s="82"/>
      <c r="J246" s="75">
        <f>SUMPRODUCT($G$1:$I$1,G246:I246)</f>
        <v>0.511594444444445</v>
      </c>
    </row>
    <row r="247" ht="14.25" hidden="1" spans="1:10">
      <c r="A247" s="63"/>
      <c r="B247" s="33"/>
      <c r="C247" s="64"/>
      <c r="D247" s="94" t="s">
        <v>597</v>
      </c>
      <c r="E247" s="96" t="s">
        <v>598</v>
      </c>
      <c r="F247" s="71"/>
      <c r="G247" s="82"/>
      <c r="H247" s="86"/>
      <c r="I247" s="82"/>
      <c r="J247" s="75">
        <f>SUMPRODUCT($G$1:$I$1,G247:I247)</f>
        <v>0</v>
      </c>
    </row>
    <row r="248" ht="14.25" hidden="1" spans="1:10">
      <c r="A248" s="63"/>
      <c r="B248" s="33"/>
      <c r="C248" s="64"/>
      <c r="D248" s="94" t="s">
        <v>599</v>
      </c>
      <c r="E248" s="96" t="s">
        <v>600</v>
      </c>
      <c r="F248" s="71"/>
      <c r="G248" s="82"/>
      <c r="H248" s="82">
        <v>40</v>
      </c>
      <c r="I248" s="82"/>
      <c r="J248" s="75">
        <f>SUMPRODUCT($G$1:$I$1,G248:I248)</f>
        <v>0.377111111111111</v>
      </c>
    </row>
    <row r="249" ht="14.25" hidden="1" spans="1:10">
      <c r="A249" s="63"/>
      <c r="B249" s="33"/>
      <c r="C249" s="64"/>
      <c r="D249" s="94" t="s">
        <v>601</v>
      </c>
      <c r="E249" s="96" t="s">
        <v>602</v>
      </c>
      <c r="F249" s="71"/>
      <c r="G249" s="82"/>
      <c r="H249" s="82">
        <v>0</v>
      </c>
      <c r="I249" s="82"/>
      <c r="J249" s="75">
        <f>SUMPRODUCT($G$1:$I$1,G249:I249)</f>
        <v>0</v>
      </c>
    </row>
    <row r="250" ht="14.25" hidden="1" spans="1:10">
      <c r="A250" s="63"/>
      <c r="B250" s="33"/>
      <c r="C250" s="64"/>
      <c r="D250" s="94" t="s">
        <v>603</v>
      </c>
      <c r="E250" s="96" t="s">
        <v>604</v>
      </c>
      <c r="F250" s="71"/>
      <c r="G250" s="82"/>
      <c r="H250" s="82">
        <v>30</v>
      </c>
      <c r="I250" s="82"/>
      <c r="J250" s="75">
        <f>SUMPRODUCT($G$1:$I$1,G250:I250)</f>
        <v>0.282833333333333</v>
      </c>
    </row>
    <row r="251" ht="14.25" hidden="1" spans="1:10">
      <c r="A251" s="63"/>
      <c r="B251" s="33"/>
      <c r="C251" s="64"/>
      <c r="D251" s="94" t="s">
        <v>605</v>
      </c>
      <c r="E251" s="96" t="s">
        <v>606</v>
      </c>
      <c r="F251" s="71"/>
      <c r="G251" s="82"/>
      <c r="H251" s="82">
        <v>30</v>
      </c>
      <c r="I251" s="82"/>
      <c r="J251" s="75">
        <f>SUMPRODUCT($G$1:$I$1,G251:I251)</f>
        <v>0.282833333333333</v>
      </c>
    </row>
    <row r="252" ht="14.25" hidden="1" spans="1:10">
      <c r="A252" s="63"/>
      <c r="B252" s="33"/>
      <c r="C252" s="64"/>
      <c r="D252" s="94" t="s">
        <v>607</v>
      </c>
      <c r="E252" s="96" t="s">
        <v>608</v>
      </c>
      <c r="F252" s="71"/>
      <c r="G252" s="82">
        <v>92</v>
      </c>
      <c r="H252" s="86">
        <v>90</v>
      </c>
      <c r="I252" s="82">
        <v>60</v>
      </c>
      <c r="J252" s="75">
        <f>SUMPRODUCT($G$1:$I$1,G252:I252)</f>
        <v>1.94374444444445</v>
      </c>
    </row>
    <row r="253" ht="14.25" hidden="1" spans="1:10">
      <c r="A253" s="63"/>
      <c r="B253" s="33"/>
      <c r="C253" s="64"/>
      <c r="D253" s="94" t="s">
        <v>609</v>
      </c>
      <c r="E253" s="96" t="s">
        <v>610</v>
      </c>
      <c r="F253" s="71"/>
      <c r="G253" s="82">
        <v>92</v>
      </c>
      <c r="H253" s="86">
        <v>90</v>
      </c>
      <c r="I253" s="82">
        <v>60</v>
      </c>
      <c r="J253" s="75">
        <f>SUMPRODUCT($G$1:$I$1,G253:I253)</f>
        <v>1.94374444444445</v>
      </c>
    </row>
    <row r="254" ht="14.25" hidden="1" spans="1:10">
      <c r="A254" s="63"/>
      <c r="B254" s="33"/>
      <c r="C254" s="64"/>
      <c r="D254" s="94" t="s">
        <v>611</v>
      </c>
      <c r="E254" s="96" t="s">
        <v>612</v>
      </c>
      <c r="F254" s="71"/>
      <c r="G254" s="82"/>
      <c r="H254" s="84"/>
      <c r="I254" s="82"/>
      <c r="J254" s="75">
        <f>SUMPRODUCT($G$1:$I$1,G254:I254)</f>
        <v>0</v>
      </c>
    </row>
    <row r="255" ht="14.25" hidden="1" spans="1:10">
      <c r="A255" s="63"/>
      <c r="B255" s="33"/>
      <c r="C255" s="64"/>
      <c r="D255" s="94" t="s">
        <v>613</v>
      </c>
      <c r="E255" s="96" t="s">
        <v>614</v>
      </c>
      <c r="F255" s="71"/>
      <c r="G255" s="82"/>
      <c r="H255" s="84"/>
      <c r="I255" s="82"/>
      <c r="J255" s="75">
        <f>SUMPRODUCT($G$1:$I$1,G255:I255)</f>
        <v>0</v>
      </c>
    </row>
    <row r="256" ht="14.25" hidden="1" spans="1:10">
      <c r="A256" s="63"/>
      <c r="B256" s="33"/>
      <c r="C256" s="64"/>
      <c r="D256" s="94" t="s">
        <v>615</v>
      </c>
      <c r="E256" s="96" t="s">
        <v>616</v>
      </c>
      <c r="F256" s="71"/>
      <c r="G256" s="82"/>
      <c r="H256" s="84"/>
      <c r="I256" s="82"/>
      <c r="J256" s="75">
        <f>SUMPRODUCT($G$1:$I$1,G256:I256)</f>
        <v>0</v>
      </c>
    </row>
    <row r="257" ht="14.25" hidden="1" spans="1:10">
      <c r="A257" s="63"/>
      <c r="B257" s="33"/>
      <c r="C257" s="64"/>
      <c r="D257" s="94" t="s">
        <v>617</v>
      </c>
      <c r="E257" s="96" t="s">
        <v>618</v>
      </c>
      <c r="F257" s="71"/>
      <c r="G257" s="82"/>
      <c r="H257" s="84"/>
      <c r="I257" s="82"/>
      <c r="J257" s="75">
        <f>SUMPRODUCT($G$1:$I$1,G257:I257)</f>
        <v>0</v>
      </c>
    </row>
    <row r="258" ht="14.25" hidden="1" spans="1:10">
      <c r="A258" s="63"/>
      <c r="B258" s="33"/>
      <c r="C258" s="64"/>
      <c r="D258" s="94" t="s">
        <v>619</v>
      </c>
      <c r="E258" s="96" t="s">
        <v>620</v>
      </c>
      <c r="F258" s="71"/>
      <c r="G258" s="82">
        <v>249</v>
      </c>
      <c r="H258" s="82">
        <v>141</v>
      </c>
      <c r="I258" s="82">
        <v>21</v>
      </c>
      <c r="J258" s="75">
        <f>SUMPRODUCT($G$1:$I$1,G258:I258)</f>
        <v>3.27481666666667</v>
      </c>
    </row>
    <row r="259" ht="14.25" hidden="1" spans="1:10">
      <c r="A259" s="63"/>
      <c r="B259" s="33"/>
      <c r="C259" s="64"/>
      <c r="D259" s="94" t="s">
        <v>621</v>
      </c>
      <c r="E259" s="96" t="s">
        <v>622</v>
      </c>
      <c r="F259" s="71"/>
      <c r="G259" s="82">
        <v>214</v>
      </c>
      <c r="H259" s="82">
        <v>222</v>
      </c>
      <c r="I259" s="82">
        <v>21</v>
      </c>
      <c r="J259" s="75">
        <f>SUMPRODUCT($G$1:$I$1,G259:I259)</f>
        <v>3.78627222222222</v>
      </c>
    </row>
    <row r="260" ht="14.25" hidden="1" spans="1:10">
      <c r="A260" s="63"/>
      <c r="B260" s="33"/>
      <c r="C260" s="64"/>
      <c r="D260" s="94" t="s">
        <v>623</v>
      </c>
      <c r="E260" s="96" t="s">
        <v>127</v>
      </c>
      <c r="F260" s="71"/>
      <c r="G260" s="82">
        <v>204</v>
      </c>
      <c r="H260" s="82">
        <v>185</v>
      </c>
      <c r="I260" s="82">
        <v>45</v>
      </c>
      <c r="J260" s="75">
        <f>SUMPRODUCT($G$1:$I$1,G260:I260)</f>
        <v>3.53832222222222</v>
      </c>
    </row>
    <row r="261" ht="14.25" hidden="1" spans="1:10">
      <c r="A261" s="63"/>
      <c r="B261" s="33"/>
      <c r="C261" s="64"/>
      <c r="D261" s="80" t="s">
        <v>624</v>
      </c>
      <c r="E261" s="98" t="s">
        <v>129</v>
      </c>
      <c r="F261" s="71"/>
      <c r="G261" s="82">
        <v>204</v>
      </c>
      <c r="H261" s="82">
        <v>185</v>
      </c>
      <c r="I261" s="82">
        <v>45</v>
      </c>
      <c r="J261" s="75">
        <f>SUMPRODUCT($G$1:$I$1,G261:I261)</f>
        <v>3.53832222222222</v>
      </c>
    </row>
    <row r="262" ht="14.25" hidden="1" spans="1:10">
      <c r="A262" s="63"/>
      <c r="B262" s="33"/>
      <c r="C262" s="64"/>
      <c r="D262" s="80" t="s">
        <v>625</v>
      </c>
      <c r="E262" s="98" t="s">
        <v>626</v>
      </c>
      <c r="F262" s="71"/>
      <c r="G262" s="82"/>
      <c r="H262" s="82">
        <v>30</v>
      </c>
      <c r="I262" s="82"/>
      <c r="J262" s="75">
        <f>SUMPRODUCT($G$1:$I$1,G262:I262)</f>
        <v>0.282833333333333</v>
      </c>
    </row>
    <row r="263" ht="14.25" hidden="1" spans="1:10">
      <c r="A263" s="63"/>
      <c r="B263" s="33"/>
      <c r="C263" s="64"/>
      <c r="D263" s="94" t="s">
        <v>627</v>
      </c>
      <c r="E263" s="96" t="s">
        <v>628</v>
      </c>
      <c r="F263" s="71"/>
      <c r="G263" s="82"/>
      <c r="H263" s="82">
        <v>30</v>
      </c>
      <c r="I263" s="82"/>
      <c r="J263" s="75">
        <f>SUMPRODUCT($G$1:$I$1,G263:I263)</f>
        <v>0.282833333333333</v>
      </c>
    </row>
    <row r="264" ht="14.25" hidden="1" spans="1:10">
      <c r="A264" s="63"/>
      <c r="B264" s="33"/>
      <c r="C264" s="64"/>
      <c r="D264" s="94" t="s">
        <v>629</v>
      </c>
      <c r="E264" s="96" t="s">
        <v>630</v>
      </c>
      <c r="F264" s="71"/>
      <c r="G264" s="82"/>
      <c r="H264" s="82">
        <v>40</v>
      </c>
      <c r="I264" s="82"/>
      <c r="J264" s="75">
        <f>SUMPRODUCT($G$1:$I$1,G264:I264)</f>
        <v>0.377111111111111</v>
      </c>
    </row>
    <row r="265" ht="14.25" hidden="1" spans="1:10">
      <c r="A265" s="63"/>
      <c r="B265" s="33"/>
      <c r="C265" s="64"/>
      <c r="D265" s="94" t="s">
        <v>631</v>
      </c>
      <c r="E265" s="96" t="s">
        <v>632</v>
      </c>
      <c r="F265" s="71"/>
      <c r="G265" s="82"/>
      <c r="H265" s="82">
        <v>40</v>
      </c>
      <c r="I265" s="82"/>
      <c r="J265" s="75">
        <f>SUMPRODUCT($G$1:$I$1,G265:I265)</f>
        <v>0.377111111111111</v>
      </c>
    </row>
    <row r="266" ht="14.25" hidden="1" spans="1:10">
      <c r="A266" s="63"/>
      <c r="B266" s="33"/>
      <c r="C266" s="64"/>
      <c r="D266" s="94" t="s">
        <v>633</v>
      </c>
      <c r="E266" s="96" t="s">
        <v>634</v>
      </c>
      <c r="F266" s="71"/>
      <c r="G266" s="82">
        <v>82</v>
      </c>
      <c r="H266" s="82">
        <v>365</v>
      </c>
      <c r="I266" s="82"/>
      <c r="J266" s="75">
        <f>SUMPRODUCT($G$1:$I$1,G266:I266)</f>
        <v>4.03199444444445</v>
      </c>
    </row>
    <row r="267" ht="14.25" hidden="1" spans="1:10">
      <c r="A267" s="63"/>
      <c r="B267" s="33"/>
      <c r="C267" s="64"/>
      <c r="D267" s="94" t="s">
        <v>635</v>
      </c>
      <c r="E267" s="96" t="s">
        <v>636</v>
      </c>
      <c r="F267" s="71"/>
      <c r="G267" s="82">
        <v>126</v>
      </c>
      <c r="H267" s="82">
        <v>46</v>
      </c>
      <c r="I267" s="82"/>
      <c r="J267" s="75">
        <f>SUMPRODUCT($G$1:$I$1,G267:I267)</f>
        <v>1.34157777777778</v>
      </c>
    </row>
    <row r="268" ht="14.25" hidden="1" spans="1:10">
      <c r="A268" s="63"/>
      <c r="B268" s="33"/>
      <c r="C268" s="64"/>
      <c r="D268" s="94" t="s">
        <v>637</v>
      </c>
      <c r="E268" s="96" t="s">
        <v>638</v>
      </c>
      <c r="F268" s="71"/>
      <c r="G268" s="82"/>
      <c r="H268" s="86"/>
      <c r="I268" s="82"/>
      <c r="J268" s="75">
        <f>SUMPRODUCT($G$1:$I$1,G268:I268)</f>
        <v>0</v>
      </c>
    </row>
    <row r="269" ht="14.25" hidden="1" spans="1:10">
      <c r="A269" s="63"/>
      <c r="B269" s="33"/>
      <c r="C269" s="64"/>
      <c r="D269" s="94" t="s">
        <v>639</v>
      </c>
      <c r="E269" s="96" t="s">
        <v>640</v>
      </c>
      <c r="F269" s="71"/>
      <c r="G269" s="82"/>
      <c r="H269" s="82">
        <v>30</v>
      </c>
      <c r="I269" s="82"/>
      <c r="J269" s="75">
        <f>SUMPRODUCT($G$1:$I$1,G269:I269)</f>
        <v>0.282833333333333</v>
      </c>
    </row>
    <row r="270" ht="14.25" hidden="1" spans="1:10">
      <c r="A270" s="63"/>
      <c r="B270" s="33"/>
      <c r="C270" s="64"/>
      <c r="D270" s="94" t="s">
        <v>641</v>
      </c>
      <c r="E270" s="96" t="s">
        <v>642</v>
      </c>
      <c r="F270" s="71"/>
      <c r="G270" s="82"/>
      <c r="H270" s="82">
        <v>30</v>
      </c>
      <c r="I270" s="82"/>
      <c r="J270" s="75">
        <f>SUMPRODUCT($G$1:$I$1,G270:I270)</f>
        <v>0.282833333333333</v>
      </c>
    </row>
    <row r="271" ht="14.25" hidden="1" spans="1:10">
      <c r="A271" s="63"/>
      <c r="B271" s="33"/>
      <c r="C271" s="64"/>
      <c r="D271" s="94" t="s">
        <v>643</v>
      </c>
      <c r="E271" s="96" t="s">
        <v>644</v>
      </c>
      <c r="F271" s="71"/>
      <c r="G271" s="82"/>
      <c r="H271" s="84"/>
      <c r="I271" s="82"/>
      <c r="J271" s="75">
        <f>SUMPRODUCT($G$1:$I$1,G271:I271)</f>
        <v>0</v>
      </c>
    </row>
    <row r="272" ht="14.25" hidden="1" spans="1:10">
      <c r="A272" s="63"/>
      <c r="B272" s="33"/>
      <c r="C272" s="64"/>
      <c r="D272" s="94" t="s">
        <v>645</v>
      </c>
      <c r="E272" s="96" t="s">
        <v>646</v>
      </c>
      <c r="F272" s="71"/>
      <c r="G272" s="82">
        <v>269</v>
      </c>
      <c r="H272" s="82"/>
      <c r="I272" s="82"/>
      <c r="J272" s="75">
        <f>SUMPRODUCT($G$1:$I$1,G272:I272)</f>
        <v>1.93829444444445</v>
      </c>
    </row>
    <row r="273" ht="14.25" hidden="1" spans="1:10">
      <c r="A273" s="63"/>
      <c r="B273" s="33"/>
      <c r="C273" s="64"/>
      <c r="D273" s="94" t="s">
        <v>647</v>
      </c>
      <c r="E273" s="96" t="s">
        <v>648</v>
      </c>
      <c r="F273" s="71"/>
      <c r="G273" s="82">
        <v>298</v>
      </c>
      <c r="H273" s="82">
        <v>54</v>
      </c>
      <c r="I273" s="82">
        <v>21</v>
      </c>
      <c r="J273" s="75">
        <f>SUMPRODUCT($G$1:$I$1,G273:I273)</f>
        <v>2.80767222222222</v>
      </c>
    </row>
    <row r="274" ht="14.25" hidden="1" spans="1:10">
      <c r="A274" s="63"/>
      <c r="B274" s="33"/>
      <c r="C274" s="64"/>
      <c r="D274" s="94" t="s">
        <v>649</v>
      </c>
      <c r="E274" s="96" t="s">
        <v>650</v>
      </c>
      <c r="F274" s="71"/>
      <c r="G274" s="82">
        <v>47</v>
      </c>
      <c r="H274" s="82"/>
      <c r="I274" s="82"/>
      <c r="J274" s="75">
        <f>SUMPRODUCT($G$1:$I$1,G274:I274)</f>
        <v>0.338661111111111</v>
      </c>
    </row>
    <row r="275" ht="14.25" hidden="1" spans="1:10">
      <c r="A275" s="63"/>
      <c r="B275" s="33"/>
      <c r="C275" s="64"/>
      <c r="D275" s="94" t="s">
        <v>651</v>
      </c>
      <c r="E275" s="96" t="s">
        <v>652</v>
      </c>
      <c r="F275" s="71"/>
      <c r="G275" s="82">
        <v>269</v>
      </c>
      <c r="H275" s="82">
        <v>89.7</v>
      </c>
      <c r="I275" s="82"/>
      <c r="J275" s="75">
        <f>SUMPRODUCT($G$1:$I$1,G275:I275)</f>
        <v>2.78396611111111</v>
      </c>
    </row>
    <row r="276" ht="14.25" hidden="1" spans="1:10">
      <c r="A276" s="63"/>
      <c r="B276" s="33"/>
      <c r="C276" s="64"/>
      <c r="D276" s="94" t="s">
        <v>653</v>
      </c>
      <c r="E276" s="96" t="s">
        <v>654</v>
      </c>
      <c r="F276" s="71"/>
      <c r="G276" s="82">
        <v>138</v>
      </c>
      <c r="H276" s="82">
        <v>57.6</v>
      </c>
      <c r="I276" s="82"/>
      <c r="J276" s="75">
        <f>SUMPRODUCT($G$1:$I$1,G276:I276)</f>
        <v>1.53740666666667</v>
      </c>
    </row>
    <row r="277" ht="14.25" hidden="1" spans="1:10">
      <c r="A277" s="63"/>
      <c r="B277" s="33"/>
      <c r="C277" s="64"/>
      <c r="D277" s="94" t="s">
        <v>655</v>
      </c>
      <c r="E277" s="96" t="s">
        <v>656</v>
      </c>
      <c r="F277" s="71"/>
      <c r="G277" s="82">
        <v>95</v>
      </c>
      <c r="H277" s="82">
        <v>35</v>
      </c>
      <c r="I277" s="82"/>
      <c r="J277" s="75">
        <f>SUMPRODUCT($G$1:$I$1,G277:I277)</f>
        <v>1.0145</v>
      </c>
    </row>
    <row r="278" ht="14.25" hidden="1" spans="1:10">
      <c r="A278" s="63"/>
      <c r="B278" s="33"/>
      <c r="C278" s="64"/>
      <c r="D278" s="94" t="s">
        <v>657</v>
      </c>
      <c r="E278" s="96" t="s">
        <v>658</v>
      </c>
      <c r="F278" s="71"/>
      <c r="G278" s="82">
        <v>249</v>
      </c>
      <c r="H278" s="82">
        <v>141</v>
      </c>
      <c r="I278" s="82">
        <v>21</v>
      </c>
      <c r="J278" s="75">
        <f>SUMPRODUCT($G$1:$I$1,G278:I278)</f>
        <v>3.27481666666667</v>
      </c>
    </row>
    <row r="279" ht="14.25" hidden="1" spans="1:10">
      <c r="A279" s="63"/>
      <c r="B279" s="33"/>
      <c r="C279" s="64"/>
      <c r="D279" s="94" t="s">
        <v>67</v>
      </c>
      <c r="E279" s="96" t="s">
        <v>659</v>
      </c>
      <c r="F279" s="71"/>
      <c r="G279" s="82">
        <v>82</v>
      </c>
      <c r="H279" s="82"/>
      <c r="I279" s="82"/>
      <c r="J279" s="75">
        <f>SUMPRODUCT($G$1:$I$1,G279:I279)</f>
        <v>0.590855555555556</v>
      </c>
    </row>
    <row r="280" ht="14.25" hidden="1" spans="1:10">
      <c r="A280" s="63"/>
      <c r="B280" s="33"/>
      <c r="C280" s="64"/>
      <c r="D280" s="94" t="s">
        <v>660</v>
      </c>
      <c r="E280" s="96" t="s">
        <v>661</v>
      </c>
      <c r="F280" s="71"/>
      <c r="G280" s="82">
        <v>153</v>
      </c>
      <c r="H280" s="82"/>
      <c r="I280" s="82"/>
      <c r="J280" s="75">
        <f>SUMPRODUCT($G$1:$I$1,G280:I280)</f>
        <v>1.10245</v>
      </c>
    </row>
    <row r="281" ht="14.25" hidden="1" spans="1:10">
      <c r="A281" s="63"/>
      <c r="B281" s="33"/>
      <c r="C281" s="64"/>
      <c r="D281" s="94" t="s">
        <v>662</v>
      </c>
      <c r="E281" s="96" t="s">
        <v>663</v>
      </c>
      <c r="F281" s="71"/>
      <c r="G281" s="82">
        <v>219</v>
      </c>
      <c r="H281" s="82">
        <v>220.6</v>
      </c>
      <c r="I281" s="82"/>
      <c r="J281" s="75">
        <f>SUMPRODUCT($G$1:$I$1,G281:I281)</f>
        <v>3.65778444444445</v>
      </c>
    </row>
    <row r="282" ht="14.25" hidden="1" spans="1:10">
      <c r="A282" s="63"/>
      <c r="B282" s="33"/>
      <c r="C282" s="64"/>
      <c r="D282" s="94" t="s">
        <v>664</v>
      </c>
      <c r="E282" s="96" t="s">
        <v>665</v>
      </c>
      <c r="F282" s="71"/>
      <c r="G282" s="82">
        <v>204</v>
      </c>
      <c r="H282" s="82">
        <v>166.6</v>
      </c>
      <c r="I282" s="82"/>
      <c r="J282" s="75">
        <f>SUMPRODUCT($G$1:$I$1,G282:I282)</f>
        <v>3.04060111111111</v>
      </c>
    </row>
    <row r="283" ht="14.25" hidden="1" spans="1:10">
      <c r="A283" s="63"/>
      <c r="B283" s="33"/>
      <c r="C283" s="64"/>
      <c r="D283" s="94" t="s">
        <v>666</v>
      </c>
      <c r="E283" s="96" t="s">
        <v>667</v>
      </c>
      <c r="F283" s="71"/>
      <c r="G283" s="82">
        <v>219</v>
      </c>
      <c r="H283" s="82">
        <v>121</v>
      </c>
      <c r="I283" s="82"/>
      <c r="J283" s="75">
        <f>SUMPRODUCT($G$1:$I$1,G283:I283)</f>
        <v>2.71877777777778</v>
      </c>
    </row>
    <row r="284" ht="14.25" hidden="1" spans="1:10">
      <c r="A284" s="63"/>
      <c r="B284" s="33"/>
      <c r="C284" s="64"/>
      <c r="D284" s="94" t="s">
        <v>668</v>
      </c>
      <c r="E284" s="96" t="s">
        <v>669</v>
      </c>
      <c r="F284" s="71"/>
      <c r="G284" s="82">
        <v>422</v>
      </c>
      <c r="H284" s="82">
        <v>54</v>
      </c>
      <c r="I284" s="82">
        <v>21</v>
      </c>
      <c r="J284" s="75">
        <f>SUMPRODUCT($G$1:$I$1,G284:I284)</f>
        <v>3.70116111111111</v>
      </c>
    </row>
    <row r="285" ht="14.25" hidden="1" spans="1:10">
      <c r="A285" s="63"/>
      <c r="B285" s="33"/>
      <c r="C285" s="64"/>
      <c r="D285" s="94" t="s">
        <v>670</v>
      </c>
      <c r="E285" s="96" t="s">
        <v>671</v>
      </c>
      <c r="F285" s="71"/>
      <c r="G285" s="82"/>
      <c r="H285" s="84"/>
      <c r="I285" s="82"/>
      <c r="J285" s="75">
        <f>SUMPRODUCT($G$1:$I$1,G285:I285)</f>
        <v>0</v>
      </c>
    </row>
    <row r="286" ht="14.25" hidden="1" spans="1:10">
      <c r="A286" s="63"/>
      <c r="B286" s="33"/>
      <c r="C286" s="64"/>
      <c r="D286" s="94" t="s">
        <v>672</v>
      </c>
      <c r="E286" s="96" t="s">
        <v>673</v>
      </c>
      <c r="F286" s="71"/>
      <c r="G286" s="82"/>
      <c r="H286" s="84"/>
      <c r="I286" s="82"/>
      <c r="J286" s="75">
        <f>SUMPRODUCT($G$1:$I$1,G286:I286)</f>
        <v>0</v>
      </c>
    </row>
    <row r="287" ht="14.25" hidden="1" spans="1:10">
      <c r="A287" s="63"/>
      <c r="B287" s="33"/>
      <c r="C287" s="64"/>
      <c r="D287" s="94" t="s">
        <v>674</v>
      </c>
      <c r="E287" s="96" t="s">
        <v>675</v>
      </c>
      <c r="F287" s="71"/>
      <c r="G287" s="82">
        <v>97</v>
      </c>
      <c r="H287" s="82">
        <v>74</v>
      </c>
      <c r="I287" s="82">
        <v>51</v>
      </c>
      <c r="J287" s="75">
        <f>SUMPRODUCT($G$1:$I$1,G287:I287)</f>
        <v>1.76407777777778</v>
      </c>
    </row>
    <row r="288" ht="14.25" hidden="1" spans="1:10">
      <c r="A288" s="63"/>
      <c r="B288" s="33"/>
      <c r="C288" s="64"/>
      <c r="D288" s="94" t="s">
        <v>676</v>
      </c>
      <c r="E288" s="96" t="s">
        <v>677</v>
      </c>
      <c r="F288" s="71"/>
      <c r="G288" s="82">
        <v>97</v>
      </c>
      <c r="H288" s="82">
        <v>74</v>
      </c>
      <c r="I288" s="82">
        <v>51</v>
      </c>
      <c r="J288" s="75">
        <f>SUMPRODUCT($G$1:$I$1,G288:I288)</f>
        <v>1.76407777777778</v>
      </c>
    </row>
    <row r="289" ht="14.25" hidden="1" spans="1:10">
      <c r="A289" s="63"/>
      <c r="B289" s="33"/>
      <c r="C289" s="64"/>
      <c r="D289" s="94" t="s">
        <v>678</v>
      </c>
      <c r="E289" s="96" t="s">
        <v>679</v>
      </c>
      <c r="F289" s="71"/>
      <c r="G289" s="82">
        <v>97</v>
      </c>
      <c r="H289" s="82">
        <v>74</v>
      </c>
      <c r="I289" s="82">
        <v>51</v>
      </c>
      <c r="J289" s="75">
        <f>SUMPRODUCT($G$1:$I$1,G289:I289)</f>
        <v>1.76407777777778</v>
      </c>
    </row>
    <row r="290" ht="14.25" hidden="1" spans="1:10">
      <c r="A290" s="63"/>
      <c r="B290" s="33"/>
      <c r="C290" s="64"/>
      <c r="D290" s="80" t="s">
        <v>680</v>
      </c>
      <c r="E290" s="99" t="s">
        <v>681</v>
      </c>
      <c r="F290" s="71"/>
      <c r="G290" s="82">
        <v>97</v>
      </c>
      <c r="H290" s="82">
        <v>74</v>
      </c>
      <c r="I290" s="82">
        <v>51</v>
      </c>
      <c r="J290" s="75">
        <f>SUMPRODUCT($G$1:$I$1,G290:I290)</f>
        <v>1.76407777777778</v>
      </c>
    </row>
    <row r="291" ht="14.25" hidden="1" spans="1:10">
      <c r="A291" s="63"/>
      <c r="B291" s="33"/>
      <c r="C291" s="64"/>
      <c r="D291" s="94" t="s">
        <v>682</v>
      </c>
      <c r="E291" s="96" t="s">
        <v>683</v>
      </c>
      <c r="F291" s="71"/>
      <c r="G291" s="82"/>
      <c r="H291" s="82">
        <v>28</v>
      </c>
      <c r="I291" s="82"/>
      <c r="J291" s="75">
        <f>SUMPRODUCT($G$1:$I$1,G291:I291)</f>
        <v>0.263977777777778</v>
      </c>
    </row>
    <row r="292" ht="14.25" hidden="1" spans="1:10">
      <c r="A292" s="63"/>
      <c r="B292" s="33"/>
      <c r="C292" s="64"/>
      <c r="D292" s="94" t="s">
        <v>684</v>
      </c>
      <c r="E292" s="96" t="s">
        <v>685</v>
      </c>
      <c r="F292" s="71"/>
      <c r="G292" s="82"/>
      <c r="H292" s="82">
        <v>28</v>
      </c>
      <c r="I292" s="82"/>
      <c r="J292" s="75">
        <f>SUMPRODUCT($G$1:$I$1,G292:I292)</f>
        <v>0.263977777777778</v>
      </c>
    </row>
    <row r="293" ht="14.25" hidden="1" spans="1:10">
      <c r="A293" s="63"/>
      <c r="B293" s="33"/>
      <c r="C293" s="64"/>
      <c r="D293" s="94" t="s">
        <v>686</v>
      </c>
      <c r="E293" s="96" t="s">
        <v>687</v>
      </c>
      <c r="F293" s="71"/>
      <c r="G293" s="82"/>
      <c r="H293" s="82">
        <v>92</v>
      </c>
      <c r="I293" s="82">
        <v>238</v>
      </c>
      <c r="J293" s="75">
        <f>SUMPRODUCT($G$1:$I$1,G293:I293)</f>
        <v>2.58227777777778</v>
      </c>
    </row>
    <row r="294" ht="14.25" hidden="1" spans="1:10">
      <c r="A294" s="63"/>
      <c r="B294" s="33"/>
      <c r="C294" s="64"/>
      <c r="D294" s="94" t="s">
        <v>688</v>
      </c>
      <c r="E294" s="96" t="s">
        <v>689</v>
      </c>
      <c r="F294" s="71"/>
      <c r="G294" s="82">
        <v>48</v>
      </c>
      <c r="H294" s="82"/>
      <c r="I294" s="82"/>
      <c r="J294" s="75">
        <f>SUMPRODUCT($G$1:$I$1,G294:I294)</f>
        <v>0.345866666666667</v>
      </c>
    </row>
    <row r="295" ht="14.25" hidden="1" spans="1:10">
      <c r="A295" s="63"/>
      <c r="B295" s="33"/>
      <c r="C295" s="64"/>
      <c r="D295" s="94" t="s">
        <v>690</v>
      </c>
      <c r="E295" s="96" t="s">
        <v>691</v>
      </c>
      <c r="F295" s="71"/>
      <c r="G295" s="82"/>
      <c r="H295" s="82">
        <v>48</v>
      </c>
      <c r="I295" s="82"/>
      <c r="J295" s="75">
        <f>SUMPRODUCT($G$1:$I$1,G295:I295)</f>
        <v>0.452533333333333</v>
      </c>
    </row>
    <row r="296" ht="14.25" hidden="1" spans="1:10">
      <c r="A296" s="63"/>
      <c r="B296" s="33"/>
      <c r="C296" s="64"/>
      <c r="D296" s="94" t="s">
        <v>692</v>
      </c>
      <c r="E296" s="96" t="s">
        <v>693</v>
      </c>
      <c r="F296" s="71"/>
      <c r="G296" s="82"/>
      <c r="H296" s="82">
        <v>92</v>
      </c>
      <c r="I296" s="82">
        <v>238</v>
      </c>
      <c r="J296" s="75">
        <f>SUMPRODUCT($G$1:$I$1,G296:I296)</f>
        <v>2.58227777777778</v>
      </c>
    </row>
    <row r="297" ht="14.25" hidden="1" spans="1:10">
      <c r="A297" s="63"/>
      <c r="B297" s="33"/>
      <c r="C297" s="64"/>
      <c r="D297" s="94" t="s">
        <v>694</v>
      </c>
      <c r="E297" s="96" t="s">
        <v>695</v>
      </c>
      <c r="F297" s="71"/>
      <c r="G297" s="82"/>
      <c r="H297" s="82">
        <v>23</v>
      </c>
      <c r="I297" s="82"/>
      <c r="J297" s="75">
        <f>SUMPRODUCT($G$1:$I$1,G297:I297)</f>
        <v>0.216838888888889</v>
      </c>
    </row>
    <row r="298" ht="14.25" hidden="1" spans="1:10">
      <c r="A298" s="63"/>
      <c r="B298" s="33"/>
      <c r="C298" s="64"/>
      <c r="D298" s="94" t="s">
        <v>696</v>
      </c>
      <c r="E298" s="96" t="s">
        <v>697</v>
      </c>
      <c r="F298" s="71"/>
      <c r="G298" s="82"/>
      <c r="H298" s="82">
        <v>23</v>
      </c>
      <c r="I298" s="82"/>
      <c r="J298" s="75">
        <f>SUMPRODUCT($G$1:$I$1,G298:I298)</f>
        <v>0.216838888888889</v>
      </c>
    </row>
    <row r="299" ht="14.25" hidden="1" spans="1:10">
      <c r="A299" s="63"/>
      <c r="B299" s="33"/>
      <c r="C299" s="64"/>
      <c r="D299" s="94" t="s">
        <v>698</v>
      </c>
      <c r="E299" s="96" t="s">
        <v>699</v>
      </c>
      <c r="F299" s="71"/>
      <c r="G299" s="82">
        <v>263</v>
      </c>
      <c r="H299" s="82">
        <v>110.4</v>
      </c>
      <c r="I299" s="82">
        <v>21</v>
      </c>
      <c r="J299" s="75">
        <f>SUMPRODUCT($G$1:$I$1,G299:I299)</f>
        <v>3.08720444444445</v>
      </c>
    </row>
    <row r="300" ht="14.25" hidden="1" spans="1:10">
      <c r="A300" s="63"/>
      <c r="B300" s="33"/>
      <c r="C300" s="64"/>
      <c r="D300" s="94" t="s">
        <v>700</v>
      </c>
      <c r="E300" s="96" t="s">
        <v>701</v>
      </c>
      <c r="F300" s="71"/>
      <c r="G300" s="82">
        <v>82</v>
      </c>
      <c r="H300" s="82">
        <v>44.4</v>
      </c>
      <c r="I300" s="82"/>
      <c r="J300" s="75">
        <f>SUMPRODUCT($G$1:$I$1,G300:I300)</f>
        <v>1.00944888888889</v>
      </c>
    </row>
    <row r="301" ht="14.25" hidden="1" spans="1:10">
      <c r="A301" s="63"/>
      <c r="B301" s="33"/>
      <c r="C301" s="64"/>
      <c r="D301" s="94" t="s">
        <v>702</v>
      </c>
      <c r="E301" s="96" t="s">
        <v>703</v>
      </c>
      <c r="F301" s="71"/>
      <c r="G301" s="82"/>
      <c r="H301" s="82">
        <v>54</v>
      </c>
      <c r="I301" s="82"/>
      <c r="J301" s="75">
        <f>SUMPRODUCT($G$1:$I$1,G301:I301)</f>
        <v>0.5091</v>
      </c>
    </row>
    <row r="302" ht="14.25" hidden="1" spans="1:10">
      <c r="A302" s="63"/>
      <c r="B302" s="33"/>
      <c r="C302" s="64"/>
      <c r="D302" s="94" t="s">
        <v>704</v>
      </c>
      <c r="E302" s="96" t="s">
        <v>705</v>
      </c>
      <c r="F302" s="71"/>
      <c r="G302" s="82">
        <v>434</v>
      </c>
      <c r="H302" s="82">
        <v>147.6</v>
      </c>
      <c r="I302" s="82"/>
      <c r="J302" s="75">
        <f>SUMPRODUCT($G$1:$I$1,G302:I302)</f>
        <v>4.51875111111111</v>
      </c>
    </row>
    <row r="303" ht="14.25" hidden="1" spans="1:10">
      <c r="A303" s="63"/>
      <c r="B303" s="33"/>
      <c r="C303" s="64"/>
      <c r="D303" s="94" t="s">
        <v>706</v>
      </c>
      <c r="E303" s="96" t="s">
        <v>707</v>
      </c>
      <c r="F303" s="71"/>
      <c r="G303" s="82">
        <v>283</v>
      </c>
      <c r="H303" s="82">
        <v>92.4</v>
      </c>
      <c r="I303" s="82"/>
      <c r="J303" s="75">
        <f>SUMPRODUCT($G$1:$I$1,G303:I303)</f>
        <v>2.91029888888889</v>
      </c>
    </row>
    <row r="304" ht="14.25" hidden="1" spans="1:10">
      <c r="A304" s="63"/>
      <c r="B304" s="33"/>
      <c r="C304" s="64"/>
      <c r="D304" s="94" t="s">
        <v>708</v>
      </c>
      <c r="E304" s="96" t="s">
        <v>709</v>
      </c>
      <c r="F304" s="71"/>
      <c r="G304" s="82">
        <v>102</v>
      </c>
      <c r="H304" s="82">
        <v>80.4</v>
      </c>
      <c r="I304" s="82"/>
      <c r="J304" s="75">
        <f>SUMPRODUCT($G$1:$I$1,G304:I304)</f>
        <v>1.49296</v>
      </c>
    </row>
    <row r="305" ht="14.25" hidden="1" spans="1:10">
      <c r="A305" s="63"/>
      <c r="B305" s="33"/>
      <c r="C305" s="64"/>
      <c r="D305" s="94" t="s">
        <v>710</v>
      </c>
      <c r="E305" s="96" t="s">
        <v>711</v>
      </c>
      <c r="F305" s="71"/>
      <c r="G305" s="82">
        <v>102</v>
      </c>
      <c r="H305" s="82"/>
      <c r="I305" s="82"/>
      <c r="J305" s="75">
        <f>SUMPRODUCT($G$1:$I$1,G305:I305)</f>
        <v>0.734966666666667</v>
      </c>
    </row>
    <row r="306" ht="14.25" hidden="1" spans="1:10">
      <c r="A306" s="63"/>
      <c r="B306" s="33"/>
      <c r="C306" s="64"/>
      <c r="D306" s="94" t="s">
        <v>712</v>
      </c>
      <c r="E306" s="96" t="s">
        <v>713</v>
      </c>
      <c r="F306" s="71"/>
      <c r="G306" s="82">
        <v>82</v>
      </c>
      <c r="H306" s="82"/>
      <c r="I306" s="82"/>
      <c r="J306" s="75">
        <f>SUMPRODUCT($G$1:$I$1,G306:I306)</f>
        <v>0.590855555555556</v>
      </c>
    </row>
    <row r="307" ht="14.25" hidden="1" spans="1:10">
      <c r="A307" s="63"/>
      <c r="B307" s="33"/>
      <c r="C307" s="64"/>
      <c r="D307" s="94" t="s">
        <v>714</v>
      </c>
      <c r="E307" s="96" t="s">
        <v>715</v>
      </c>
      <c r="F307" s="71"/>
      <c r="G307" s="82"/>
      <c r="H307" s="82">
        <v>55.2</v>
      </c>
      <c r="I307" s="82"/>
      <c r="J307" s="75">
        <f>SUMPRODUCT($G$1:$I$1,G307:I307)</f>
        <v>0.520413333333334</v>
      </c>
    </row>
    <row r="308" ht="14.25" hidden="1" spans="1:10">
      <c r="A308" s="63"/>
      <c r="B308" s="33"/>
      <c r="C308" s="64"/>
      <c r="D308" s="94" t="s">
        <v>716</v>
      </c>
      <c r="E308" s="96" t="s">
        <v>717</v>
      </c>
      <c r="F308" s="71"/>
      <c r="G308" s="82"/>
      <c r="H308" s="82">
        <v>864.85</v>
      </c>
      <c r="I308" s="82"/>
      <c r="J308" s="75">
        <f>SUMPRODUCT($G$1:$I$1,G308:I308)</f>
        <v>8.15361361111111</v>
      </c>
    </row>
    <row r="309" ht="14.25" hidden="1" spans="1:10">
      <c r="A309" s="63"/>
      <c r="B309" s="33"/>
      <c r="C309" s="64"/>
      <c r="D309" s="94" t="s">
        <v>718</v>
      </c>
      <c r="E309" s="96" t="s">
        <v>719</v>
      </c>
      <c r="F309" s="71"/>
      <c r="G309" s="82"/>
      <c r="H309" s="82">
        <v>801.85</v>
      </c>
      <c r="I309" s="82"/>
      <c r="J309" s="75">
        <f>SUMPRODUCT($G$1:$I$1,G309:I309)</f>
        <v>7.55966361111111</v>
      </c>
    </row>
    <row r="310" ht="14.25" hidden="1" spans="1:10">
      <c r="A310" s="63"/>
      <c r="B310" s="33"/>
      <c r="C310" s="64"/>
      <c r="D310" s="94" t="s">
        <v>720</v>
      </c>
      <c r="E310" s="96" t="s">
        <v>721</v>
      </c>
      <c r="F310" s="71"/>
      <c r="G310" s="82">
        <v>422</v>
      </c>
      <c r="H310" s="82">
        <v>54</v>
      </c>
      <c r="I310" s="82">
        <v>21</v>
      </c>
      <c r="J310" s="75">
        <f>SUMPRODUCT($G$1:$I$1,G310:I310)</f>
        <v>3.70116111111111</v>
      </c>
    </row>
    <row r="311" ht="14.25" hidden="1" spans="1:10">
      <c r="A311" s="63"/>
      <c r="B311" s="33"/>
      <c r="C311" s="64"/>
      <c r="D311" s="94" t="s">
        <v>722</v>
      </c>
      <c r="E311" s="96" t="s">
        <v>723</v>
      </c>
      <c r="F311" s="71"/>
      <c r="G311" s="82"/>
      <c r="H311" s="83"/>
      <c r="I311" s="82"/>
      <c r="J311" s="75">
        <f>SUMPRODUCT($G$1:$I$1,G311:I311)</f>
        <v>0</v>
      </c>
    </row>
    <row r="312" ht="14.25" hidden="1" spans="1:10">
      <c r="A312" s="63"/>
      <c r="B312" s="33"/>
      <c r="C312" s="64"/>
      <c r="D312" s="94" t="s">
        <v>724</v>
      </c>
      <c r="E312" s="96" t="s">
        <v>725</v>
      </c>
      <c r="F312" s="71"/>
      <c r="G312" s="82"/>
      <c r="H312" s="83"/>
      <c r="I312" s="82"/>
      <c r="J312" s="75">
        <f>SUMPRODUCT($G$1:$I$1,G312:I312)</f>
        <v>0</v>
      </c>
    </row>
    <row r="313" ht="14.25" hidden="1" spans="1:10">
      <c r="A313" s="63"/>
      <c r="B313" s="33"/>
      <c r="C313" s="64"/>
      <c r="D313" s="94" t="s">
        <v>726</v>
      </c>
      <c r="E313" s="96" t="s">
        <v>727</v>
      </c>
      <c r="F313" s="71"/>
      <c r="G313" s="82"/>
      <c r="H313" s="83"/>
      <c r="I313" s="82"/>
      <c r="J313" s="75">
        <f>SUMPRODUCT($G$1:$I$1,G313:I313)</f>
        <v>0</v>
      </c>
    </row>
    <row r="314" ht="14.25" hidden="1" spans="1:10">
      <c r="A314" s="63"/>
      <c r="B314" s="33"/>
      <c r="C314" s="64"/>
      <c r="D314" s="94" t="s">
        <v>728</v>
      </c>
      <c r="E314" s="96" t="s">
        <v>729</v>
      </c>
      <c r="F314" s="71"/>
      <c r="G314" s="82"/>
      <c r="H314" s="83"/>
      <c r="I314" s="82"/>
      <c r="J314" s="75">
        <f>SUMPRODUCT($G$1:$I$1,G314:I314)</f>
        <v>0</v>
      </c>
    </row>
    <row r="315" ht="14.25" hidden="1" spans="1:10">
      <c r="A315" s="63"/>
      <c r="B315" s="33"/>
      <c r="C315" s="64"/>
      <c r="D315" s="94" t="s">
        <v>730</v>
      </c>
      <c r="E315" s="96" t="s">
        <v>731</v>
      </c>
      <c r="F315" s="71"/>
      <c r="G315" s="82"/>
      <c r="H315" s="83"/>
      <c r="I315" s="82"/>
      <c r="J315" s="75">
        <f>SUMPRODUCT($G$1:$I$1,G315:I315)</f>
        <v>0</v>
      </c>
    </row>
    <row r="316" ht="14.25" hidden="1" spans="1:10">
      <c r="A316" s="63"/>
      <c r="B316" s="33"/>
      <c r="C316" s="64"/>
      <c r="D316" s="94" t="s">
        <v>732</v>
      </c>
      <c r="E316" s="96" t="s">
        <v>733</v>
      </c>
      <c r="F316" s="71"/>
      <c r="G316" s="82"/>
      <c r="H316" s="83"/>
      <c r="I316" s="82"/>
      <c r="J316" s="75">
        <f>SUMPRODUCT($G$1:$I$1,G316:I316)</f>
        <v>0</v>
      </c>
    </row>
    <row r="317" ht="14.25" hidden="1" spans="1:10">
      <c r="A317" s="63"/>
      <c r="B317" s="33"/>
      <c r="C317" s="64"/>
      <c r="D317" s="94" t="s">
        <v>734</v>
      </c>
      <c r="E317" s="96" t="s">
        <v>735</v>
      </c>
      <c r="F317" s="71"/>
      <c r="G317" s="82"/>
      <c r="H317" s="83"/>
      <c r="I317" s="82"/>
      <c r="J317" s="75">
        <f>SUMPRODUCT($G$1:$I$1,G317:I317)</f>
        <v>0</v>
      </c>
    </row>
    <row r="318" ht="14.25" hidden="1" spans="1:10">
      <c r="A318" s="63"/>
      <c r="B318" s="33"/>
      <c r="C318" s="64"/>
      <c r="D318" s="94" t="s">
        <v>736</v>
      </c>
      <c r="E318" s="96" t="s">
        <v>737</v>
      </c>
      <c r="F318" s="71"/>
      <c r="G318" s="82"/>
      <c r="H318" s="83"/>
      <c r="I318" s="82"/>
      <c r="J318" s="75">
        <f>SUMPRODUCT($G$1:$I$1,G318:I318)</f>
        <v>0</v>
      </c>
    </row>
    <row r="319" ht="14.25" hidden="1" spans="1:10">
      <c r="A319" s="63"/>
      <c r="B319" s="33"/>
      <c r="C319" s="64"/>
      <c r="D319" s="94" t="s">
        <v>738</v>
      </c>
      <c r="E319" s="96" t="s">
        <v>739</v>
      </c>
      <c r="F319" s="71"/>
      <c r="G319" s="82">
        <v>219</v>
      </c>
      <c r="H319" s="82">
        <v>220.6</v>
      </c>
      <c r="I319" s="82"/>
      <c r="J319" s="75">
        <f>SUMPRODUCT($G$1:$I$1,G319:I319)</f>
        <v>3.65778444444445</v>
      </c>
    </row>
    <row r="320" ht="14.25" hidden="1" spans="1:10">
      <c r="A320" s="63"/>
      <c r="B320" s="33"/>
      <c r="C320" s="64"/>
      <c r="D320" s="94" t="s">
        <v>740</v>
      </c>
      <c r="E320" s="96" t="s">
        <v>741</v>
      </c>
      <c r="F320" s="71"/>
      <c r="G320" s="82">
        <v>95</v>
      </c>
      <c r="H320" s="82">
        <v>35</v>
      </c>
      <c r="I320" s="82"/>
      <c r="J320" s="75">
        <f>SUMPRODUCT($G$1:$I$1,G320:I320)</f>
        <v>1.0145</v>
      </c>
    </row>
    <row r="321" ht="14.25" hidden="1" spans="1:10">
      <c r="A321" s="63"/>
      <c r="B321" s="33"/>
      <c r="C321" s="64"/>
      <c r="D321" s="94" t="s">
        <v>742</v>
      </c>
      <c r="E321" s="96" t="s">
        <v>743</v>
      </c>
      <c r="F321" s="71"/>
      <c r="G321" s="82"/>
      <c r="H321" s="83"/>
      <c r="I321" s="82"/>
      <c r="J321" s="75">
        <f>SUMPRODUCT($G$1:$I$1,G321:I321)</f>
        <v>0</v>
      </c>
    </row>
    <row r="322" ht="14.25" hidden="1" spans="1:10">
      <c r="A322" s="63"/>
      <c r="B322" s="33"/>
      <c r="C322" s="64"/>
      <c r="D322" s="94" t="s">
        <v>744</v>
      </c>
      <c r="E322" s="96" t="s">
        <v>745</v>
      </c>
      <c r="F322" s="71"/>
      <c r="G322" s="82"/>
      <c r="H322" s="83"/>
      <c r="I322" s="82"/>
      <c r="J322" s="75">
        <f>SUMPRODUCT($G$1:$I$1,G322:I322)</f>
        <v>0</v>
      </c>
    </row>
    <row r="323" ht="14.25" hidden="1" spans="1:10">
      <c r="A323" s="63"/>
      <c r="B323" s="33"/>
      <c r="C323" s="64"/>
      <c r="D323" s="94" t="s">
        <v>746</v>
      </c>
      <c r="E323" s="96" t="s">
        <v>747</v>
      </c>
      <c r="F323" s="71"/>
      <c r="G323" s="82">
        <v>230</v>
      </c>
      <c r="H323" s="82">
        <v>60</v>
      </c>
      <c r="I323" s="82"/>
      <c r="J323" s="75">
        <f>SUMPRODUCT($G$1:$I$1,G323:I323)</f>
        <v>2.22294444444445</v>
      </c>
    </row>
    <row r="324" ht="14.25" hidden="1" spans="1:10">
      <c r="A324" s="63"/>
      <c r="B324" s="33"/>
      <c r="C324" s="64"/>
      <c r="D324" s="94" t="s">
        <v>748</v>
      </c>
      <c r="E324" s="96" t="s">
        <v>749</v>
      </c>
      <c r="F324" s="71"/>
      <c r="G324" s="82"/>
      <c r="H324" s="83"/>
      <c r="I324" s="82"/>
      <c r="J324" s="75">
        <f>SUMPRODUCT($G$1:$I$1,G324:I324)</f>
        <v>0</v>
      </c>
    </row>
    <row r="325" ht="14.25" hidden="1" spans="1:10">
      <c r="A325" s="63"/>
      <c r="B325" s="33"/>
      <c r="C325" s="64"/>
      <c r="D325" s="94" t="s">
        <v>750</v>
      </c>
      <c r="E325" s="96" t="s">
        <v>751</v>
      </c>
      <c r="F325" s="71"/>
      <c r="G325" s="82"/>
      <c r="H325" s="83"/>
      <c r="I325" s="82"/>
      <c r="J325" s="75">
        <f>SUMPRODUCT($G$1:$I$1,G325:I325)</f>
        <v>0</v>
      </c>
    </row>
    <row r="326" ht="14.25" hidden="1" spans="1:10">
      <c r="A326" s="63"/>
      <c r="B326" s="33"/>
      <c r="C326" s="64"/>
      <c r="D326" s="94" t="s">
        <v>752</v>
      </c>
      <c r="E326" s="96" t="s">
        <v>753</v>
      </c>
      <c r="F326" s="71"/>
      <c r="G326" s="82"/>
      <c r="H326" s="83"/>
      <c r="I326" s="82"/>
      <c r="J326" s="75">
        <f>SUMPRODUCT($G$1:$I$1,G326:I326)</f>
        <v>0</v>
      </c>
    </row>
    <row r="327" ht="14.25" hidden="1" spans="1:10">
      <c r="A327" s="63"/>
      <c r="B327" s="33"/>
      <c r="C327" s="64"/>
      <c r="D327" s="94" t="s">
        <v>754</v>
      </c>
      <c r="E327" s="96" t="s">
        <v>755</v>
      </c>
      <c r="F327" s="71"/>
      <c r="G327" s="82"/>
      <c r="H327" s="83"/>
      <c r="I327" s="82"/>
      <c r="J327" s="75">
        <f>SUMPRODUCT($G$1:$I$1,G327:I327)</f>
        <v>0</v>
      </c>
    </row>
    <row r="328" ht="14.25" hidden="1" spans="1:10">
      <c r="A328" s="63"/>
      <c r="B328" s="33"/>
      <c r="C328" s="64"/>
      <c r="D328" s="94" t="s">
        <v>756</v>
      </c>
      <c r="E328" s="96" t="s">
        <v>757</v>
      </c>
      <c r="F328" s="71"/>
      <c r="G328" s="82"/>
      <c r="H328" s="83"/>
      <c r="I328" s="82"/>
      <c r="J328" s="75">
        <f>SUMPRODUCT($G$1:$I$1,G328:I328)</f>
        <v>0</v>
      </c>
    </row>
    <row r="329" ht="14.25" hidden="1" spans="1:10">
      <c r="A329" s="63"/>
      <c r="B329" s="33"/>
      <c r="C329" s="64"/>
      <c r="D329" s="94" t="s">
        <v>758</v>
      </c>
      <c r="E329" s="96" t="s">
        <v>759</v>
      </c>
      <c r="F329" s="71"/>
      <c r="G329" s="82">
        <v>60</v>
      </c>
      <c r="H329" s="82"/>
      <c r="I329" s="82"/>
      <c r="J329" s="75">
        <f>SUMPRODUCT($G$1:$I$1,G329:I329)</f>
        <v>0.432333333333334</v>
      </c>
    </row>
    <row r="330" ht="14.25" hidden="1" spans="1:10">
      <c r="A330" s="63"/>
      <c r="B330" s="33"/>
      <c r="C330" s="64"/>
      <c r="D330" s="94" t="s">
        <v>760</v>
      </c>
      <c r="E330" s="96" t="s">
        <v>761</v>
      </c>
      <c r="F330" s="71"/>
      <c r="G330" s="82"/>
      <c r="H330" s="82">
        <v>44.4</v>
      </c>
      <c r="I330" s="82"/>
      <c r="J330" s="75">
        <f>SUMPRODUCT($G$1:$I$1,G330:I330)</f>
        <v>0.418593333333333</v>
      </c>
    </row>
    <row r="331" ht="14.25" hidden="1" spans="1:10">
      <c r="A331" s="63"/>
      <c r="B331" s="33"/>
      <c r="C331" s="64"/>
      <c r="D331" s="94" t="s">
        <v>762</v>
      </c>
      <c r="E331" s="96" t="s">
        <v>763</v>
      </c>
      <c r="F331" s="71"/>
      <c r="G331" s="82"/>
      <c r="H331" s="83"/>
      <c r="I331" s="82"/>
      <c r="J331" s="75">
        <f>SUMPRODUCT($G$1:$I$1,G331:I331)</f>
        <v>0</v>
      </c>
    </row>
    <row r="332" ht="14.25" hidden="1" spans="1:10">
      <c r="A332" s="63"/>
      <c r="B332" s="33"/>
      <c r="C332" s="64"/>
      <c r="D332" s="94" t="s">
        <v>764</v>
      </c>
      <c r="E332" s="96" t="s">
        <v>765</v>
      </c>
      <c r="F332" s="71"/>
      <c r="G332" s="82"/>
      <c r="H332" s="83"/>
      <c r="I332" s="82"/>
      <c r="J332" s="75">
        <f>SUMPRODUCT($G$1:$I$1,G332:I332)</f>
        <v>0</v>
      </c>
    </row>
    <row r="333" ht="14.25" hidden="1" spans="1:10">
      <c r="A333" s="63"/>
      <c r="B333" s="33"/>
      <c r="C333" s="64"/>
      <c r="D333" s="94" t="s">
        <v>766</v>
      </c>
      <c r="E333" s="96" t="s">
        <v>767</v>
      </c>
      <c r="F333" s="71"/>
      <c r="G333" s="82"/>
      <c r="H333" s="82">
        <v>58.8</v>
      </c>
      <c r="I333" s="82"/>
      <c r="J333" s="75">
        <f>SUMPRODUCT($G$1:$I$1,G333:I333)</f>
        <v>0.554353333333333</v>
      </c>
    </row>
    <row r="334" ht="14.25" hidden="1" spans="1:10">
      <c r="A334" s="63"/>
      <c r="B334" s="33"/>
      <c r="C334" s="64"/>
      <c r="D334" s="94" t="s">
        <v>768</v>
      </c>
      <c r="E334" s="96" t="s">
        <v>769</v>
      </c>
      <c r="F334" s="71"/>
      <c r="G334" s="82"/>
      <c r="H334" s="83"/>
      <c r="I334" s="82"/>
      <c r="J334" s="75">
        <f>SUMPRODUCT($G$1:$I$1,G334:I334)</f>
        <v>0</v>
      </c>
    </row>
    <row r="335" ht="14.25" hidden="1" spans="1:10">
      <c r="A335" s="63"/>
      <c r="B335" s="33"/>
      <c r="C335" s="64"/>
      <c r="D335" s="94" t="s">
        <v>770</v>
      </c>
      <c r="E335" s="96" t="s">
        <v>771</v>
      </c>
      <c r="F335" s="71"/>
      <c r="G335" s="82"/>
      <c r="H335" s="83"/>
      <c r="I335" s="82"/>
      <c r="J335" s="75">
        <f>SUMPRODUCT($G$1:$I$1,G335:I335)</f>
        <v>0</v>
      </c>
    </row>
    <row r="336" ht="14.25" hidden="1" spans="1:10">
      <c r="A336" s="63"/>
      <c r="B336" s="33"/>
      <c r="C336" s="64"/>
      <c r="D336" s="94" t="s">
        <v>772</v>
      </c>
      <c r="E336" s="96" t="s">
        <v>773</v>
      </c>
      <c r="F336" s="71"/>
      <c r="G336" s="82"/>
      <c r="H336" s="83"/>
      <c r="I336" s="82"/>
      <c r="J336" s="75">
        <f>SUMPRODUCT($G$1:$I$1,G336:I336)</f>
        <v>0</v>
      </c>
    </row>
    <row r="337" ht="14.25" hidden="1" spans="1:10">
      <c r="A337" s="63"/>
      <c r="B337" s="33"/>
      <c r="C337" s="64"/>
      <c r="D337" s="94" t="s">
        <v>774</v>
      </c>
      <c r="E337" s="96" t="s">
        <v>775</v>
      </c>
      <c r="F337" s="71"/>
      <c r="G337" s="82"/>
      <c r="H337" s="83"/>
      <c r="I337" s="82"/>
      <c r="J337" s="75">
        <f>SUMPRODUCT($G$1:$I$1,G337:I337)</f>
        <v>0</v>
      </c>
    </row>
    <row r="338" ht="14.25" hidden="1" spans="1:10">
      <c r="A338" s="63"/>
      <c r="B338" s="33"/>
      <c r="C338" s="64"/>
      <c r="D338" s="94" t="s">
        <v>776</v>
      </c>
      <c r="E338" s="96" t="s">
        <v>777</v>
      </c>
      <c r="F338" s="71"/>
      <c r="G338" s="82"/>
      <c r="H338" s="83"/>
      <c r="I338" s="82"/>
      <c r="J338" s="75">
        <f>SUMPRODUCT($G$1:$I$1,G338:I338)</f>
        <v>0</v>
      </c>
    </row>
    <row r="339" ht="14.25" hidden="1" spans="1:10">
      <c r="A339" s="63"/>
      <c r="B339" s="33"/>
      <c r="C339" s="64"/>
      <c r="D339" s="94" t="s">
        <v>778</v>
      </c>
      <c r="E339" s="96" t="s">
        <v>779</v>
      </c>
      <c r="F339" s="71"/>
      <c r="G339" s="82"/>
      <c r="H339" s="83"/>
      <c r="I339" s="82"/>
      <c r="J339" s="75">
        <f>SUMPRODUCT($G$1:$I$1,G339:I339)</f>
        <v>0</v>
      </c>
    </row>
    <row r="340" ht="14.25" hidden="1" spans="1:10">
      <c r="A340" s="63"/>
      <c r="B340" s="33"/>
      <c r="C340" s="64"/>
      <c r="D340" s="94" t="s">
        <v>780</v>
      </c>
      <c r="E340" s="96" t="s">
        <v>338</v>
      </c>
      <c r="F340" s="71"/>
      <c r="G340" s="82"/>
      <c r="H340" s="86"/>
      <c r="I340" s="82"/>
      <c r="J340" s="75">
        <f>SUMPRODUCT($G$1:$I$1,G340:I340)</f>
        <v>0</v>
      </c>
    </row>
    <row r="341" ht="14.25" hidden="1" spans="1:10">
      <c r="A341" s="63"/>
      <c r="B341" s="33"/>
      <c r="C341" s="64"/>
      <c r="D341" s="94" t="s">
        <v>781</v>
      </c>
      <c r="E341" s="96" t="s">
        <v>340</v>
      </c>
      <c r="F341" s="71"/>
      <c r="G341" s="82"/>
      <c r="H341" s="86"/>
      <c r="I341" s="82"/>
      <c r="J341" s="75">
        <f>SUMPRODUCT($G$1:$I$1,G341:I341)</f>
        <v>0</v>
      </c>
    </row>
    <row r="342" ht="14.25" hidden="1" spans="1:10">
      <c r="A342" s="63"/>
      <c r="B342" s="33"/>
      <c r="C342" s="64"/>
      <c r="D342" s="94" t="s">
        <v>782</v>
      </c>
      <c r="E342" s="96" t="s">
        <v>783</v>
      </c>
      <c r="F342" s="71"/>
      <c r="G342" s="82"/>
      <c r="H342" s="86"/>
      <c r="I342" s="82"/>
      <c r="J342" s="75">
        <f>SUMPRODUCT($G$1:$I$1,G342:I342)</f>
        <v>0</v>
      </c>
    </row>
    <row r="343" ht="14.25" hidden="1" spans="1:10">
      <c r="A343" s="63"/>
      <c r="B343" s="33"/>
      <c r="C343" s="64"/>
      <c r="D343" s="94" t="s">
        <v>784</v>
      </c>
      <c r="E343" s="96" t="s">
        <v>785</v>
      </c>
      <c r="F343" s="71"/>
      <c r="G343" s="82"/>
      <c r="H343" s="86"/>
      <c r="I343" s="82"/>
      <c r="J343" s="75">
        <f>SUMPRODUCT($G$1:$I$1,G343:I343)</f>
        <v>0</v>
      </c>
    </row>
    <row r="344" ht="14.25" hidden="1" spans="1:10">
      <c r="A344" s="63"/>
      <c r="B344" s="33"/>
      <c r="C344" s="64"/>
      <c r="D344" s="94" t="s">
        <v>786</v>
      </c>
      <c r="E344" s="96" t="s">
        <v>787</v>
      </c>
      <c r="F344" s="71"/>
      <c r="G344" s="82"/>
      <c r="H344" s="86"/>
      <c r="I344" s="82"/>
      <c r="J344" s="75">
        <f>SUMPRODUCT($G$1:$I$1,G344:I344)</f>
        <v>0</v>
      </c>
    </row>
    <row r="345" ht="14.25" hidden="1" spans="1:10">
      <c r="A345" s="63"/>
      <c r="B345" s="33"/>
      <c r="C345" s="64"/>
      <c r="D345" s="94" t="s">
        <v>788</v>
      </c>
      <c r="E345" s="96" t="s">
        <v>352</v>
      </c>
      <c r="F345" s="71"/>
      <c r="G345" s="82"/>
      <c r="H345" s="86"/>
      <c r="I345" s="82"/>
      <c r="J345" s="75">
        <f>SUMPRODUCT($G$1:$I$1,G345:I345)</f>
        <v>0</v>
      </c>
    </row>
    <row r="346" ht="14.25" hidden="1" spans="1:10">
      <c r="A346" s="63"/>
      <c r="B346" s="33"/>
      <c r="C346" s="64"/>
      <c r="D346" s="94" t="s">
        <v>789</v>
      </c>
      <c r="E346" s="96" t="s">
        <v>790</v>
      </c>
      <c r="F346" s="71"/>
      <c r="G346" s="82"/>
      <c r="H346" s="86"/>
      <c r="I346" s="82"/>
      <c r="J346" s="75">
        <f>SUMPRODUCT($G$1:$I$1,G346:I346)</f>
        <v>0</v>
      </c>
    </row>
    <row r="347" ht="14.25" hidden="1" spans="1:10">
      <c r="A347" s="63"/>
      <c r="B347" s="33"/>
      <c r="C347" s="64"/>
      <c r="D347" s="94" t="s">
        <v>791</v>
      </c>
      <c r="E347" s="96" t="s">
        <v>792</v>
      </c>
      <c r="F347" s="71"/>
      <c r="G347" s="82"/>
      <c r="H347" s="86"/>
      <c r="I347" s="82"/>
      <c r="J347" s="75">
        <f>SUMPRODUCT($G$1:$I$1,G347:I347)</f>
        <v>0</v>
      </c>
    </row>
    <row r="348" ht="14.25" hidden="1" spans="1:10">
      <c r="A348" s="63"/>
      <c r="B348" s="33"/>
      <c r="C348" s="64"/>
      <c r="D348" s="94" t="s">
        <v>793</v>
      </c>
      <c r="E348" s="96" t="s">
        <v>794</v>
      </c>
      <c r="F348" s="71"/>
      <c r="G348" s="82"/>
      <c r="H348" s="86"/>
      <c r="I348" s="82"/>
      <c r="J348" s="75">
        <f>SUMPRODUCT($G$1:$I$1,G348:I348)</f>
        <v>0</v>
      </c>
    </row>
    <row r="349" ht="14.25" hidden="1" spans="1:10">
      <c r="A349" s="63"/>
      <c r="B349" s="33"/>
      <c r="C349" s="64"/>
      <c r="D349" s="94" t="s">
        <v>795</v>
      </c>
      <c r="E349" s="96" t="s">
        <v>796</v>
      </c>
      <c r="F349" s="71"/>
      <c r="G349" s="82"/>
      <c r="H349" s="86"/>
      <c r="I349" s="82"/>
      <c r="J349" s="75">
        <f>SUMPRODUCT($G$1:$I$1,G349:I349)</f>
        <v>0</v>
      </c>
    </row>
    <row r="350" ht="14.25" hidden="1" spans="1:10">
      <c r="A350" s="63"/>
      <c r="B350" s="33"/>
      <c r="C350" s="64"/>
      <c r="D350" s="94" t="s">
        <v>797</v>
      </c>
      <c r="E350" s="96" t="s">
        <v>798</v>
      </c>
      <c r="F350" s="71"/>
      <c r="G350" s="82"/>
      <c r="H350" s="86"/>
      <c r="I350" s="82"/>
      <c r="J350" s="75">
        <f>SUMPRODUCT($G$1:$I$1,G350:I350)</f>
        <v>0</v>
      </c>
    </row>
    <row r="351" ht="14.25" hidden="1" spans="1:10">
      <c r="A351" s="63"/>
      <c r="B351" s="33"/>
      <c r="C351" s="64"/>
      <c r="D351" s="94" t="s">
        <v>799</v>
      </c>
      <c r="E351" s="96" t="s">
        <v>800</v>
      </c>
      <c r="F351" s="71"/>
      <c r="G351" s="82"/>
      <c r="H351" s="86"/>
      <c r="I351" s="82"/>
      <c r="J351" s="75">
        <f>SUMPRODUCT($G$1:$I$1,G351:I351)</f>
        <v>0</v>
      </c>
    </row>
    <row r="352" ht="14.25" hidden="1" spans="1:10">
      <c r="A352" s="63"/>
      <c r="B352" s="33"/>
      <c r="C352" s="64"/>
      <c r="D352" s="94" t="s">
        <v>801</v>
      </c>
      <c r="E352" s="96" t="s">
        <v>802</v>
      </c>
      <c r="F352" s="71"/>
      <c r="G352" s="82"/>
      <c r="H352" s="86"/>
      <c r="I352" s="82"/>
      <c r="J352" s="75">
        <f>SUMPRODUCT($G$1:$I$1,G352:I352)</f>
        <v>0</v>
      </c>
    </row>
    <row r="353" ht="14.25" hidden="1" spans="1:10">
      <c r="A353" s="63"/>
      <c r="B353" s="33"/>
      <c r="C353" s="64"/>
      <c r="D353" s="94" t="s">
        <v>803</v>
      </c>
      <c r="E353" s="96" t="s">
        <v>804</v>
      </c>
      <c r="F353" s="71"/>
      <c r="G353" s="82"/>
      <c r="H353" s="86"/>
      <c r="I353" s="82"/>
      <c r="J353" s="75">
        <f>SUMPRODUCT($G$1:$I$1,G353:I353)</f>
        <v>0</v>
      </c>
    </row>
    <row r="354" ht="14.25" hidden="1" spans="1:10">
      <c r="A354" s="63"/>
      <c r="B354" s="33"/>
      <c r="C354" s="64"/>
      <c r="D354" s="94" t="s">
        <v>805</v>
      </c>
      <c r="E354" s="96" t="s">
        <v>806</v>
      </c>
      <c r="F354" s="71"/>
      <c r="G354" s="82"/>
      <c r="H354" s="86"/>
      <c r="I354" s="82"/>
      <c r="J354" s="75">
        <f>SUMPRODUCT($G$1:$I$1,G354:I354)</f>
        <v>0</v>
      </c>
    </row>
    <row r="355" ht="14.25" hidden="1" spans="1:10">
      <c r="A355" s="63"/>
      <c r="B355" s="33"/>
      <c r="C355" s="64"/>
      <c r="D355" s="94" t="s">
        <v>807</v>
      </c>
      <c r="E355" s="96" t="s">
        <v>808</v>
      </c>
      <c r="F355" s="71"/>
      <c r="G355" s="82"/>
      <c r="H355" s="86"/>
      <c r="I355" s="82"/>
      <c r="J355" s="75">
        <f>SUMPRODUCT($G$1:$I$1,G355:I355)</f>
        <v>0</v>
      </c>
    </row>
    <row r="356" ht="14.25" hidden="1" spans="1:10">
      <c r="A356" s="63"/>
      <c r="B356" s="33"/>
      <c r="C356" s="64"/>
      <c r="D356" s="94" t="s">
        <v>809</v>
      </c>
      <c r="E356" s="96" t="s">
        <v>810</v>
      </c>
      <c r="F356" s="71"/>
      <c r="G356" s="82"/>
      <c r="H356" s="83"/>
      <c r="I356" s="82"/>
      <c r="J356" s="75">
        <f>SUMPRODUCT($G$1:$I$1,G356:I356)</f>
        <v>0</v>
      </c>
    </row>
    <row r="357" ht="14.25" hidden="1" spans="1:10">
      <c r="A357" s="63"/>
      <c r="B357" s="33"/>
      <c r="C357" s="64"/>
      <c r="D357" s="94" t="s">
        <v>811</v>
      </c>
      <c r="E357" s="96" t="s">
        <v>812</v>
      </c>
      <c r="F357" s="71"/>
      <c r="G357" s="82"/>
      <c r="H357" s="82">
        <v>27.6</v>
      </c>
      <c r="I357" s="82"/>
      <c r="J357" s="75">
        <f>SUMPRODUCT($G$1:$I$1,G357:I357)</f>
        <v>0.260206666666667</v>
      </c>
    </row>
    <row r="358" ht="14.25" hidden="1" spans="1:10">
      <c r="A358" s="63"/>
      <c r="B358" s="33"/>
      <c r="C358" s="64"/>
      <c r="D358" s="94" t="s">
        <v>813</v>
      </c>
      <c r="E358" s="96" t="s">
        <v>814</v>
      </c>
      <c r="F358" s="71"/>
      <c r="G358" s="82"/>
      <c r="H358" s="82">
        <v>27.6</v>
      </c>
      <c r="I358" s="82"/>
      <c r="J358" s="75">
        <f>SUMPRODUCT($G$1:$I$1,G358:I358)</f>
        <v>0.260206666666667</v>
      </c>
    </row>
    <row r="359" ht="14.25" hidden="1" spans="1:10">
      <c r="A359" s="63"/>
      <c r="B359" s="33"/>
      <c r="C359" s="64"/>
      <c r="D359" s="94" t="s">
        <v>815</v>
      </c>
      <c r="E359" s="96" t="s">
        <v>816</v>
      </c>
      <c r="F359" s="71"/>
      <c r="G359" s="82"/>
      <c r="H359" s="82">
        <v>28.8</v>
      </c>
      <c r="I359" s="82"/>
      <c r="J359" s="75">
        <f>SUMPRODUCT($G$1:$I$1,G359:I359)</f>
        <v>0.27152</v>
      </c>
    </row>
    <row r="360" ht="14.25" hidden="1" spans="1:10">
      <c r="A360" s="63"/>
      <c r="B360" s="33"/>
      <c r="C360" s="64"/>
      <c r="D360" s="94" t="s">
        <v>817</v>
      </c>
      <c r="E360" s="96" t="s">
        <v>818</v>
      </c>
      <c r="F360" s="71"/>
      <c r="G360" s="82"/>
      <c r="H360" s="82">
        <v>28.8</v>
      </c>
      <c r="I360" s="82"/>
      <c r="J360" s="75">
        <f>SUMPRODUCT($G$1:$I$1,G360:I360)</f>
        <v>0.27152</v>
      </c>
    </row>
    <row r="361" ht="14.25" hidden="1" spans="1:10">
      <c r="A361" s="63"/>
      <c r="B361" s="33"/>
      <c r="C361" s="64"/>
      <c r="D361" s="94" t="s">
        <v>819</v>
      </c>
      <c r="E361" s="96" t="s">
        <v>820</v>
      </c>
      <c r="F361" s="71"/>
      <c r="G361" s="82"/>
      <c r="H361" s="83"/>
      <c r="I361" s="82"/>
      <c r="J361" s="75">
        <f>SUMPRODUCT($G$1:$I$1,G361:I361)</f>
        <v>0</v>
      </c>
    </row>
    <row r="362" ht="14.25" hidden="1" spans="1:10">
      <c r="A362" s="63"/>
      <c r="B362" s="33"/>
      <c r="C362" s="64"/>
      <c r="D362" s="94" t="s">
        <v>821</v>
      </c>
      <c r="E362" s="96" t="s">
        <v>822</v>
      </c>
      <c r="F362" s="71"/>
      <c r="G362" s="82"/>
      <c r="H362" s="82">
        <v>28</v>
      </c>
      <c r="I362" s="82"/>
      <c r="J362" s="75">
        <f>SUMPRODUCT($G$1:$I$1,G362:I362)</f>
        <v>0.263977777777778</v>
      </c>
    </row>
    <row r="363" ht="14.25" hidden="1" spans="1:10">
      <c r="A363" s="63"/>
      <c r="B363" s="33"/>
      <c r="C363" s="64"/>
      <c r="D363" s="94" t="s">
        <v>823</v>
      </c>
      <c r="E363" s="96" t="s">
        <v>824</v>
      </c>
      <c r="F363" s="71"/>
      <c r="G363" s="82"/>
      <c r="H363" s="82">
        <v>28</v>
      </c>
      <c r="I363" s="82"/>
      <c r="J363" s="75">
        <f>SUMPRODUCT($G$1:$I$1,G363:I363)</f>
        <v>0.263977777777778</v>
      </c>
    </row>
    <row r="364" ht="14.25" hidden="1" spans="1:10">
      <c r="A364" s="63"/>
      <c r="B364" s="33"/>
      <c r="C364" s="64"/>
      <c r="D364" s="94" t="s">
        <v>825</v>
      </c>
      <c r="E364" s="96" t="s">
        <v>826</v>
      </c>
      <c r="F364" s="71"/>
      <c r="G364" s="82"/>
      <c r="H364" s="86"/>
      <c r="I364" s="82"/>
      <c r="J364" s="75">
        <f>SUMPRODUCT($G$1:$I$1,G364:I364)</f>
        <v>0</v>
      </c>
    </row>
    <row r="365" ht="14.25" hidden="1" spans="1:10">
      <c r="A365" s="63"/>
      <c r="B365" s="33"/>
      <c r="C365" s="64"/>
      <c r="D365" s="100" t="s">
        <v>827</v>
      </c>
      <c r="E365" s="96" t="s">
        <v>747</v>
      </c>
      <c r="F365" s="71"/>
      <c r="G365" s="82">
        <v>230</v>
      </c>
      <c r="H365" s="82">
        <v>60</v>
      </c>
      <c r="I365" s="82"/>
      <c r="J365" s="75">
        <f>SUMPRODUCT($G$1:$I$1,G365:I365)</f>
        <v>2.22294444444445</v>
      </c>
    </row>
    <row r="366" ht="14.25" hidden="1" spans="1:10">
      <c r="A366" s="63"/>
      <c r="B366" s="33"/>
      <c r="C366" s="64"/>
      <c r="D366" s="100" t="s">
        <v>828</v>
      </c>
      <c r="E366" s="96" t="s">
        <v>829</v>
      </c>
      <c r="F366" s="71"/>
      <c r="G366" s="82"/>
      <c r="H366" s="86"/>
      <c r="I366" s="82"/>
      <c r="J366" s="75">
        <f>SUMPRODUCT($G$1:$I$1,G366:I366)</f>
        <v>0</v>
      </c>
    </row>
    <row r="367" ht="14.25" hidden="1" spans="1:10">
      <c r="A367" s="63"/>
      <c r="B367" s="33"/>
      <c r="C367" s="64"/>
      <c r="D367" s="100" t="s">
        <v>830</v>
      </c>
      <c r="E367" s="96" t="s">
        <v>831</v>
      </c>
      <c r="F367" s="71"/>
      <c r="G367" s="82"/>
      <c r="H367" s="86"/>
      <c r="I367" s="82"/>
      <c r="J367" s="75">
        <f>SUMPRODUCT($G$1:$I$1,G367:I367)</f>
        <v>0</v>
      </c>
    </row>
    <row r="368" ht="14.25" hidden="1" spans="1:10">
      <c r="A368" s="63"/>
      <c r="B368" s="33"/>
      <c r="C368" s="64"/>
      <c r="D368" s="100" t="s">
        <v>832</v>
      </c>
      <c r="E368" s="96" t="s">
        <v>833</v>
      </c>
      <c r="F368" s="71"/>
      <c r="G368" s="82"/>
      <c r="H368" s="86"/>
      <c r="I368" s="82"/>
      <c r="J368" s="75">
        <f>SUMPRODUCT($G$1:$I$1,G368:I368)</f>
        <v>0</v>
      </c>
    </row>
    <row r="369" ht="14.25" hidden="1" spans="1:10">
      <c r="A369" s="63"/>
      <c r="B369" s="33"/>
      <c r="C369" s="64"/>
      <c r="D369" s="101" t="s">
        <v>834</v>
      </c>
      <c r="E369" s="102" t="s">
        <v>507</v>
      </c>
      <c r="F369" s="71"/>
      <c r="G369" s="82"/>
      <c r="H369" s="86"/>
      <c r="I369" s="82"/>
      <c r="J369" s="75">
        <f>SUMPRODUCT($G$1:$I$1,G369:I369)</f>
        <v>0</v>
      </c>
    </row>
    <row r="370" ht="14.25" hidden="1" spans="1:10">
      <c r="A370" s="63"/>
      <c r="B370" s="33"/>
      <c r="C370" s="64"/>
      <c r="D370" s="101" t="s">
        <v>835</v>
      </c>
      <c r="E370" s="102" t="s">
        <v>836</v>
      </c>
      <c r="F370" s="71"/>
      <c r="G370" s="82"/>
      <c r="H370" s="86"/>
      <c r="I370" s="82"/>
      <c r="J370" s="75">
        <f>SUMPRODUCT($G$1:$I$1,G370:I370)</f>
        <v>0</v>
      </c>
    </row>
    <row r="371" ht="14.25" hidden="1" spans="1:10">
      <c r="A371" s="63"/>
      <c r="B371" s="33"/>
      <c r="C371" s="64"/>
      <c r="D371" s="101" t="s">
        <v>837</v>
      </c>
      <c r="E371" s="102" t="s">
        <v>838</v>
      </c>
      <c r="F371" s="71"/>
      <c r="G371" s="82"/>
      <c r="H371" s="86"/>
      <c r="I371" s="82"/>
      <c r="J371" s="75">
        <f>SUMPRODUCT($G$1:$I$1,G371:I371)</f>
        <v>0</v>
      </c>
    </row>
    <row r="372" ht="14.25" hidden="1" spans="1:10">
      <c r="A372" s="63"/>
      <c r="B372" s="33"/>
      <c r="C372" s="64"/>
      <c r="D372" s="101" t="s">
        <v>839</v>
      </c>
      <c r="E372" s="102" t="s">
        <v>840</v>
      </c>
      <c r="F372" s="71"/>
      <c r="G372" s="82"/>
      <c r="H372" s="86"/>
      <c r="I372" s="82"/>
      <c r="J372" s="75">
        <f>SUMPRODUCT($G$1:$I$1,G372:I372)</f>
        <v>0</v>
      </c>
    </row>
    <row r="373" ht="14.25" hidden="1" spans="1:10">
      <c r="A373" s="63"/>
      <c r="B373" s="33"/>
      <c r="C373" s="64"/>
      <c r="D373" s="103" t="s">
        <v>841</v>
      </c>
      <c r="E373" s="103" t="s">
        <v>842</v>
      </c>
      <c r="F373" s="71"/>
      <c r="G373" s="82"/>
      <c r="H373" s="86"/>
      <c r="I373" s="82"/>
      <c r="J373" s="75">
        <f>SUMPRODUCT($G$1:$I$1,G373:I373)</f>
        <v>0</v>
      </c>
    </row>
    <row r="374" ht="14.25" hidden="1" spans="1:10">
      <c r="A374" s="63"/>
      <c r="B374" s="33"/>
      <c r="C374" s="64"/>
      <c r="D374" s="100" t="s">
        <v>843</v>
      </c>
      <c r="E374" s="96" t="s">
        <v>844</v>
      </c>
      <c r="F374" s="71"/>
      <c r="G374" s="82"/>
      <c r="H374" s="86"/>
      <c r="I374" s="82"/>
      <c r="J374" s="75">
        <f>SUMPRODUCT($G$1:$I$1,G374:I374)</f>
        <v>0</v>
      </c>
    </row>
    <row r="375" ht="14.25" hidden="1" spans="1:10">
      <c r="A375" s="63"/>
      <c r="B375" s="34"/>
      <c r="C375" s="64"/>
      <c r="D375" s="100" t="s">
        <v>845</v>
      </c>
      <c r="E375" s="96" t="s">
        <v>846</v>
      </c>
      <c r="F375" s="71"/>
      <c r="G375" s="82"/>
      <c r="H375" s="86"/>
      <c r="I375" s="82"/>
      <c r="J375" s="75">
        <f>SUMPRODUCT($G$1:$I$1,G375:I375)</f>
        <v>0</v>
      </c>
    </row>
    <row r="376" hidden="1" spans="1:10">
      <c r="A376" s="63"/>
      <c r="B376" s="64"/>
      <c r="C376" s="64"/>
      <c r="D376" s="64"/>
      <c r="E376" s="63"/>
      <c r="F376" s="71"/>
      <c r="G376" s="63"/>
      <c r="H376" s="63"/>
      <c r="I376" s="71"/>
      <c r="J376" s="75"/>
    </row>
    <row r="377" hidden="1" spans="1:10">
      <c r="A377" s="63"/>
      <c r="B377" s="64"/>
      <c r="C377" s="64"/>
      <c r="D377" s="64"/>
      <c r="E377" s="63"/>
      <c r="F377" s="71"/>
      <c r="G377" s="63"/>
      <c r="H377" s="63"/>
      <c r="I377" s="71"/>
      <c r="J377" s="75"/>
    </row>
    <row r="378" hidden="1" spans="1:10">
      <c r="A378" s="63"/>
      <c r="B378" s="64"/>
      <c r="C378" s="64"/>
      <c r="D378" s="64"/>
      <c r="E378" s="63"/>
      <c r="F378" s="71"/>
      <c r="G378" s="63"/>
      <c r="H378" s="63"/>
      <c r="I378" s="71"/>
      <c r="J378" s="75"/>
    </row>
    <row r="379" hidden="1" spans="1:10">
      <c r="A379" s="63"/>
      <c r="B379" s="64"/>
      <c r="C379" s="64"/>
      <c r="D379" s="64"/>
      <c r="E379" s="63"/>
      <c r="F379" s="71"/>
      <c r="G379" s="63"/>
      <c r="H379" s="63"/>
      <c r="I379" s="71"/>
      <c r="J379" s="75"/>
    </row>
    <row r="380" hidden="1" spans="1:10">
      <c r="A380" s="63"/>
      <c r="B380" s="64"/>
      <c r="C380" s="64"/>
      <c r="D380" s="64"/>
      <c r="E380" s="63"/>
      <c r="F380" s="71"/>
      <c r="G380" s="63"/>
      <c r="H380" s="63"/>
      <c r="I380" s="71"/>
      <c r="J380" s="75"/>
    </row>
    <row r="381" hidden="1" spans="1:10">
      <c r="A381" s="63"/>
      <c r="B381" s="64"/>
      <c r="C381" s="64"/>
      <c r="D381" s="64"/>
      <c r="E381" s="63"/>
      <c r="F381" s="71"/>
      <c r="G381" s="63"/>
      <c r="H381" s="63"/>
      <c r="I381" s="71"/>
      <c r="J381" s="75"/>
    </row>
    <row r="382" hidden="1" spans="1:10">
      <c r="A382" s="63"/>
      <c r="B382" s="64"/>
      <c r="C382" s="64"/>
      <c r="D382" s="64"/>
      <c r="E382" s="63"/>
      <c r="F382" s="71"/>
      <c r="G382" s="63"/>
      <c r="H382" s="63"/>
      <c r="I382" s="71"/>
      <c r="J382" s="75"/>
    </row>
    <row r="383" hidden="1" spans="1:10">
      <c r="A383" s="63"/>
      <c r="B383" s="64"/>
      <c r="C383" s="64"/>
      <c r="D383" s="64"/>
      <c r="E383" s="63"/>
      <c r="F383" s="71"/>
      <c r="G383" s="63"/>
      <c r="H383" s="63"/>
      <c r="I383" s="71"/>
      <c r="J383" s="75"/>
    </row>
    <row r="384" hidden="1" spans="1:10">
      <c r="A384" s="63"/>
      <c r="B384" s="64"/>
      <c r="C384" s="64"/>
      <c r="D384" s="64"/>
      <c r="E384" s="63"/>
      <c r="F384" s="71"/>
      <c r="G384" s="63"/>
      <c r="H384" s="63"/>
      <c r="I384" s="71"/>
      <c r="J384" s="75"/>
    </row>
    <row r="385" hidden="1" spans="1:10">
      <c r="A385" s="63"/>
      <c r="B385" s="64"/>
      <c r="C385" s="64"/>
      <c r="D385" s="64"/>
      <c r="E385" s="63"/>
      <c r="F385" s="71"/>
      <c r="G385" s="63"/>
      <c r="H385" s="63"/>
      <c r="I385" s="71"/>
      <c r="J385" s="75"/>
    </row>
    <row r="386" hidden="1" spans="1:10">
      <c r="A386" s="63"/>
      <c r="B386" s="64"/>
      <c r="C386" s="64"/>
      <c r="D386" s="64"/>
      <c r="E386" s="63"/>
      <c r="F386" s="71"/>
      <c r="G386" s="63"/>
      <c r="H386" s="63"/>
      <c r="I386" s="71"/>
      <c r="J386" s="75"/>
    </row>
    <row r="387" hidden="1" spans="1:10">
      <c r="A387" s="63"/>
      <c r="B387" s="64"/>
      <c r="C387" s="64"/>
      <c r="D387" s="64"/>
      <c r="E387" s="63"/>
      <c r="F387" s="71"/>
      <c r="G387" s="63"/>
      <c r="H387" s="63"/>
      <c r="I387" s="71"/>
      <c r="J387" s="75"/>
    </row>
    <row r="388" hidden="1" spans="1:10">
      <c r="A388" s="63"/>
      <c r="B388" s="64"/>
      <c r="C388" s="64"/>
      <c r="D388" s="64"/>
      <c r="E388" s="63"/>
      <c r="F388" s="71"/>
      <c r="G388" s="63"/>
      <c r="H388" s="63"/>
      <c r="I388" s="71"/>
      <c r="J388" s="75"/>
    </row>
    <row r="389" hidden="1" spans="1:10">
      <c r="A389" s="63"/>
      <c r="B389" s="64"/>
      <c r="C389" s="64"/>
      <c r="D389" s="64"/>
      <c r="E389" s="63"/>
      <c r="F389" s="71"/>
      <c r="G389" s="63"/>
      <c r="H389" s="63"/>
      <c r="I389" s="71"/>
      <c r="J389" s="75"/>
    </row>
    <row r="390" hidden="1" spans="1:10">
      <c r="A390" s="63"/>
      <c r="B390" s="64"/>
      <c r="C390" s="64"/>
      <c r="D390" s="64"/>
      <c r="E390" s="63"/>
      <c r="F390" s="71"/>
      <c r="G390" s="63"/>
      <c r="H390" s="63"/>
      <c r="I390" s="71"/>
      <c r="J390" s="75"/>
    </row>
    <row r="391" hidden="1"/>
    <row r="392" hidden="1"/>
  </sheetData>
  <autoFilter ref="A3:N375">
    <extLst/>
  </autoFilter>
  <mergeCells count="27">
    <mergeCell ref="B4:B8"/>
    <mergeCell ref="B9:B13"/>
    <mergeCell ref="B14:B19"/>
    <mergeCell ref="B20:B29"/>
    <mergeCell ref="B30:B31"/>
    <mergeCell ref="B32:B34"/>
    <mergeCell ref="B35:B38"/>
    <mergeCell ref="B39:B43"/>
    <mergeCell ref="B44:B45"/>
    <mergeCell ref="B46:B51"/>
    <mergeCell ref="B52:B61"/>
    <mergeCell ref="B62:B66"/>
    <mergeCell ref="B67:B74"/>
    <mergeCell ref="B75:B98"/>
    <mergeCell ref="B99:B108"/>
    <mergeCell ref="B109:B114"/>
    <mergeCell ref="B115:B124"/>
    <mergeCell ref="B125:B128"/>
    <mergeCell ref="B129:B135"/>
    <mergeCell ref="B136:B139"/>
    <mergeCell ref="B140:B144"/>
    <mergeCell ref="B145:B149"/>
    <mergeCell ref="B150:B158"/>
    <mergeCell ref="B159:B161"/>
    <mergeCell ref="B163:B375"/>
    <mergeCell ref="J1:J2"/>
    <mergeCell ref="A1:E2"/>
  </mergeCells>
  <conditionalFormatting sqref="A3:A4">
    <cfRule type="duplicateValues" dxfId="0" priority="11"/>
  </conditionalFormatting>
  <conditionalFormatting sqref="D160:D161">
    <cfRule type="duplicateValues" dxfId="1" priority="5"/>
  </conditionalFormatting>
  <conditionalFormatting sqref="D163:D196 D197:D203 D204:D205 D207:D257 D258:D268 D269:D270 D271:D277 D278:D280 D281:D282 D283:D292 D293:D295 D296 D297:D309 D310:D318 D319:D322 D323 D324:D326 D327:D328 D329 D330:D335 D336:D342 D343:D345 D346:D353 D354 D355:D360 D361 D362:D363 D364:D366 D374:D375 D367:D372">
    <cfRule type="duplicateValues" dxfId="1" priority="4"/>
    <cfRule type="duplicateValues" dxfId="1" priority="3"/>
    <cfRule type="duplicateValues" dxfId="1" priority="2"/>
  </conditionalFormatting>
  <conditionalFormatting sqref="D163:D196 D197:D203 D204:D205 D206:D257 D258:D268 D269:D270 D271:D277 D278:D280 D281:D282 D283:D292 D293:D295 D296 D297:D309 D310:D318 D319:D322 D323 D324:D326 D327:D328 D329 D330:D335 D336:D342 D343:D345 D346:D353 D354 D355:D360 D361 D362:D363 D364:D366 D367:D372 D374:D375">
    <cfRule type="duplicateValues" dxfId="1" priority="1"/>
  </conditionalFormatting>
  <pageMargins left="0.699305555555556" right="0.699305555555556" top="0.75" bottom="0.75" header="0.3" footer="0.3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1"/>
  <sheetViews>
    <sheetView workbookViewId="0">
      <pane xSplit="5" ySplit="3" topLeftCell="I4" activePane="bottomRight" state="frozen"/>
      <selection/>
      <selection pane="topRight"/>
      <selection pane="bottomLeft"/>
      <selection pane="bottomRight" activeCell="P3" sqref="P3"/>
    </sheetView>
  </sheetViews>
  <sheetFormatPr defaultColWidth="9" defaultRowHeight="13.5"/>
  <cols>
    <col min="1" max="1" width="15.775" style="8" customWidth="1"/>
    <col min="2" max="2" width="20.3333333333333" style="9" customWidth="1"/>
    <col min="3" max="3" width="13.8833333333333" style="10" customWidth="1"/>
    <col min="4" max="4" width="12.775" style="10" customWidth="1"/>
    <col min="5" max="5" width="30.775" style="11" customWidth="1"/>
    <col min="6" max="6" width="8.775" style="11" customWidth="1"/>
    <col min="7" max="14" width="9.88333333333333" style="8" customWidth="1"/>
    <col min="15" max="15" width="11.4416666666667" style="12" customWidth="1"/>
    <col min="16" max="16" width="11.6666666666667" style="8" customWidth="1"/>
    <col min="17" max="18" width="9" style="8"/>
    <col min="19" max="19" width="21" style="8" customWidth="1"/>
    <col min="20" max="16384" width="9" style="8"/>
  </cols>
  <sheetData>
    <row r="1" ht="34.5" customHeight="1" spans="1:15">
      <c r="A1" s="13" t="s">
        <v>847</v>
      </c>
      <c r="B1" s="13"/>
      <c r="C1" s="13"/>
      <c r="D1" s="13"/>
      <c r="E1" s="13"/>
      <c r="F1" s="14" t="s">
        <v>88</v>
      </c>
      <c r="G1" s="15">
        <f>标准费率!O6</f>
        <v>0.000590625</v>
      </c>
      <c r="H1" s="15">
        <f>标准费率!O7</f>
        <v>0.00204166666666667</v>
      </c>
      <c r="I1" s="15">
        <f>标准费率!O8</f>
        <v>0.000233333333333333</v>
      </c>
      <c r="J1" s="15">
        <f>标准费率!O9</f>
        <v>0.000464015151515151</v>
      </c>
      <c r="K1" s="15">
        <f>标准费率!O10</f>
        <v>0.000840840840840841</v>
      </c>
      <c r="L1" s="15">
        <f>标准费率!O11</f>
        <v>0.000404040404040404</v>
      </c>
      <c r="M1" s="15">
        <f>标准费率!O12</f>
        <v>0.00016025641025641</v>
      </c>
      <c r="N1" s="15"/>
      <c r="O1" s="36" t="s">
        <v>89</v>
      </c>
    </row>
    <row r="2" s="6" customFormat="1" ht="20.4" customHeight="1" spans="1:15">
      <c r="A2" s="16"/>
      <c r="B2" s="16"/>
      <c r="C2" s="16"/>
      <c r="D2" s="16"/>
      <c r="E2" s="16"/>
      <c r="F2" s="17" t="s">
        <v>848</v>
      </c>
      <c r="G2" s="18" t="s">
        <v>849</v>
      </c>
      <c r="H2" s="18" t="s">
        <v>849</v>
      </c>
      <c r="I2" s="18" t="s">
        <v>849</v>
      </c>
      <c r="J2" s="18" t="s">
        <v>849</v>
      </c>
      <c r="K2" s="18" t="s">
        <v>849</v>
      </c>
      <c r="L2" s="18" t="s">
        <v>849</v>
      </c>
      <c r="M2" s="18" t="s">
        <v>849</v>
      </c>
      <c r="N2" s="18"/>
      <c r="O2" s="36"/>
    </row>
    <row r="3" s="7" customFormat="1" ht="36.75" customHeight="1" spans="1:15">
      <c r="A3" s="19" t="s">
        <v>44</v>
      </c>
      <c r="B3" s="20" t="s">
        <v>45</v>
      </c>
      <c r="C3" s="20" t="s">
        <v>46</v>
      </c>
      <c r="D3" s="20" t="s">
        <v>47</v>
      </c>
      <c r="E3" s="21" t="s">
        <v>48</v>
      </c>
      <c r="F3" s="21" t="s">
        <v>49</v>
      </c>
      <c r="G3" s="22" t="s">
        <v>32</v>
      </c>
      <c r="H3" s="22" t="s">
        <v>35</v>
      </c>
      <c r="I3" s="22" t="s">
        <v>36</v>
      </c>
      <c r="J3" s="22" t="s">
        <v>37</v>
      </c>
      <c r="K3" s="22" t="s">
        <v>39</v>
      </c>
      <c r="L3" s="22" t="s">
        <v>20</v>
      </c>
      <c r="M3" s="22" t="s">
        <v>21</v>
      </c>
      <c r="N3" s="37"/>
      <c r="O3" s="38" t="s">
        <v>95</v>
      </c>
    </row>
    <row r="4" s="6" customFormat="1" ht="21.75" hidden="1" customHeight="1" spans="1:15">
      <c r="A4" s="23"/>
      <c r="B4" s="24" t="s">
        <v>96</v>
      </c>
      <c r="C4" s="25"/>
      <c r="D4" s="25" t="str">
        <f>人工!D4</f>
        <v>SHT0014202</v>
      </c>
      <c r="E4" s="26" t="str">
        <f>人工!E4</f>
        <v>X5000S 座框减震器总成</v>
      </c>
      <c r="F4" s="27" t="str">
        <f>人工!F4</f>
        <v>西安</v>
      </c>
      <c r="G4" s="23">
        <f>SUM(人工!G4)</f>
        <v>738</v>
      </c>
      <c r="H4" s="23">
        <f>SUM(人工!G4:H4)</f>
        <v>1081.7</v>
      </c>
      <c r="I4" s="23">
        <f>SUM(人工!G4)</f>
        <v>738</v>
      </c>
      <c r="J4" s="23">
        <f>SUM(人工!G4:H4)</f>
        <v>1081.7</v>
      </c>
      <c r="K4" s="23">
        <f>SUM(人工!G4)</f>
        <v>738</v>
      </c>
      <c r="L4" s="23">
        <f>SUM(人工!G4:H4)</f>
        <v>1081.7</v>
      </c>
      <c r="M4" s="23"/>
      <c r="N4" s="23"/>
      <c r="O4" s="39">
        <f>SUMPRODUCT($G$1:$N$1,G4:N4)</f>
        <v>4.37606831831832</v>
      </c>
    </row>
    <row r="5" hidden="1" spans="1:15">
      <c r="A5" s="28"/>
      <c r="B5" s="29"/>
      <c r="C5" s="30"/>
      <c r="D5" s="25" t="str">
        <f>人工!D5</f>
        <v>SHT0014369</v>
      </c>
      <c r="E5" s="26" t="str">
        <f>人工!E5</f>
        <v>X5000S驾驶员靠背焊接总成</v>
      </c>
      <c r="F5" s="27" t="str">
        <f>人工!F5</f>
        <v>西安</v>
      </c>
      <c r="G5" s="23">
        <f>SUM(人工!G5)</f>
        <v>219</v>
      </c>
      <c r="H5" s="23">
        <f>SUM(人工!G5:H5)</f>
        <v>506.5</v>
      </c>
      <c r="I5" s="23">
        <f>SUM(人工!G5)</f>
        <v>219</v>
      </c>
      <c r="J5" s="23">
        <f>SUM(人工!G5:H5)</f>
        <v>506.5</v>
      </c>
      <c r="K5" s="23">
        <f>SUM(人工!G5)</f>
        <v>219</v>
      </c>
      <c r="L5" s="23">
        <f>SUM(人工!G5:H5)</f>
        <v>506.5</v>
      </c>
      <c r="M5" s="28"/>
      <c r="N5" s="28"/>
      <c r="O5" s="39">
        <f t="shared" ref="O5:O17" si="0">SUMPRODUCT($G$1:$N$1,G5:N5)</f>
        <v>1.8383653246997</v>
      </c>
    </row>
    <row r="6" hidden="1" spans="1:15">
      <c r="A6" s="28"/>
      <c r="B6" s="29"/>
      <c r="C6" s="30"/>
      <c r="D6" s="25" t="str">
        <f>人工!D6</f>
        <v>SHT0014370</v>
      </c>
      <c r="E6" s="26" t="str">
        <f>人工!E6</f>
        <v>X5000S副驾靠背骨架焊接总成</v>
      </c>
      <c r="F6" s="27" t="str">
        <f>人工!F6</f>
        <v>西安</v>
      </c>
      <c r="G6" s="23">
        <f>SUM(人工!G6)</f>
        <v>204</v>
      </c>
      <c r="H6" s="23">
        <f>SUM(人工!G6:H6)</f>
        <v>324.8</v>
      </c>
      <c r="I6" s="23">
        <f>SUM(人工!G6)</f>
        <v>204</v>
      </c>
      <c r="J6" s="23">
        <f>SUM(人工!G6:H6)</f>
        <v>324.8</v>
      </c>
      <c r="K6" s="23">
        <f>SUM(人工!G6)</f>
        <v>204</v>
      </c>
      <c r="L6" s="23">
        <f>SUM(人工!G6:H6)</f>
        <v>324.8</v>
      </c>
      <c r="M6" s="28"/>
      <c r="N6" s="28"/>
      <c r="O6" s="39">
        <f t="shared" si="0"/>
        <v>1.28469680930931</v>
      </c>
    </row>
    <row r="7" hidden="1" spans="1:15">
      <c r="A7" s="28"/>
      <c r="B7" s="29"/>
      <c r="C7" s="30"/>
      <c r="D7" s="25" t="str">
        <f>人工!D7</f>
        <v>SHT0012956</v>
      </c>
      <c r="E7" s="26" t="str">
        <f>人工!E7</f>
        <v>X5000S主驾调角器</v>
      </c>
      <c r="F7" s="27" t="str">
        <f>人工!F7</f>
        <v>西安</v>
      </c>
      <c r="G7" s="23">
        <f>SUM(人工!G7)</f>
        <v>130</v>
      </c>
      <c r="H7" s="23">
        <f>SUM(人工!G7:H7)</f>
        <v>249.6</v>
      </c>
      <c r="I7" s="23">
        <f>SUM(人工!G7)</f>
        <v>130</v>
      </c>
      <c r="J7" s="23">
        <f>SUM(人工!G7:H7)</f>
        <v>249.6</v>
      </c>
      <c r="K7" s="23">
        <f>SUM(人工!G7)</f>
        <v>130</v>
      </c>
      <c r="L7" s="23">
        <f>SUM(人工!G7:H7)</f>
        <v>249.6</v>
      </c>
      <c r="M7" s="28"/>
      <c r="N7" s="28"/>
      <c r="O7" s="39">
        <f t="shared" si="0"/>
        <v>0.942690559309309</v>
      </c>
    </row>
    <row r="8" hidden="1" spans="1:15">
      <c r="A8" s="28"/>
      <c r="B8" s="31"/>
      <c r="C8" s="30"/>
      <c r="D8" s="25" t="str">
        <f>人工!D8</f>
        <v>SHT0013330</v>
      </c>
      <c r="E8" s="26" t="str">
        <f>人工!E8</f>
        <v>X5000S副驾驶调角器总成</v>
      </c>
      <c r="F8" s="27" t="str">
        <f>人工!F8</f>
        <v>西安</v>
      </c>
      <c r="G8" s="23">
        <f>SUM(人工!G8)</f>
        <v>130</v>
      </c>
      <c r="H8" s="23">
        <f>SUM(人工!G8:H8)</f>
        <v>429.6</v>
      </c>
      <c r="I8" s="23">
        <f>SUM(人工!G8)</f>
        <v>130</v>
      </c>
      <c r="J8" s="23">
        <f>SUM(人工!G8:H8)</f>
        <v>429.6</v>
      </c>
      <c r="K8" s="23">
        <f>SUM(人工!G8)</f>
        <v>130</v>
      </c>
      <c r="L8" s="23">
        <f>SUM(人工!G8:H8)</f>
        <v>429.6</v>
      </c>
      <c r="M8" s="28"/>
      <c r="N8" s="28"/>
      <c r="O8" s="39">
        <f t="shared" si="0"/>
        <v>1.46644055930931</v>
      </c>
    </row>
    <row r="9" hidden="1" spans="1:15">
      <c r="A9" s="28"/>
      <c r="B9" s="32" t="s">
        <v>108</v>
      </c>
      <c r="C9" s="30"/>
      <c r="D9" s="25" t="str">
        <f>人工!D9</f>
        <v>SHT0002614</v>
      </c>
      <c r="E9" s="26" t="str">
        <f>人工!E9</f>
        <v>X5000扶手支架总成电泳</v>
      </c>
      <c r="F9" s="27" t="str">
        <f>人工!F9</f>
        <v>西安</v>
      </c>
      <c r="G9" s="23">
        <f>SUM(人工!G9)</f>
        <v>0</v>
      </c>
      <c r="H9" s="23">
        <f>SUM(人工!G9:H9)</f>
        <v>54</v>
      </c>
      <c r="I9" s="23">
        <f>SUM(人工!G9)</f>
        <v>0</v>
      </c>
      <c r="J9" s="23">
        <f>SUM(人工!G9:H9)</f>
        <v>54</v>
      </c>
      <c r="K9" s="23">
        <f>SUM(人工!G9)</f>
        <v>0</v>
      </c>
      <c r="L9" s="23">
        <f>SUM(人工!G9:H9)</f>
        <v>54</v>
      </c>
      <c r="M9" s="28"/>
      <c r="N9" s="28"/>
      <c r="O9" s="39">
        <f t="shared" si="0"/>
        <v>0.157125</v>
      </c>
    </row>
    <row r="10" hidden="1" spans="1:15">
      <c r="A10" s="28"/>
      <c r="B10" s="33"/>
      <c r="C10" s="30"/>
      <c r="D10" s="25" t="str">
        <f>人工!D10</f>
        <v>SHT0002639</v>
      </c>
      <c r="E10" s="26" t="str">
        <f>人工!E10</f>
        <v>X5000副司机座框总成</v>
      </c>
      <c r="F10" s="27" t="str">
        <f>人工!F10</f>
        <v>西安</v>
      </c>
      <c r="G10" s="23">
        <f>SUM(人工!G10)</f>
        <v>0</v>
      </c>
      <c r="H10" s="23">
        <f>SUM(人工!G10:H10)</f>
        <v>360</v>
      </c>
      <c r="I10" s="23">
        <f>SUM(人工!G10)</f>
        <v>0</v>
      </c>
      <c r="J10" s="23">
        <f>SUM(人工!G10:H10)</f>
        <v>360</v>
      </c>
      <c r="K10" s="23">
        <f>SUM(人工!G10)</f>
        <v>0</v>
      </c>
      <c r="L10" s="23">
        <f>SUM(人工!G10:H10)</f>
        <v>360</v>
      </c>
      <c r="M10" s="28"/>
      <c r="N10" s="28"/>
      <c r="O10" s="39">
        <f t="shared" si="0"/>
        <v>1.0475</v>
      </c>
    </row>
    <row r="11" hidden="1" spans="1:15">
      <c r="A11" s="28"/>
      <c r="B11" s="33"/>
      <c r="C11" s="30"/>
      <c r="D11" s="25" t="str">
        <f>人工!D11</f>
        <v>SHT0013282</v>
      </c>
      <c r="E11" s="26" t="str">
        <f>人工!E11</f>
        <v>X5000正驾靠背骨架总成</v>
      </c>
      <c r="F11" s="27" t="str">
        <f>人工!F11</f>
        <v>西安</v>
      </c>
      <c r="G11" s="23">
        <f>SUM(人工!G11)</f>
        <v>219</v>
      </c>
      <c r="H11" s="23">
        <f>SUM(人工!G11:H11)</f>
        <v>506.5</v>
      </c>
      <c r="I11" s="23">
        <f>SUM(人工!G11)</f>
        <v>219</v>
      </c>
      <c r="J11" s="23">
        <f>SUM(人工!G11:H11)</f>
        <v>506.5</v>
      </c>
      <c r="K11" s="23">
        <f>SUM(人工!G11)</f>
        <v>219</v>
      </c>
      <c r="L11" s="23">
        <f>SUM(人工!G11:H11)</f>
        <v>506.5</v>
      </c>
      <c r="M11" s="28"/>
      <c r="N11" s="28"/>
      <c r="O11" s="39">
        <f t="shared" si="0"/>
        <v>1.8383653246997</v>
      </c>
    </row>
    <row r="12" hidden="1" spans="1:15">
      <c r="A12" s="28"/>
      <c r="B12" s="33"/>
      <c r="C12" s="30"/>
      <c r="D12" s="25" t="str">
        <f>人工!D12</f>
        <v>SHT0013701</v>
      </c>
      <c r="E12" s="26" t="str">
        <f>人工!E12</f>
        <v>X5000副驾升降器总成</v>
      </c>
      <c r="F12" s="27" t="str">
        <f>人工!F12</f>
        <v>西安</v>
      </c>
      <c r="G12" s="23">
        <f>SUM(人工!G12)</f>
        <v>556</v>
      </c>
      <c r="H12" s="23">
        <f>SUM(人工!G12:H12)</f>
        <v>967.2</v>
      </c>
      <c r="I12" s="23">
        <f>SUM(人工!G12)</f>
        <v>556</v>
      </c>
      <c r="J12" s="23">
        <f>SUM(人工!G12:H12)</f>
        <v>967.2</v>
      </c>
      <c r="K12" s="23">
        <f>SUM(人工!G12)</f>
        <v>556</v>
      </c>
      <c r="L12" s="23">
        <f>SUM(人工!G12:H12)</f>
        <v>967.2</v>
      </c>
      <c r="M12" s="28"/>
      <c r="N12" s="28"/>
      <c r="O12" s="39">
        <f t="shared" si="0"/>
        <v>3.73991167417417</v>
      </c>
    </row>
    <row r="13" hidden="1" spans="1:15">
      <c r="A13" s="28"/>
      <c r="B13" s="34"/>
      <c r="C13" s="30"/>
      <c r="D13" s="25" t="str">
        <f>人工!D13</f>
        <v>SHT0013867</v>
      </c>
      <c r="E13" s="26" t="str">
        <f>人工!E13</f>
        <v>X5000副调角器</v>
      </c>
      <c r="F13" s="27" t="str">
        <f>人工!F13</f>
        <v>西安</v>
      </c>
      <c r="G13" s="23">
        <f>SUM(人工!G13)</f>
        <v>130</v>
      </c>
      <c r="H13" s="23">
        <f>SUM(人工!G13:H13)</f>
        <v>303.6</v>
      </c>
      <c r="I13" s="23">
        <f>SUM(人工!G13)</f>
        <v>130</v>
      </c>
      <c r="J13" s="23">
        <f>SUM(人工!G13:H13)</f>
        <v>303.6</v>
      </c>
      <c r="K13" s="23">
        <f>SUM(人工!G13)</f>
        <v>130</v>
      </c>
      <c r="L13" s="23">
        <f>SUM(人工!G13:H13)</f>
        <v>303.6</v>
      </c>
      <c r="M13" s="28"/>
      <c r="N13" s="28"/>
      <c r="O13" s="39">
        <f t="shared" si="0"/>
        <v>1.09981555930931</v>
      </c>
    </row>
    <row r="14" hidden="1" spans="1:15">
      <c r="A14" s="28"/>
      <c r="B14" s="32" t="s">
        <v>119</v>
      </c>
      <c r="C14" s="30"/>
      <c r="D14" s="25" t="str">
        <f>人工!D14</f>
        <v>SHT0012590</v>
      </c>
      <c r="E14" s="26" t="str">
        <f>人工!E14</f>
        <v>X3000主驾底座</v>
      </c>
      <c r="F14" s="27" t="str">
        <f>人工!F14</f>
        <v>西安</v>
      </c>
      <c r="G14" s="23">
        <f>SUM(人工!G14)</f>
        <v>655</v>
      </c>
      <c r="H14" s="23">
        <f>SUM(人工!G14:H14)</f>
        <v>1100.1</v>
      </c>
      <c r="I14" s="23">
        <f>SUM(人工!G14)</f>
        <v>655</v>
      </c>
      <c r="J14" s="23">
        <f>SUM(人工!G14:H14)</f>
        <v>1100.1</v>
      </c>
      <c r="K14" s="23">
        <f>SUM(人工!G14)</f>
        <v>655</v>
      </c>
      <c r="L14" s="23">
        <f>SUM(人工!G14:H14)</f>
        <v>1100.1</v>
      </c>
      <c r="M14" s="28"/>
      <c r="N14" s="28"/>
      <c r="O14" s="39">
        <f t="shared" si="0"/>
        <v>4.29142887575075</v>
      </c>
    </row>
    <row r="15" hidden="1" spans="1:15">
      <c r="A15" s="28"/>
      <c r="B15" s="33"/>
      <c r="C15" s="30"/>
      <c r="D15" s="25" t="str">
        <f>人工!D15</f>
        <v>SHT0010477</v>
      </c>
      <c r="E15" s="26" t="str">
        <f>人工!E15</f>
        <v>X3000副驾底座</v>
      </c>
      <c r="F15" s="27" t="str">
        <f>人工!F15</f>
        <v>西安</v>
      </c>
      <c r="G15" s="23">
        <f>SUM(人工!G15)</f>
        <v>331</v>
      </c>
      <c r="H15" s="23">
        <f>SUM(人工!G15:H15)</f>
        <v>844</v>
      </c>
      <c r="I15" s="23">
        <f>SUM(人工!G15)</f>
        <v>331</v>
      </c>
      <c r="J15" s="23">
        <f>SUM(人工!G15:H15)</f>
        <v>844</v>
      </c>
      <c r="K15" s="23">
        <f>SUM(人工!G15)</f>
        <v>331</v>
      </c>
      <c r="L15" s="23">
        <f>SUM(人工!G15:H15)</f>
        <v>844</v>
      </c>
      <c r="M15" s="28"/>
      <c r="N15" s="28"/>
      <c r="O15" s="39">
        <f t="shared" si="0"/>
        <v>3.00685408220721</v>
      </c>
    </row>
    <row r="16" hidden="1" spans="1:15">
      <c r="A16" s="28"/>
      <c r="B16" s="33"/>
      <c r="C16" s="30"/>
      <c r="D16" s="25" t="str">
        <f>人工!D16</f>
        <v>SHT0001666</v>
      </c>
      <c r="E16" s="26" t="str">
        <f>人工!E16</f>
        <v>X3000副驾调角器</v>
      </c>
      <c r="F16" s="27" t="str">
        <f>人工!F16</f>
        <v>西安</v>
      </c>
      <c r="G16" s="23">
        <f>SUM(人工!G16)</f>
        <v>130</v>
      </c>
      <c r="H16" s="23">
        <f>SUM(人工!G16:H16)</f>
        <v>249.6</v>
      </c>
      <c r="I16" s="23">
        <f>SUM(人工!G16)</f>
        <v>130</v>
      </c>
      <c r="J16" s="23">
        <f>SUM(人工!G16:H16)</f>
        <v>249.6</v>
      </c>
      <c r="K16" s="23">
        <f>SUM(人工!G16)</f>
        <v>130</v>
      </c>
      <c r="L16" s="23">
        <f>SUM(人工!G16:H16)</f>
        <v>249.6</v>
      </c>
      <c r="M16" s="28"/>
      <c r="N16" s="28"/>
      <c r="O16" s="39">
        <f t="shared" si="0"/>
        <v>0.942690559309309</v>
      </c>
    </row>
    <row r="17" hidden="1" spans="1:15">
      <c r="A17" s="28"/>
      <c r="B17" s="33"/>
      <c r="C17" s="30"/>
      <c r="D17" s="25" t="str">
        <f>人工!D17</f>
        <v>SHT0001643</v>
      </c>
      <c r="E17" s="26" t="str">
        <f>人工!E17</f>
        <v>X3000正背</v>
      </c>
      <c r="F17" s="27" t="str">
        <f>人工!F17</f>
        <v>西安</v>
      </c>
      <c r="G17" s="23">
        <f>SUM(人工!G17)</f>
        <v>260</v>
      </c>
      <c r="H17" s="23">
        <f>SUM(人工!G17:H17)</f>
        <v>445.2</v>
      </c>
      <c r="I17" s="23">
        <f>SUM(人工!G17)</f>
        <v>260</v>
      </c>
      <c r="J17" s="23">
        <f>SUM(人工!G17:H17)</f>
        <v>445.2</v>
      </c>
      <c r="K17" s="23">
        <f>SUM(人工!G17)</f>
        <v>260</v>
      </c>
      <c r="L17" s="23">
        <f>SUM(人工!G17:H17)</f>
        <v>445.2</v>
      </c>
      <c r="M17" s="28"/>
      <c r="N17" s="28"/>
      <c r="O17" s="39">
        <f t="shared" si="0"/>
        <v>1.72825611861862</v>
      </c>
    </row>
    <row r="18" hidden="1" spans="1:15">
      <c r="A18" s="28"/>
      <c r="B18" s="33"/>
      <c r="C18" s="30"/>
      <c r="D18" s="25" t="str">
        <f>人工!D18</f>
        <v>SHT0001668</v>
      </c>
      <c r="E18" s="26" t="str">
        <f>人工!E18</f>
        <v>X3000副背</v>
      </c>
      <c r="F18" s="27" t="str">
        <f>人工!F18</f>
        <v>西安</v>
      </c>
      <c r="G18" s="23">
        <f>SUM(人工!G18)</f>
        <v>266</v>
      </c>
      <c r="H18" s="23">
        <f>SUM(人工!G18:H18)</f>
        <v>451.2</v>
      </c>
      <c r="I18" s="23">
        <f>SUM(人工!G18)</f>
        <v>266</v>
      </c>
      <c r="J18" s="23">
        <f>SUM(人工!G18:H18)</f>
        <v>451.2</v>
      </c>
      <c r="K18" s="23">
        <f>SUM(人工!G18)</f>
        <v>266</v>
      </c>
      <c r="L18" s="23">
        <f>SUM(人工!G18:H18)</f>
        <v>451.2</v>
      </c>
      <c r="M18" s="28"/>
      <c r="N18" s="28"/>
      <c r="O18" s="39">
        <f t="shared" ref="O18:O49" si="1">SUMPRODUCT($G$1:$N$1,G18:N18)</f>
        <v>1.755703246997</v>
      </c>
    </row>
    <row r="19" hidden="1" spans="1:15">
      <c r="A19" s="28"/>
      <c r="B19" s="34"/>
      <c r="C19" s="30"/>
      <c r="D19" s="25" t="str">
        <f>人工!D19</f>
        <v>SHT0001644</v>
      </c>
      <c r="E19" s="26" t="str">
        <f>人工!E19</f>
        <v>X3000主调</v>
      </c>
      <c r="F19" s="27" t="str">
        <f>人工!F19</f>
        <v>西安</v>
      </c>
      <c r="G19" s="23">
        <f>SUM(人工!G19)</f>
        <v>130</v>
      </c>
      <c r="H19" s="23">
        <f>SUM(人工!G19:H19)</f>
        <v>249.6</v>
      </c>
      <c r="I19" s="23">
        <f>SUM(人工!G19)</f>
        <v>130</v>
      </c>
      <c r="J19" s="23">
        <f>SUM(人工!G19:H19)</f>
        <v>249.6</v>
      </c>
      <c r="K19" s="23">
        <f>SUM(人工!G19)</f>
        <v>130</v>
      </c>
      <c r="L19" s="23">
        <f>SUM(人工!G19:H19)</f>
        <v>249.6</v>
      </c>
      <c r="M19" s="28"/>
      <c r="N19" s="28"/>
      <c r="O19" s="39">
        <f t="shared" si="1"/>
        <v>0.942690559309309</v>
      </c>
    </row>
    <row r="20" hidden="1" spans="1:15">
      <c r="A20" s="28"/>
      <c r="B20" s="32" t="s">
        <v>132</v>
      </c>
      <c r="C20" s="30"/>
      <c r="D20" s="25" t="str">
        <f>人工!D20</f>
        <v>SHT0000134</v>
      </c>
      <c r="E20" s="26" t="str">
        <f>人工!E20</f>
        <v>H3000升降器</v>
      </c>
      <c r="F20" s="27" t="str">
        <f>人工!F20</f>
        <v>西安</v>
      </c>
      <c r="G20" s="23">
        <f>SUM(人工!G20)</f>
        <v>283</v>
      </c>
      <c r="H20" s="23">
        <f>SUM(人工!G20:H20)</f>
        <v>689</v>
      </c>
      <c r="I20" s="23">
        <f>SUM(人工!G20)</f>
        <v>283</v>
      </c>
      <c r="J20" s="23">
        <f>SUM(人工!G20:H20)</f>
        <v>689</v>
      </c>
      <c r="K20" s="23">
        <f>SUM(人工!G20)</f>
        <v>283</v>
      </c>
      <c r="L20" s="23">
        <f>SUM(人工!G20:H20)</f>
        <v>689</v>
      </c>
      <c r="M20" s="28"/>
      <c r="N20" s="28"/>
      <c r="O20" s="39">
        <f t="shared" si="1"/>
        <v>2.4759367774024</v>
      </c>
    </row>
    <row r="21" hidden="1" spans="1:15">
      <c r="A21" s="28"/>
      <c r="B21" s="33"/>
      <c r="C21" s="30"/>
      <c r="D21" s="25" t="str">
        <f>人工!D21</f>
        <v>SHT0000359</v>
      </c>
      <c r="E21" s="26" t="str">
        <f>人工!E21</f>
        <v>L3000气囊减震器</v>
      </c>
      <c r="F21" s="27" t="str">
        <f>人工!F21</f>
        <v>西安</v>
      </c>
      <c r="G21" s="23">
        <f>SUM(人工!G21)</f>
        <v>411</v>
      </c>
      <c r="H21" s="23">
        <f>SUM(人工!G21:H21)</f>
        <v>532.1</v>
      </c>
      <c r="I21" s="23">
        <f>SUM(人工!G21)</f>
        <v>411</v>
      </c>
      <c r="J21" s="23">
        <f>SUM(人工!G21:H21)</f>
        <v>532.1</v>
      </c>
      <c r="K21" s="23">
        <f>SUM(人工!G21)</f>
        <v>411</v>
      </c>
      <c r="L21" s="23">
        <f>SUM(人工!G21:H21)</f>
        <v>532.1</v>
      </c>
      <c r="M21" s="28"/>
      <c r="N21" s="28"/>
      <c r="O21" s="39">
        <f t="shared" si="1"/>
        <v>2.23249565503003</v>
      </c>
    </row>
    <row r="22" hidden="1" spans="1:15">
      <c r="A22" s="28"/>
      <c r="B22" s="33"/>
      <c r="C22" s="30"/>
      <c r="D22" s="25" t="str">
        <f>人工!D22</f>
        <v>SHT0000138</v>
      </c>
      <c r="E22" s="26" t="str">
        <f>人工!E22</f>
        <v>H3000副边右</v>
      </c>
      <c r="F22" s="27" t="str">
        <f>人工!F22</f>
        <v>西安</v>
      </c>
      <c r="G22" s="23">
        <f>SUM(人工!G22)</f>
        <v>48</v>
      </c>
      <c r="H22" s="23">
        <f>SUM(人工!G22:H22)</f>
        <v>135.4</v>
      </c>
      <c r="I22" s="23">
        <f>SUM(人工!G22)</f>
        <v>48</v>
      </c>
      <c r="J22" s="23">
        <f>SUM(人工!G22:H22)</f>
        <v>135.4</v>
      </c>
      <c r="K22" s="23">
        <f>SUM(人工!G22)</f>
        <v>48</v>
      </c>
      <c r="L22" s="23">
        <f>SUM(人工!G22:H22)</f>
        <v>135.4</v>
      </c>
      <c r="M22" s="28"/>
      <c r="N22" s="28"/>
      <c r="O22" s="39">
        <f t="shared" si="1"/>
        <v>0.473886749249249</v>
      </c>
    </row>
    <row r="23" hidden="1" spans="1:15">
      <c r="A23" s="28"/>
      <c r="B23" s="33"/>
      <c r="C23" s="30"/>
      <c r="D23" s="25" t="str">
        <f>人工!D23</f>
        <v>SHT0000161</v>
      </c>
      <c r="E23" s="26" t="str">
        <f>人工!E23</f>
        <v>欧曼副边左</v>
      </c>
      <c r="F23" s="27" t="str">
        <f>人工!F23</f>
        <v>西安</v>
      </c>
      <c r="G23" s="23">
        <f>SUM(人工!G23)</f>
        <v>48</v>
      </c>
      <c r="H23" s="23">
        <f>SUM(人工!G23:H23)</f>
        <v>135.4</v>
      </c>
      <c r="I23" s="23">
        <f>SUM(人工!G23)</f>
        <v>48</v>
      </c>
      <c r="J23" s="23">
        <f>SUM(人工!G23:H23)</f>
        <v>135.4</v>
      </c>
      <c r="K23" s="23">
        <f>SUM(人工!G23)</f>
        <v>48</v>
      </c>
      <c r="L23" s="23">
        <f>SUM(人工!G23:H23)</f>
        <v>135.4</v>
      </c>
      <c r="M23" s="28"/>
      <c r="N23" s="28"/>
      <c r="O23" s="39">
        <f t="shared" si="1"/>
        <v>0.473886749249249</v>
      </c>
    </row>
    <row r="24" hidden="1" spans="1:15">
      <c r="A24" s="28"/>
      <c r="B24" s="33"/>
      <c r="C24" s="30"/>
      <c r="D24" s="25" t="str">
        <f>人工!D24</f>
        <v>SHT0000163</v>
      </c>
      <c r="E24" s="26" t="str">
        <f>人工!E24</f>
        <v>M3000气囊减震器</v>
      </c>
      <c r="F24" s="27" t="str">
        <f>人工!F24</f>
        <v>西安</v>
      </c>
      <c r="G24" s="23">
        <f>SUM(人工!G24)</f>
        <v>411</v>
      </c>
      <c r="H24" s="23">
        <f>SUM(人工!G24:H24)</f>
        <v>532.1</v>
      </c>
      <c r="I24" s="23">
        <f>SUM(人工!G24)</f>
        <v>411</v>
      </c>
      <c r="J24" s="23">
        <f>SUM(人工!G24:H24)</f>
        <v>532.1</v>
      </c>
      <c r="K24" s="23">
        <f>SUM(人工!G24)</f>
        <v>411</v>
      </c>
      <c r="L24" s="23">
        <f>SUM(人工!G24:H24)</f>
        <v>532.1</v>
      </c>
      <c r="M24" s="28"/>
      <c r="N24" s="28"/>
      <c r="O24" s="39">
        <f t="shared" si="1"/>
        <v>2.23249565503003</v>
      </c>
    </row>
    <row r="25" hidden="1" spans="1:15">
      <c r="A25" s="28"/>
      <c r="B25" s="33"/>
      <c r="C25" s="30"/>
      <c r="D25" s="25" t="str">
        <f>人工!D25</f>
        <v>SHT0000165</v>
      </c>
      <c r="E25" s="26" t="str">
        <f>人工!E25</f>
        <v>陕汽正升降器</v>
      </c>
      <c r="F25" s="27" t="str">
        <f>人工!F25</f>
        <v>西安</v>
      </c>
      <c r="G25" s="23">
        <f>SUM(人工!G25)</f>
        <v>289</v>
      </c>
      <c r="H25" s="23">
        <f>SUM(人工!G25:H25)</f>
        <v>455.8</v>
      </c>
      <c r="I25" s="23">
        <f>SUM(人工!G25)</f>
        <v>289</v>
      </c>
      <c r="J25" s="23">
        <f>SUM(人工!G25:H25)</f>
        <v>455.8</v>
      </c>
      <c r="K25" s="23">
        <f>SUM(人工!G25)</f>
        <v>289</v>
      </c>
      <c r="L25" s="23">
        <f>SUM(人工!G25:H25)</f>
        <v>455.8</v>
      </c>
      <c r="M25" s="28"/>
      <c r="N25" s="28"/>
      <c r="O25" s="39">
        <f t="shared" si="1"/>
        <v>1.80737835022523</v>
      </c>
    </row>
    <row r="26" hidden="1" spans="1:15">
      <c r="A26" s="28"/>
      <c r="B26" s="33"/>
      <c r="C26" s="30"/>
      <c r="D26" s="25" t="str">
        <f>人工!D26</f>
        <v>SHT0000182</v>
      </c>
      <c r="E26" s="26" t="str">
        <f>人工!E26</f>
        <v>大运副边左</v>
      </c>
      <c r="F26" s="27" t="str">
        <f>人工!F26</f>
        <v>西安</v>
      </c>
      <c r="G26" s="23">
        <f>SUM(人工!G26)</f>
        <v>48</v>
      </c>
      <c r="H26" s="23">
        <f>SUM(人工!G26:H26)</f>
        <v>135.4</v>
      </c>
      <c r="I26" s="23">
        <f>SUM(人工!G26)</f>
        <v>48</v>
      </c>
      <c r="J26" s="23">
        <f>SUM(人工!G26:H26)</f>
        <v>135.4</v>
      </c>
      <c r="K26" s="23">
        <f>SUM(人工!G26)</f>
        <v>48</v>
      </c>
      <c r="L26" s="23">
        <f>SUM(人工!G26:H26)</f>
        <v>135.4</v>
      </c>
      <c r="M26" s="28"/>
      <c r="N26" s="28"/>
      <c r="O26" s="39">
        <f t="shared" si="1"/>
        <v>0.473886749249249</v>
      </c>
    </row>
    <row r="27" hidden="1" spans="1:15">
      <c r="A27" s="28"/>
      <c r="B27" s="33"/>
      <c r="C27" s="30"/>
      <c r="D27" s="25" t="str">
        <f>人工!D27</f>
        <v>SHT0000170</v>
      </c>
      <c r="E27" s="26" t="str">
        <f>人工!E27</f>
        <v>大运副边右</v>
      </c>
      <c r="F27" s="27" t="str">
        <f>人工!F27</f>
        <v>西安</v>
      </c>
      <c r="G27" s="23">
        <f>SUM(人工!G27)</f>
        <v>48</v>
      </c>
      <c r="H27" s="23">
        <f>SUM(人工!G27:H27)</f>
        <v>135.4</v>
      </c>
      <c r="I27" s="23">
        <f>SUM(人工!G27)</f>
        <v>48</v>
      </c>
      <c r="J27" s="23">
        <f>SUM(人工!G27:H27)</f>
        <v>135.4</v>
      </c>
      <c r="K27" s="23">
        <f>SUM(人工!G27)</f>
        <v>48</v>
      </c>
      <c r="L27" s="23">
        <f>SUM(人工!G27:H27)</f>
        <v>135.4</v>
      </c>
      <c r="M27" s="28"/>
      <c r="N27" s="28"/>
      <c r="O27" s="39">
        <f t="shared" si="1"/>
        <v>0.473886749249249</v>
      </c>
    </row>
    <row r="28" hidden="1" spans="1:15">
      <c r="A28" s="28"/>
      <c r="B28" s="33"/>
      <c r="C28" s="30"/>
      <c r="D28" s="25" t="str">
        <f>人工!D28</f>
        <v>SHT0000133</v>
      </c>
      <c r="E28" s="26" t="str">
        <f>人工!E28</f>
        <v>H3000气囊升降减震器</v>
      </c>
      <c r="F28" s="27" t="str">
        <f>人工!F28</f>
        <v>西安</v>
      </c>
      <c r="G28" s="23">
        <f>SUM(人工!G28)</f>
        <v>411</v>
      </c>
      <c r="H28" s="23">
        <f>SUM(人工!G28:H28)</f>
        <v>532.1</v>
      </c>
      <c r="I28" s="23">
        <f>SUM(人工!G28)</f>
        <v>411</v>
      </c>
      <c r="J28" s="23">
        <f>SUM(人工!G28:H28)</f>
        <v>532.1</v>
      </c>
      <c r="K28" s="23">
        <f>SUM(人工!G28)</f>
        <v>411</v>
      </c>
      <c r="L28" s="23">
        <f>SUM(人工!G28:H28)</f>
        <v>532.1</v>
      </c>
      <c r="M28" s="28"/>
      <c r="N28" s="28"/>
      <c r="O28" s="39">
        <f t="shared" si="1"/>
        <v>2.23249565503003</v>
      </c>
    </row>
    <row r="29" hidden="1" spans="1:15">
      <c r="A29" s="28"/>
      <c r="B29" s="34"/>
      <c r="C29" s="30"/>
      <c r="D29" s="25" t="str">
        <f>人工!D29</f>
        <v>SHT0000275</v>
      </c>
      <c r="E29" s="26" t="str">
        <f>人工!E29</f>
        <v>陕汽液压司机背骨架</v>
      </c>
      <c r="F29" s="27" t="str">
        <f>人工!F29</f>
        <v>西安</v>
      </c>
      <c r="G29" s="23">
        <f>SUM(人工!G29)</f>
        <v>0</v>
      </c>
      <c r="H29" s="23">
        <f>SUM(人工!G29:H29)</f>
        <v>517</v>
      </c>
      <c r="I29" s="23">
        <f>SUM(人工!G29)</f>
        <v>0</v>
      </c>
      <c r="J29" s="23">
        <f>SUM(人工!G29:H29)</f>
        <v>517</v>
      </c>
      <c r="K29" s="23">
        <f>SUM(人工!G29)</f>
        <v>0</v>
      </c>
      <c r="L29" s="23">
        <f>SUM(人工!G29:H29)</f>
        <v>517</v>
      </c>
      <c r="M29" s="28"/>
      <c r="N29" s="28"/>
      <c r="O29" s="39">
        <f t="shared" si="1"/>
        <v>1.50432638888889</v>
      </c>
    </row>
    <row r="30" hidden="1" spans="1:15">
      <c r="A30" s="28"/>
      <c r="B30" s="32" t="s">
        <v>153</v>
      </c>
      <c r="C30" s="30"/>
      <c r="D30" s="25" t="str">
        <f>人工!D30</f>
        <v>SHT0012165</v>
      </c>
      <c r="E30" s="26" t="str">
        <f>人工!E30</f>
        <v>M3000-S底座</v>
      </c>
      <c r="F30" s="27" t="str">
        <f>人工!F30</f>
        <v>西安</v>
      </c>
      <c r="G30" s="23">
        <f>SUM(人工!G30)</f>
        <v>897</v>
      </c>
      <c r="H30" s="23">
        <f>SUM(人工!G30:H30)</f>
        <v>1201.2</v>
      </c>
      <c r="I30" s="23">
        <f>SUM(人工!G30)</f>
        <v>897</v>
      </c>
      <c r="J30" s="23">
        <f>SUM(人工!G30:H30)</f>
        <v>1201.2</v>
      </c>
      <c r="K30" s="23">
        <f>SUM(人工!G30)</f>
        <v>897</v>
      </c>
      <c r="L30" s="23">
        <f>SUM(人工!G30:H30)</f>
        <v>1201.2</v>
      </c>
      <c r="M30" s="28"/>
      <c r="N30" s="28"/>
      <c r="O30" s="39">
        <f t="shared" si="1"/>
        <v>4.98848319256757</v>
      </c>
    </row>
    <row r="31" hidden="1" spans="1:15">
      <c r="A31" s="28"/>
      <c r="B31" s="34"/>
      <c r="C31" s="30"/>
      <c r="D31" s="25" t="str">
        <f>人工!D31</f>
        <v>SHT0013338</v>
      </c>
      <c r="E31" s="26" t="str">
        <f>人工!E31</f>
        <v>M3000-S主调角器</v>
      </c>
      <c r="F31" s="27" t="str">
        <f>人工!F31</f>
        <v>西安</v>
      </c>
      <c r="G31" s="23">
        <f>SUM(人工!G31)</f>
        <v>109.5</v>
      </c>
      <c r="H31" s="23">
        <f>SUM(人工!G31:H31)</f>
        <v>139.5</v>
      </c>
      <c r="I31" s="23">
        <f>SUM(人工!G31)</f>
        <v>109.5</v>
      </c>
      <c r="J31" s="23">
        <f>SUM(人工!G31:H31)</f>
        <v>139.5</v>
      </c>
      <c r="K31" s="23">
        <f>SUM(人工!G31)</f>
        <v>109.5</v>
      </c>
      <c r="L31" s="23">
        <f>SUM(人工!G31:H31)</f>
        <v>139.5</v>
      </c>
      <c r="M31" s="28"/>
      <c r="N31" s="28"/>
      <c r="O31" s="39">
        <f t="shared" si="1"/>
        <v>0.588201759572072</v>
      </c>
    </row>
    <row r="32" hidden="1" spans="1:15">
      <c r="A32" s="28"/>
      <c r="B32" s="32" t="s">
        <v>158</v>
      </c>
      <c r="C32" s="30"/>
      <c r="D32" s="25" t="str">
        <f>人工!D32</f>
        <v>SHT0012077</v>
      </c>
      <c r="E32" s="26" t="str">
        <f>人工!E32</f>
        <v>L5000减震器总成</v>
      </c>
      <c r="F32" s="27" t="str">
        <f>人工!F32</f>
        <v>西安</v>
      </c>
      <c r="G32" s="23">
        <f>SUM(人工!G32)</f>
        <v>463</v>
      </c>
      <c r="H32" s="23">
        <f>SUM(人工!G32:H32)</f>
        <v>634.35</v>
      </c>
      <c r="I32" s="23">
        <f>SUM(人工!G32)</f>
        <v>463</v>
      </c>
      <c r="J32" s="23">
        <f>SUM(人工!G32:H32)</f>
        <v>634.35</v>
      </c>
      <c r="K32" s="23">
        <f>SUM(人工!G32)</f>
        <v>463</v>
      </c>
      <c r="L32" s="23">
        <f>SUM(人工!G32:H32)</f>
        <v>634.35</v>
      </c>
      <c r="M32" s="28"/>
      <c r="N32" s="28"/>
      <c r="O32" s="39">
        <f t="shared" si="1"/>
        <v>2.61658430930931</v>
      </c>
    </row>
    <row r="33" hidden="1" spans="1:15">
      <c r="A33" s="28"/>
      <c r="B33" s="33"/>
      <c r="C33" s="30"/>
      <c r="D33" s="25" t="str">
        <f>人工!D33</f>
        <v>SHT0012107</v>
      </c>
      <c r="E33" s="26" t="str">
        <f>人工!E33</f>
        <v>L5000升降器总成</v>
      </c>
      <c r="F33" s="27" t="str">
        <f>人工!F33</f>
        <v>西安</v>
      </c>
      <c r="G33" s="23">
        <f>SUM(人工!G33)</f>
        <v>516</v>
      </c>
      <c r="H33" s="23">
        <f>SUM(人工!G33:H33)</f>
        <v>616</v>
      </c>
      <c r="I33" s="23">
        <f>SUM(人工!G33)</f>
        <v>516</v>
      </c>
      <c r="J33" s="23">
        <f>SUM(人工!G33:H33)</f>
        <v>616</v>
      </c>
      <c r="K33" s="23">
        <f>SUM(人工!G33)</f>
        <v>516</v>
      </c>
      <c r="L33" s="23">
        <f>SUM(人工!G33:H33)</f>
        <v>616</v>
      </c>
      <c r="M33" s="28"/>
      <c r="N33" s="28"/>
      <c r="O33" s="39">
        <f t="shared" si="1"/>
        <v>2.65142526276276</v>
      </c>
    </row>
    <row r="34" hidden="1" spans="1:15">
      <c r="A34" s="28"/>
      <c r="B34" s="34"/>
      <c r="C34" s="30"/>
      <c r="D34" s="25" t="str">
        <f>人工!D34</f>
        <v>SHT0013142</v>
      </c>
      <c r="E34" s="26" t="str">
        <f>人工!E34</f>
        <v>L5000扶手支架</v>
      </c>
      <c r="F34" s="27" t="str">
        <f>人工!F34</f>
        <v>西安</v>
      </c>
      <c r="G34" s="23">
        <f>SUM(人工!G34)</f>
        <v>0</v>
      </c>
      <c r="H34" s="23">
        <f>SUM(人工!G34:H34)</f>
        <v>50.6</v>
      </c>
      <c r="I34" s="23">
        <f>SUM(人工!G34)</f>
        <v>0</v>
      </c>
      <c r="J34" s="23">
        <f>SUM(人工!G34:H34)</f>
        <v>50.6</v>
      </c>
      <c r="K34" s="23">
        <f>SUM(人工!G34)</f>
        <v>0</v>
      </c>
      <c r="L34" s="23">
        <f>SUM(人工!G34:H34)</f>
        <v>50.6</v>
      </c>
      <c r="M34" s="28"/>
      <c r="N34" s="28"/>
      <c r="O34" s="39">
        <f t="shared" si="1"/>
        <v>0.147231944444444</v>
      </c>
    </row>
    <row r="35" hidden="1" spans="1:15">
      <c r="A35" s="28"/>
      <c r="B35" s="32" t="s">
        <v>165</v>
      </c>
      <c r="C35" s="30"/>
      <c r="D35" s="25" t="str">
        <f>人工!D35</f>
        <v>SHT0010631</v>
      </c>
      <c r="E35" s="26" t="str">
        <f>人工!E35</f>
        <v>轩6正背</v>
      </c>
      <c r="F35" s="27" t="str">
        <f>人工!F35</f>
        <v>西安</v>
      </c>
      <c r="G35" s="23">
        <f>SUM(人工!G35)</f>
        <v>204</v>
      </c>
      <c r="H35" s="23">
        <f>SUM(人工!G35:H35)</f>
        <v>398.35</v>
      </c>
      <c r="I35" s="23">
        <f>SUM(人工!G35)</f>
        <v>204</v>
      </c>
      <c r="J35" s="23">
        <f>SUM(人工!G35:H35)</f>
        <v>398.35</v>
      </c>
      <c r="K35" s="23">
        <f>SUM(人工!G35)</f>
        <v>204</v>
      </c>
      <c r="L35" s="23">
        <f>SUM(人工!G35:H35)</f>
        <v>398.35</v>
      </c>
      <c r="M35" s="28"/>
      <c r="N35" s="28"/>
      <c r="O35" s="39">
        <f t="shared" si="1"/>
        <v>1.49870687875375</v>
      </c>
    </row>
    <row r="36" hidden="1" spans="1:15">
      <c r="A36" s="28"/>
      <c r="B36" s="33"/>
      <c r="C36" s="30"/>
      <c r="D36" s="25" t="str">
        <f>人工!D36</f>
        <v>SHT0010554</v>
      </c>
      <c r="E36" s="26" t="str">
        <f>人工!E36</f>
        <v>轩6副背</v>
      </c>
      <c r="F36" s="27" t="str">
        <f>人工!F36</f>
        <v>西安</v>
      </c>
      <c r="G36" s="23">
        <f>SUM(人工!G36)</f>
        <v>204</v>
      </c>
      <c r="H36" s="23">
        <f>SUM(人工!G36:H36)</f>
        <v>368.45</v>
      </c>
      <c r="I36" s="23">
        <f>SUM(人工!G36)</f>
        <v>204</v>
      </c>
      <c r="J36" s="23">
        <f>SUM(人工!G36:H36)</f>
        <v>368.45</v>
      </c>
      <c r="K36" s="23">
        <f>SUM(人工!G36)</f>
        <v>204</v>
      </c>
      <c r="L36" s="23">
        <f>SUM(人工!G36:H36)</f>
        <v>368.45</v>
      </c>
      <c r="M36" s="28"/>
      <c r="N36" s="28"/>
      <c r="O36" s="39">
        <f t="shared" si="1"/>
        <v>1.41170618430931</v>
      </c>
    </row>
    <row r="37" hidden="1" spans="1:15">
      <c r="A37" s="28"/>
      <c r="B37" s="33"/>
      <c r="C37" s="30"/>
      <c r="D37" s="25" t="str">
        <f>人工!D37</f>
        <v>SHT0012593</v>
      </c>
      <c r="E37" s="26" t="str">
        <f>人工!E37</f>
        <v>M3000-H座框减震器总成（高配）</v>
      </c>
      <c r="F37" s="27" t="str">
        <f>人工!F37</f>
        <v>西安</v>
      </c>
      <c r="G37" s="23">
        <f>SUM(人工!G37)</f>
        <v>545</v>
      </c>
      <c r="H37" s="23">
        <f>SUM(人工!G37:H37)</f>
        <v>634.7</v>
      </c>
      <c r="I37" s="23">
        <f>SUM(人工!G37)</f>
        <v>545</v>
      </c>
      <c r="J37" s="23">
        <f>SUM(人工!G37:H37)</f>
        <v>634.7</v>
      </c>
      <c r="K37" s="23">
        <f>SUM(人工!G37)</f>
        <v>545</v>
      </c>
      <c r="L37" s="23">
        <f>SUM(人工!G37:H37)</f>
        <v>634.7</v>
      </c>
      <c r="M37" s="28"/>
      <c r="N37" s="28"/>
      <c r="O37" s="39">
        <f t="shared" si="1"/>
        <v>2.75411624436937</v>
      </c>
    </row>
    <row r="38" hidden="1" spans="1:15">
      <c r="A38" s="28"/>
      <c r="B38" s="34"/>
      <c r="C38" s="30"/>
      <c r="D38" s="25" t="str">
        <f>人工!D38</f>
        <v>SHT0012592</v>
      </c>
      <c r="E38" s="26" t="str">
        <f>人工!E38</f>
        <v>M3000-H底座模块化  低配</v>
      </c>
      <c r="F38" s="27" t="str">
        <f>人工!F38</f>
        <v>西安</v>
      </c>
      <c r="G38" s="23">
        <f>SUM(人工!G38)</f>
        <v>545</v>
      </c>
      <c r="H38" s="23">
        <f>SUM(人工!G38:H38)</f>
        <v>634.7</v>
      </c>
      <c r="I38" s="23">
        <f>SUM(人工!G38)</f>
        <v>545</v>
      </c>
      <c r="J38" s="23">
        <f>SUM(人工!G38:H38)</f>
        <v>634.7</v>
      </c>
      <c r="K38" s="23">
        <f>SUM(人工!G38)</f>
        <v>545</v>
      </c>
      <c r="L38" s="23">
        <f>SUM(人工!G38:H38)</f>
        <v>634.7</v>
      </c>
      <c r="M38" s="28"/>
      <c r="N38" s="28"/>
      <c r="O38" s="39">
        <f t="shared" si="1"/>
        <v>2.75411624436937</v>
      </c>
    </row>
    <row r="39" hidden="1" spans="1:15">
      <c r="A39" s="28"/>
      <c r="B39" s="32" t="s">
        <v>174</v>
      </c>
      <c r="C39" s="30"/>
      <c r="D39" s="25" t="str">
        <f>人工!D39</f>
        <v>SHT0000184</v>
      </c>
      <c r="E39" s="26" t="str">
        <f>人工!E39</f>
        <v>大运减震器总成</v>
      </c>
      <c r="F39" s="27" t="str">
        <f>人工!F39</f>
        <v>西安</v>
      </c>
      <c r="G39" s="23">
        <f>SUM(人工!G39)</f>
        <v>416</v>
      </c>
      <c r="H39" s="23">
        <f>SUM(人工!G39:H39)</f>
        <v>808.15</v>
      </c>
      <c r="I39" s="23">
        <f>SUM(人工!G39)</f>
        <v>416</v>
      </c>
      <c r="J39" s="23">
        <f>SUM(人工!G39:H39)</f>
        <v>808.15</v>
      </c>
      <c r="K39" s="23">
        <f>SUM(人工!G39)</f>
        <v>416</v>
      </c>
      <c r="L39" s="23">
        <f>SUM(人工!G39:H39)</f>
        <v>808.15</v>
      </c>
      <c r="M39" s="28"/>
      <c r="N39" s="28"/>
      <c r="O39" s="39">
        <f t="shared" si="1"/>
        <v>3.04404847034534</v>
      </c>
    </row>
    <row r="40" hidden="1" spans="1:15">
      <c r="A40" s="28"/>
      <c r="B40" s="33"/>
      <c r="C40" s="30"/>
      <c r="D40" s="25" t="str">
        <f>人工!D40</f>
        <v>SHT0000192</v>
      </c>
      <c r="E40" s="26" t="str">
        <f>人工!E40</f>
        <v>陕汽机械正升降器</v>
      </c>
      <c r="F40" s="27" t="str">
        <f>人工!F40</f>
        <v>西安</v>
      </c>
      <c r="G40" s="23">
        <f>SUM(人工!G40)</f>
        <v>289</v>
      </c>
      <c r="H40" s="23">
        <f>SUM(人工!G40:H40)</f>
        <v>455.8</v>
      </c>
      <c r="I40" s="23">
        <f>SUM(人工!G40)</f>
        <v>289</v>
      </c>
      <c r="J40" s="23">
        <f>SUM(人工!G40:H40)</f>
        <v>455.8</v>
      </c>
      <c r="K40" s="23">
        <f>SUM(人工!G40)</f>
        <v>289</v>
      </c>
      <c r="L40" s="23">
        <f>SUM(人工!G40:H40)</f>
        <v>455.8</v>
      </c>
      <c r="M40" s="28"/>
      <c r="N40" s="28"/>
      <c r="O40" s="39">
        <f t="shared" si="1"/>
        <v>1.80737835022523</v>
      </c>
    </row>
    <row r="41" hidden="1" spans="1:15">
      <c r="A41" s="28"/>
      <c r="B41" s="33"/>
      <c r="C41" s="30"/>
      <c r="D41" s="25" t="str">
        <f>人工!D41</f>
        <v>SHT0000268</v>
      </c>
      <c r="E41" s="26" t="str">
        <f>人工!E41</f>
        <v>陕汽副升降器</v>
      </c>
      <c r="F41" s="27" t="str">
        <f>人工!F41</f>
        <v>西安</v>
      </c>
      <c r="G41" s="23">
        <f>SUM(人工!G41)</f>
        <v>289</v>
      </c>
      <c r="H41" s="23">
        <f>SUM(人工!G41:H41)</f>
        <v>455.8</v>
      </c>
      <c r="I41" s="23">
        <f>SUM(人工!G41)</f>
        <v>289</v>
      </c>
      <c r="J41" s="23">
        <f>SUM(人工!G41:H41)</f>
        <v>455.8</v>
      </c>
      <c r="K41" s="23">
        <f>SUM(人工!G41)</f>
        <v>289</v>
      </c>
      <c r="L41" s="23">
        <f>SUM(人工!G41:H41)</f>
        <v>455.8</v>
      </c>
      <c r="M41" s="28"/>
      <c r="N41" s="28"/>
      <c r="O41" s="39">
        <f t="shared" si="1"/>
        <v>1.80737835022523</v>
      </c>
    </row>
    <row r="42" hidden="1" spans="1:15">
      <c r="A42" s="28"/>
      <c r="B42" s="33"/>
      <c r="C42" s="30"/>
      <c r="D42" s="25" t="str">
        <f>人工!D42</f>
        <v>SHT0000277</v>
      </c>
      <c r="E42" s="26" t="str">
        <f>人工!E42</f>
        <v>陕汽机械减震器</v>
      </c>
      <c r="F42" s="27" t="str">
        <f>人工!F42</f>
        <v>西安</v>
      </c>
      <c r="G42" s="23">
        <f>SUM(人工!G42)</f>
        <v>511</v>
      </c>
      <c r="H42" s="23">
        <f>SUM(人工!G42:H42)</f>
        <v>842.2</v>
      </c>
      <c r="I42" s="23">
        <f>SUM(人工!G42)</f>
        <v>511</v>
      </c>
      <c r="J42" s="23">
        <f>SUM(人工!G42:H42)</f>
        <v>842.2</v>
      </c>
      <c r="K42" s="23">
        <f>SUM(人工!G42)</f>
        <v>511</v>
      </c>
      <c r="L42" s="23">
        <f>SUM(人工!G42:H42)</f>
        <v>842.2</v>
      </c>
      <c r="M42" s="28"/>
      <c r="N42" s="28"/>
      <c r="O42" s="39">
        <f t="shared" si="1"/>
        <v>3.30128043355856</v>
      </c>
    </row>
    <row r="43" hidden="1" spans="1:15">
      <c r="A43" s="28"/>
      <c r="B43" s="34"/>
      <c r="C43" s="30"/>
      <c r="D43" s="25" t="str">
        <f>人工!D43</f>
        <v>SHT0000221</v>
      </c>
      <c r="E43" s="26" t="str">
        <f>人工!E43</f>
        <v>L3000机械减震器</v>
      </c>
      <c r="F43" s="27" t="str">
        <f>人工!F43</f>
        <v>西安</v>
      </c>
      <c r="G43" s="23">
        <f>SUM(人工!G43)</f>
        <v>416</v>
      </c>
      <c r="H43" s="23">
        <f>SUM(人工!G43:H43)</f>
        <v>808.15</v>
      </c>
      <c r="I43" s="23">
        <f>SUM(人工!G43)</f>
        <v>416</v>
      </c>
      <c r="J43" s="23">
        <f>SUM(人工!G43:H43)</f>
        <v>808.15</v>
      </c>
      <c r="K43" s="23">
        <f>SUM(人工!G43)</f>
        <v>416</v>
      </c>
      <c r="L43" s="23">
        <f>SUM(人工!G43:H43)</f>
        <v>808.15</v>
      </c>
      <c r="M43" s="28"/>
      <c r="N43" s="28"/>
      <c r="O43" s="39">
        <f t="shared" si="1"/>
        <v>3.04404847034534</v>
      </c>
    </row>
    <row r="44" hidden="1" spans="1:15">
      <c r="A44" s="28"/>
      <c r="B44" s="32" t="s">
        <v>185</v>
      </c>
      <c r="C44" s="30"/>
      <c r="D44" s="25" t="str">
        <f>人工!D44</f>
        <v>SHT0001838</v>
      </c>
      <c r="E44" s="26" t="str">
        <f>人工!E44</f>
        <v>主驾调角器总成</v>
      </c>
      <c r="F44" s="27" t="str">
        <f>人工!F44</f>
        <v>西安</v>
      </c>
      <c r="G44" s="23">
        <f>SUM(人工!G44)</f>
        <v>109.5</v>
      </c>
      <c r="H44" s="23">
        <f>SUM(人工!G44:H44)</f>
        <v>139.5</v>
      </c>
      <c r="I44" s="23">
        <f>SUM(人工!G44)</f>
        <v>109.5</v>
      </c>
      <c r="J44" s="23">
        <f>SUM(人工!G44:H44)</f>
        <v>139.5</v>
      </c>
      <c r="K44" s="23">
        <f>SUM(人工!G44)</f>
        <v>109.5</v>
      </c>
      <c r="L44" s="23">
        <f>SUM(人工!G44:H44)</f>
        <v>139.5</v>
      </c>
      <c r="M44" s="28"/>
      <c r="N44" s="28"/>
      <c r="O44" s="39">
        <f t="shared" si="1"/>
        <v>0.588201759572072</v>
      </c>
    </row>
    <row r="45" hidden="1" spans="1:15">
      <c r="A45" s="28"/>
      <c r="B45" s="34"/>
      <c r="C45" s="30"/>
      <c r="D45" s="25" t="str">
        <f>人工!D45</f>
        <v>SHT0001839</v>
      </c>
      <c r="E45" s="26" t="str">
        <f>人工!E45</f>
        <v>副驾调角器总成</v>
      </c>
      <c r="F45" s="27" t="str">
        <f>人工!F45</f>
        <v>西安</v>
      </c>
      <c r="G45" s="23">
        <f>SUM(人工!G45)</f>
        <v>0</v>
      </c>
      <c r="H45" s="23">
        <f>SUM(人工!G45:H45)</f>
        <v>30</v>
      </c>
      <c r="I45" s="23">
        <f>SUM(人工!G45)</f>
        <v>0</v>
      </c>
      <c r="J45" s="23">
        <f>SUM(人工!G45:H45)</f>
        <v>30</v>
      </c>
      <c r="K45" s="23">
        <f>SUM(人工!G45)</f>
        <v>0</v>
      </c>
      <c r="L45" s="23">
        <f>SUM(人工!G45:H45)</f>
        <v>30</v>
      </c>
      <c r="M45" s="28"/>
      <c r="N45" s="28"/>
      <c r="O45" s="39">
        <f t="shared" si="1"/>
        <v>0.0872916666666667</v>
      </c>
    </row>
    <row r="46" hidden="1" spans="1:15">
      <c r="A46" s="28"/>
      <c r="B46" s="35" t="s">
        <v>190</v>
      </c>
      <c r="C46" s="30"/>
      <c r="D46" s="25" t="str">
        <f>人工!D46</f>
        <v>SHT0015083</v>
      </c>
      <c r="E46" s="26" t="str">
        <f>人工!E46</f>
        <v>底座模块化 低配</v>
      </c>
      <c r="F46" s="27" t="str">
        <f>人工!F46</f>
        <v>长春</v>
      </c>
      <c r="G46" s="23">
        <f>SUM(人工!G46)</f>
        <v>564</v>
      </c>
      <c r="H46" s="23">
        <f>SUM(人工!G46:H46)</f>
        <v>701.7</v>
      </c>
      <c r="I46" s="23">
        <f>SUM(人工!G46)</f>
        <v>564</v>
      </c>
      <c r="J46" s="23">
        <f>SUM(人工!G46:H46)</f>
        <v>701.7</v>
      </c>
      <c r="K46" s="23">
        <f>SUM(人工!G46)</f>
        <v>564</v>
      </c>
      <c r="L46" s="23">
        <f>SUM(人工!G46:H46)</f>
        <v>701.7</v>
      </c>
      <c r="M46" s="28"/>
      <c r="N46" s="28"/>
      <c r="O46" s="39">
        <f t="shared" si="1"/>
        <v>2.98069881756757</v>
      </c>
    </row>
    <row r="47" hidden="1" spans="1:15">
      <c r="A47" s="28"/>
      <c r="B47" s="35"/>
      <c r="C47" s="30"/>
      <c r="D47" s="25" t="str">
        <f>人工!D47</f>
        <v>SHT0001838</v>
      </c>
      <c r="E47" s="26" t="str">
        <f>人工!E47</f>
        <v>M3000-H主边调角器总成</v>
      </c>
      <c r="F47" s="27" t="str">
        <f>人工!F47</f>
        <v>长春</v>
      </c>
      <c r="G47" s="23">
        <f>SUM(人工!G47)</f>
        <v>109.5</v>
      </c>
      <c r="H47" s="23">
        <f>SUM(人工!G47:H47)</f>
        <v>139.5</v>
      </c>
      <c r="I47" s="23">
        <f>SUM(人工!G47)</f>
        <v>109.5</v>
      </c>
      <c r="J47" s="23">
        <f>SUM(人工!G47:H47)</f>
        <v>139.5</v>
      </c>
      <c r="K47" s="23">
        <f>SUM(人工!G47)</f>
        <v>109.5</v>
      </c>
      <c r="L47" s="23">
        <f>SUM(人工!G47:H47)</f>
        <v>139.5</v>
      </c>
      <c r="M47" s="28"/>
      <c r="N47" s="28"/>
      <c r="O47" s="39">
        <f t="shared" si="1"/>
        <v>0.588201759572072</v>
      </c>
    </row>
    <row r="48" hidden="1" spans="1:15">
      <c r="A48" s="28"/>
      <c r="B48" s="35"/>
      <c r="C48" s="30"/>
      <c r="D48" s="25" t="str">
        <f>人工!D48</f>
        <v>SHT0001839</v>
      </c>
      <c r="E48" s="26" t="str">
        <f>人工!E48</f>
        <v>M3000-H副边调角器总成</v>
      </c>
      <c r="F48" s="27" t="str">
        <f>人工!F48</f>
        <v>长春</v>
      </c>
      <c r="G48" s="23">
        <f>SUM(人工!G48)</f>
        <v>0</v>
      </c>
      <c r="H48" s="23">
        <f>SUM(人工!G48:H48)</f>
        <v>30</v>
      </c>
      <c r="I48" s="23">
        <f>SUM(人工!G48)</f>
        <v>0</v>
      </c>
      <c r="J48" s="23">
        <f>SUM(人工!G48:H48)</f>
        <v>30</v>
      </c>
      <c r="K48" s="23">
        <f>SUM(人工!G48)</f>
        <v>0</v>
      </c>
      <c r="L48" s="23">
        <f>SUM(人工!G48:H48)</f>
        <v>30</v>
      </c>
      <c r="M48" s="28"/>
      <c r="N48" s="28"/>
      <c r="O48" s="39">
        <f t="shared" si="1"/>
        <v>0.0872916666666667</v>
      </c>
    </row>
    <row r="49" hidden="1" spans="1:15">
      <c r="A49" s="28"/>
      <c r="B49" s="35"/>
      <c r="C49" s="30"/>
      <c r="D49" s="25" t="str">
        <f>人工!D49</f>
        <v>SHT0000096</v>
      </c>
      <c r="E49" s="26" t="str">
        <f>人工!E49</f>
        <v>M4副边左</v>
      </c>
      <c r="F49" s="27" t="str">
        <f>人工!F49</f>
        <v>长春</v>
      </c>
      <c r="G49" s="23">
        <f>SUM(人工!G49)</f>
        <v>48</v>
      </c>
      <c r="H49" s="23">
        <f>SUM(人工!G49:H49)</f>
        <v>164.2</v>
      </c>
      <c r="I49" s="23">
        <f>SUM(人工!G49)</f>
        <v>48</v>
      </c>
      <c r="J49" s="23">
        <f>SUM(人工!G49:H49)</f>
        <v>164.2</v>
      </c>
      <c r="K49" s="23">
        <f>SUM(人工!G49)</f>
        <v>48</v>
      </c>
      <c r="L49" s="23">
        <f>SUM(人工!G49:H49)</f>
        <v>164.2</v>
      </c>
      <c r="M49" s="28"/>
      <c r="N49" s="28"/>
      <c r="O49" s="39">
        <f t="shared" si="1"/>
        <v>0.557686749249249</v>
      </c>
    </row>
    <row r="50" hidden="1" spans="1:15">
      <c r="A50" s="28"/>
      <c r="B50" s="35"/>
      <c r="C50" s="30"/>
      <c r="D50" s="25" t="str">
        <f>人工!D50</f>
        <v>SHT0014483</v>
      </c>
      <c r="E50" s="26" t="str">
        <f>人工!E50</f>
        <v>低配底座模块化总成  低配</v>
      </c>
      <c r="F50" s="27" t="str">
        <f>人工!F50</f>
        <v>长春</v>
      </c>
      <c r="G50" s="23">
        <f>SUM(人工!G50)</f>
        <v>564</v>
      </c>
      <c r="H50" s="23">
        <f>SUM(人工!G50:H50)</f>
        <v>701.7</v>
      </c>
      <c r="I50" s="23">
        <f>SUM(人工!G50)</f>
        <v>564</v>
      </c>
      <c r="J50" s="23">
        <f>SUM(人工!G50:H50)</f>
        <v>701.7</v>
      </c>
      <c r="K50" s="23">
        <f>SUM(人工!G50)</f>
        <v>564</v>
      </c>
      <c r="L50" s="23">
        <f>SUM(人工!G50:H50)</f>
        <v>701.7</v>
      </c>
      <c r="M50" s="28"/>
      <c r="N50" s="28"/>
      <c r="O50" s="39">
        <f t="shared" ref="O50:O81" si="2">SUMPRODUCT($G$1:$N$1,G50:N50)</f>
        <v>2.98069881756757</v>
      </c>
    </row>
    <row r="51" hidden="1" spans="1:15">
      <c r="A51" s="28"/>
      <c r="B51" s="35"/>
      <c r="C51" s="30"/>
      <c r="D51" s="25" t="str">
        <f>人工!D51</f>
        <v>SHT0000161</v>
      </c>
      <c r="E51" s="26" t="str">
        <f>人工!E51</f>
        <v>左侧副边调角器总成</v>
      </c>
      <c r="F51" s="27" t="str">
        <f>人工!F51</f>
        <v>长春</v>
      </c>
      <c r="G51" s="23">
        <f>SUM(人工!G51)</f>
        <v>48</v>
      </c>
      <c r="H51" s="23">
        <f>SUM(人工!G51:H51)</f>
        <v>135.4</v>
      </c>
      <c r="I51" s="23">
        <f>SUM(人工!G51)</f>
        <v>48</v>
      </c>
      <c r="J51" s="23">
        <f>SUM(人工!G51:H51)</f>
        <v>135.4</v>
      </c>
      <c r="K51" s="23">
        <f>SUM(人工!G51)</f>
        <v>48</v>
      </c>
      <c r="L51" s="23">
        <f>SUM(人工!G51:H51)</f>
        <v>135.4</v>
      </c>
      <c r="M51" s="28"/>
      <c r="N51" s="28"/>
      <c r="O51" s="39">
        <f t="shared" si="2"/>
        <v>0.473886749249249</v>
      </c>
    </row>
    <row r="52" hidden="1" spans="1:15">
      <c r="A52" s="28"/>
      <c r="B52" s="33" t="s">
        <v>201</v>
      </c>
      <c r="C52" s="30"/>
      <c r="D52" s="25" t="str">
        <f>人工!D52</f>
        <v>SHT0002553</v>
      </c>
      <c r="E52" s="26" t="str">
        <f>人工!E52</f>
        <v>旋转座框焊接总成电泳</v>
      </c>
      <c r="F52" s="27" t="str">
        <f>人工!F52</f>
        <v>成都</v>
      </c>
      <c r="G52" s="23">
        <f>SUM(人工!G52)</f>
        <v>0</v>
      </c>
      <c r="H52" s="23">
        <f>SUM(人工!G52:H52)</f>
        <v>244.8</v>
      </c>
      <c r="I52" s="23">
        <f>SUM(人工!G52)</f>
        <v>0</v>
      </c>
      <c r="J52" s="23">
        <f>SUM(人工!G52:H52)</f>
        <v>244.8</v>
      </c>
      <c r="K52" s="23">
        <f>SUM(人工!G52)</f>
        <v>0</v>
      </c>
      <c r="L52" s="23">
        <f>SUM(人工!G52:H52)</f>
        <v>244.8</v>
      </c>
      <c r="M52" s="28"/>
      <c r="N52" s="28"/>
      <c r="O52" s="39">
        <f t="shared" si="2"/>
        <v>0.7123</v>
      </c>
    </row>
    <row r="53" hidden="1" spans="1:15">
      <c r="A53" s="28"/>
      <c r="B53" s="33"/>
      <c r="C53" s="30"/>
      <c r="D53" s="25" t="str">
        <f>人工!D53</f>
        <v>SHT0002704</v>
      </c>
      <c r="E53" s="26" t="str">
        <f>人工!E53</f>
        <v>驾驶员靠背焊接总成电泳</v>
      </c>
      <c r="F53" s="27" t="str">
        <f>人工!F53</f>
        <v>成都</v>
      </c>
      <c r="G53" s="23">
        <f>SUM(人工!G53)</f>
        <v>219</v>
      </c>
      <c r="H53" s="23">
        <f>SUM(人工!G53:H53)</f>
        <v>461.5</v>
      </c>
      <c r="I53" s="23">
        <f>SUM(人工!G53)</f>
        <v>219</v>
      </c>
      <c r="J53" s="23">
        <f>SUM(人工!G53:H53)</f>
        <v>461.5</v>
      </c>
      <c r="K53" s="23">
        <f>SUM(人工!G53)</f>
        <v>219</v>
      </c>
      <c r="L53" s="23">
        <f>SUM(人工!G53:H53)</f>
        <v>461.5</v>
      </c>
      <c r="M53" s="28"/>
      <c r="N53" s="28"/>
      <c r="O53" s="39">
        <f t="shared" si="2"/>
        <v>1.7074278246997</v>
      </c>
    </row>
    <row r="54" hidden="1" spans="1:15">
      <c r="A54" s="28"/>
      <c r="B54" s="33"/>
      <c r="C54" s="30"/>
      <c r="D54" s="25" t="str">
        <f>人工!D54</f>
        <v>SHT0014781</v>
      </c>
      <c r="E54" s="26" t="str">
        <f>人工!E54</f>
        <v>底座模块化总成</v>
      </c>
      <c r="F54" s="27" t="str">
        <f>人工!F54</f>
        <v>成都</v>
      </c>
      <c r="G54" s="23">
        <f>SUM(人工!G54)</f>
        <v>771</v>
      </c>
      <c r="H54" s="23">
        <f>SUM(人工!G54:H54)</f>
        <v>973.7</v>
      </c>
      <c r="I54" s="23">
        <f>SUM(人工!G54)</f>
        <v>771</v>
      </c>
      <c r="J54" s="23">
        <f>SUM(人工!G54:H54)</f>
        <v>973.7</v>
      </c>
      <c r="K54" s="23">
        <f>SUM(人工!G54)</f>
        <v>771</v>
      </c>
      <c r="L54" s="23">
        <f>SUM(人工!G54:H54)</f>
        <v>973.7</v>
      </c>
      <c r="M54" s="28"/>
      <c r="N54" s="28"/>
      <c r="O54" s="39">
        <f t="shared" si="2"/>
        <v>4.11675669106607</v>
      </c>
    </row>
    <row r="55" hidden="1" spans="1:15">
      <c r="A55" s="28"/>
      <c r="B55" s="33"/>
      <c r="C55" s="30"/>
      <c r="D55" s="25" t="str">
        <f>人工!D55</f>
        <v>SHT0013282</v>
      </c>
      <c r="E55" s="26" t="str">
        <f>人工!E55</f>
        <v>驾驶员靠背焊接总成 单扶手</v>
      </c>
      <c r="F55" s="27" t="str">
        <f>人工!F55</f>
        <v>成都</v>
      </c>
      <c r="G55" s="23">
        <f>SUM(人工!G55)</f>
        <v>219</v>
      </c>
      <c r="H55" s="23">
        <f>SUM(人工!G55:H55)</f>
        <v>506.5</v>
      </c>
      <c r="I55" s="23">
        <f>SUM(人工!G55)</f>
        <v>219</v>
      </c>
      <c r="J55" s="23">
        <f>SUM(人工!G55:H55)</f>
        <v>506.5</v>
      </c>
      <c r="K55" s="23">
        <f>SUM(人工!G55)</f>
        <v>219</v>
      </c>
      <c r="L55" s="23">
        <f>SUM(人工!G55:H55)</f>
        <v>506.5</v>
      </c>
      <c r="M55" s="28"/>
      <c r="N55" s="28"/>
      <c r="O55" s="39">
        <f t="shared" si="2"/>
        <v>1.8383653246997</v>
      </c>
    </row>
    <row r="56" hidden="1" spans="1:15">
      <c r="A56" s="28"/>
      <c r="B56" s="33"/>
      <c r="C56" s="30"/>
      <c r="D56" s="25" t="str">
        <f>人工!D56</f>
        <v>SHT0015444</v>
      </c>
      <c r="E56" s="26" t="str">
        <f>人工!E56</f>
        <v>靠背骨架无忧</v>
      </c>
      <c r="F56" s="27" t="str">
        <f>人工!F56</f>
        <v>成都</v>
      </c>
      <c r="G56" s="23">
        <f>SUM(人工!G56)</f>
        <v>219</v>
      </c>
      <c r="H56" s="23">
        <f>SUM(人工!G56:H56)</f>
        <v>701.5</v>
      </c>
      <c r="I56" s="23">
        <f>SUM(人工!G56)</f>
        <v>219</v>
      </c>
      <c r="J56" s="23">
        <f>SUM(人工!G56:H56)</f>
        <v>701.5</v>
      </c>
      <c r="K56" s="23">
        <f>SUM(人工!G56)</f>
        <v>219</v>
      </c>
      <c r="L56" s="23">
        <f>SUM(人工!G56:H56)</f>
        <v>701.5</v>
      </c>
      <c r="M56" s="28"/>
      <c r="N56" s="28"/>
      <c r="O56" s="39">
        <f t="shared" si="2"/>
        <v>2.40576115803303</v>
      </c>
    </row>
    <row r="57" hidden="1" spans="1:15">
      <c r="A57" s="28"/>
      <c r="B57" s="33"/>
      <c r="C57" s="30"/>
      <c r="D57" s="25" t="str">
        <f>人工!D57</f>
        <v>SLT0011589</v>
      </c>
      <c r="E57" s="26" t="str">
        <f>人工!E57</f>
        <v>驾驶员靠背焊接骨架总成   铁马</v>
      </c>
      <c r="F57" s="27" t="str">
        <f>人工!F57</f>
        <v>成都</v>
      </c>
      <c r="G57" s="23">
        <f>SUM(人工!G57)</f>
        <v>0</v>
      </c>
      <c r="H57" s="23">
        <f>SUM(人工!G57:H57)</f>
        <v>1040</v>
      </c>
      <c r="I57" s="23">
        <f>SUM(人工!G57)</f>
        <v>0</v>
      </c>
      <c r="J57" s="23">
        <f>SUM(人工!G57:H57)</f>
        <v>1040</v>
      </c>
      <c r="K57" s="23">
        <f>SUM(人工!G57)</f>
        <v>0</v>
      </c>
      <c r="L57" s="23">
        <f>SUM(人工!G57:H57)</f>
        <v>1040</v>
      </c>
      <c r="M57" s="28"/>
      <c r="N57" s="28"/>
      <c r="O57" s="39">
        <f t="shared" si="2"/>
        <v>3.02611111111111</v>
      </c>
    </row>
    <row r="58" hidden="1" spans="1:15">
      <c r="A58" s="28"/>
      <c r="B58" s="33"/>
      <c r="C58" s="30"/>
      <c r="D58" s="25" t="str">
        <f>人工!D58</f>
        <v>SLT0011608</v>
      </c>
      <c r="E58" s="26" t="str">
        <f>人工!E58</f>
        <v>底座总成（含滑轨） 铁马</v>
      </c>
      <c r="F58" s="27" t="str">
        <f>人工!F58</f>
        <v>成都</v>
      </c>
      <c r="G58" s="23">
        <f>SUM(人工!G58)</f>
        <v>230</v>
      </c>
      <c r="H58" s="23">
        <f>SUM(人工!G58:H58)</f>
        <v>669</v>
      </c>
      <c r="I58" s="23">
        <f>SUM(人工!G58)</f>
        <v>230</v>
      </c>
      <c r="J58" s="23">
        <f>SUM(人工!G58:H58)</f>
        <v>669</v>
      </c>
      <c r="K58" s="23">
        <f>SUM(人工!G58)</f>
        <v>230</v>
      </c>
      <c r="L58" s="23">
        <f>SUM(人工!G58:H58)</f>
        <v>669</v>
      </c>
      <c r="M58" s="28"/>
      <c r="N58" s="28"/>
      <c r="O58" s="39">
        <f t="shared" si="2"/>
        <v>2.32950797672673</v>
      </c>
    </row>
    <row r="59" hidden="1" spans="1:15">
      <c r="A59" s="28"/>
      <c r="B59" s="33"/>
      <c r="C59" s="30"/>
      <c r="D59" s="25" t="str">
        <f>人工!D59</f>
        <v>SHT0001644</v>
      </c>
      <c r="E59" s="26" t="str">
        <f>人工!E59</f>
        <v>主驾驶调角器总成</v>
      </c>
      <c r="F59" s="27" t="str">
        <f>人工!F59</f>
        <v>成都</v>
      </c>
      <c r="G59" s="23">
        <f>SUM(人工!G59)</f>
        <v>130</v>
      </c>
      <c r="H59" s="23">
        <f>SUM(人工!G59:H59)</f>
        <v>249.6</v>
      </c>
      <c r="I59" s="23">
        <f>SUM(人工!G59)</f>
        <v>130</v>
      </c>
      <c r="J59" s="23">
        <f>SUM(人工!G59:H59)</f>
        <v>249.6</v>
      </c>
      <c r="K59" s="23">
        <f>SUM(人工!G59)</f>
        <v>130</v>
      </c>
      <c r="L59" s="23">
        <f>SUM(人工!G59:H59)</f>
        <v>249.6</v>
      </c>
      <c r="M59" s="28"/>
      <c r="N59" s="28"/>
      <c r="O59" s="39">
        <f t="shared" si="2"/>
        <v>0.942690559309309</v>
      </c>
    </row>
    <row r="60" hidden="1" spans="1:15">
      <c r="A60" s="28"/>
      <c r="B60" s="33"/>
      <c r="C60" s="30"/>
      <c r="D60" s="25" t="str">
        <f>人工!D60</f>
        <v>SHT0001666</v>
      </c>
      <c r="E60" s="26" t="str">
        <f>人工!E60</f>
        <v>副驾调角器总成</v>
      </c>
      <c r="F60" s="27" t="str">
        <f>人工!F60</f>
        <v>成都</v>
      </c>
      <c r="G60" s="23">
        <f>SUM(人工!G60)</f>
        <v>130</v>
      </c>
      <c r="H60" s="23">
        <f>SUM(人工!G60:H60)</f>
        <v>249.6</v>
      </c>
      <c r="I60" s="23">
        <f>SUM(人工!G60)</f>
        <v>130</v>
      </c>
      <c r="J60" s="23">
        <f>SUM(人工!G60:H60)</f>
        <v>249.6</v>
      </c>
      <c r="K60" s="23">
        <f>SUM(人工!G60)</f>
        <v>130</v>
      </c>
      <c r="L60" s="23">
        <f>SUM(人工!G60:H60)</f>
        <v>249.6</v>
      </c>
      <c r="M60" s="28"/>
      <c r="N60" s="28"/>
      <c r="O60" s="39">
        <f t="shared" si="2"/>
        <v>0.942690559309309</v>
      </c>
    </row>
    <row r="61" hidden="1" spans="1:15">
      <c r="A61" s="28"/>
      <c r="B61" s="34"/>
      <c r="C61" s="30"/>
      <c r="D61" s="25" t="str">
        <f>人工!D61</f>
        <v>SLT0011643</v>
      </c>
      <c r="E61" s="26" t="str">
        <f>人工!E61</f>
        <v>坐垫横梁喷涂总成</v>
      </c>
      <c r="F61" s="27" t="str">
        <f>人工!F61</f>
        <v>成都</v>
      </c>
      <c r="G61" s="23">
        <f>SUM(人工!G61)</f>
        <v>15</v>
      </c>
      <c r="H61" s="23">
        <f>SUM(人工!G61:H61)</f>
        <v>463.5</v>
      </c>
      <c r="I61" s="23">
        <f>SUM(人工!G61)</f>
        <v>15</v>
      </c>
      <c r="J61" s="23">
        <f>SUM(人工!G61:H61)</f>
        <v>463.5</v>
      </c>
      <c r="K61" s="23">
        <f>SUM(人工!G61)</f>
        <v>15</v>
      </c>
      <c r="L61" s="23">
        <f>SUM(人工!G61:H61)</f>
        <v>463.5</v>
      </c>
      <c r="M61" s="28"/>
      <c r="N61" s="28"/>
      <c r="O61" s="39">
        <f t="shared" si="2"/>
        <v>1.37362823761261</v>
      </c>
    </row>
    <row r="62" hidden="1" spans="1:15">
      <c r="A62" s="28"/>
      <c r="B62" s="32" t="s">
        <v>219</v>
      </c>
      <c r="C62" s="30"/>
      <c r="D62" s="25" t="str">
        <f>人工!D62</f>
        <v>SCS0001311</v>
      </c>
      <c r="E62" s="26" t="str">
        <f>人工!E62</f>
        <v>C32B调角器  主左  力乐</v>
      </c>
      <c r="F62" s="27" t="str">
        <f>人工!F62</f>
        <v>株洲</v>
      </c>
      <c r="G62" s="23">
        <f>SUM(人工!G62)</f>
        <v>45.5</v>
      </c>
      <c r="H62" s="23">
        <f>SUM(人工!G62:H62)</f>
        <v>119.1</v>
      </c>
      <c r="I62" s="23">
        <f>SUM(人工!G62)</f>
        <v>45.5</v>
      </c>
      <c r="J62" s="23">
        <f>SUM(人工!G62:H62)</f>
        <v>119.1</v>
      </c>
      <c r="K62" s="23">
        <f>SUM(人工!G62)</f>
        <v>45.5</v>
      </c>
      <c r="L62" s="23">
        <f>SUM(人工!G62:H62)</f>
        <v>119.1</v>
      </c>
      <c r="M62" s="28"/>
      <c r="N62" s="28"/>
      <c r="O62" s="39">
        <f t="shared" si="2"/>
        <v>0.422296279091592</v>
      </c>
    </row>
    <row r="63" hidden="1" spans="1:15">
      <c r="A63" s="28"/>
      <c r="B63" s="33"/>
      <c r="C63" s="30"/>
      <c r="D63" s="25" t="str">
        <f>人工!D63</f>
        <v>SCS0001312</v>
      </c>
      <c r="E63" s="26" t="str">
        <f>人工!E63</f>
        <v>C32B调角器  主右 力乐</v>
      </c>
      <c r="F63" s="27" t="str">
        <f>人工!F63</f>
        <v>株洲</v>
      </c>
      <c r="G63" s="23">
        <f>SUM(人工!G63)</f>
        <v>45.5</v>
      </c>
      <c r="H63" s="23">
        <f>SUM(人工!G63:H63)</f>
        <v>119.1</v>
      </c>
      <c r="I63" s="23">
        <f>SUM(人工!G63)</f>
        <v>45.5</v>
      </c>
      <c r="J63" s="23">
        <f>SUM(人工!G63:H63)</f>
        <v>119.1</v>
      </c>
      <c r="K63" s="23">
        <f>SUM(人工!G63)</f>
        <v>45.5</v>
      </c>
      <c r="L63" s="23">
        <f>SUM(人工!G63:H63)</f>
        <v>119.1</v>
      </c>
      <c r="M63" s="28"/>
      <c r="N63" s="28"/>
      <c r="O63" s="39">
        <f t="shared" si="2"/>
        <v>0.422296279091592</v>
      </c>
    </row>
    <row r="64" hidden="1" spans="1:15">
      <c r="A64" s="28"/>
      <c r="B64" s="33"/>
      <c r="C64" s="30"/>
      <c r="D64" s="25" t="str">
        <f>人工!D64</f>
        <v>SCS0001315</v>
      </c>
      <c r="E64" s="26" t="str">
        <f>人工!E64</f>
        <v>C32B调角器  副左 力乐</v>
      </c>
      <c r="F64" s="27" t="str">
        <f>人工!F64</f>
        <v>株洲</v>
      </c>
      <c r="G64" s="23">
        <f>SUM(人工!G64)</f>
        <v>45.5</v>
      </c>
      <c r="H64" s="23">
        <f>SUM(人工!G64:H64)</f>
        <v>119.1</v>
      </c>
      <c r="I64" s="23">
        <f>SUM(人工!G64)</f>
        <v>45.5</v>
      </c>
      <c r="J64" s="23">
        <f>SUM(人工!G64:H64)</f>
        <v>119.1</v>
      </c>
      <c r="K64" s="23">
        <f>SUM(人工!G64)</f>
        <v>45.5</v>
      </c>
      <c r="L64" s="23">
        <f>SUM(人工!G64:H64)</f>
        <v>119.1</v>
      </c>
      <c r="M64" s="28"/>
      <c r="N64" s="28"/>
      <c r="O64" s="39">
        <f t="shared" si="2"/>
        <v>0.422296279091592</v>
      </c>
    </row>
    <row r="65" hidden="1" spans="1:15">
      <c r="A65" s="28"/>
      <c r="B65" s="33"/>
      <c r="C65" s="30"/>
      <c r="D65" s="25" t="str">
        <f>人工!D65</f>
        <v>SCS0001314</v>
      </c>
      <c r="E65" s="26" t="str">
        <f>人工!E65</f>
        <v>C32B调角器  富右 力乐</v>
      </c>
      <c r="F65" s="27" t="str">
        <f>人工!F65</f>
        <v>株洲</v>
      </c>
      <c r="G65" s="23">
        <f>SUM(人工!G65)</f>
        <v>45.5</v>
      </c>
      <c r="H65" s="23">
        <f>SUM(人工!G65:H65)</f>
        <v>119.1</v>
      </c>
      <c r="I65" s="23">
        <f>SUM(人工!G65)</f>
        <v>45.5</v>
      </c>
      <c r="J65" s="23">
        <f>SUM(人工!G65:H65)</f>
        <v>119.1</v>
      </c>
      <c r="K65" s="23">
        <f>SUM(人工!G65)</f>
        <v>45.5</v>
      </c>
      <c r="L65" s="23">
        <f>SUM(人工!G65:H65)</f>
        <v>119.1</v>
      </c>
      <c r="M65" s="28"/>
      <c r="N65" s="28"/>
      <c r="O65" s="39">
        <f t="shared" si="2"/>
        <v>0.422296279091592</v>
      </c>
    </row>
    <row r="66" hidden="1" spans="1:15">
      <c r="A66" s="28"/>
      <c r="B66" s="34"/>
      <c r="C66" s="30"/>
      <c r="D66" s="25" t="str">
        <f>人工!D66</f>
        <v>SCS0004885</v>
      </c>
      <c r="E66" s="26" t="str">
        <f>人工!E66</f>
        <v>C32B座盆支撑板</v>
      </c>
      <c r="F66" s="27" t="str">
        <f>人工!F66</f>
        <v>株洲</v>
      </c>
      <c r="G66" s="23">
        <f>SUM(人工!G66)</f>
        <v>81</v>
      </c>
      <c r="H66" s="23">
        <f>SUM(人工!G66:H66)</f>
        <v>142</v>
      </c>
      <c r="I66" s="23">
        <f>SUM(人工!G66)</f>
        <v>81</v>
      </c>
      <c r="J66" s="23">
        <f>SUM(人工!G66:H66)</f>
        <v>142</v>
      </c>
      <c r="K66" s="23">
        <f>SUM(人工!G66)</f>
        <v>81</v>
      </c>
      <c r="L66" s="23">
        <f>SUM(人工!G66:H66)</f>
        <v>142</v>
      </c>
      <c r="M66" s="28"/>
      <c r="N66" s="28"/>
      <c r="O66" s="39">
        <f t="shared" si="2"/>
        <v>0.548029288663664</v>
      </c>
    </row>
    <row r="67" hidden="1" spans="1:15">
      <c r="A67" s="28"/>
      <c r="B67" s="32" t="s">
        <v>231</v>
      </c>
      <c r="C67" s="30"/>
      <c r="D67" s="25" t="str">
        <f>人工!D67</f>
        <v>SCS0005503</v>
      </c>
      <c r="E67" s="26" t="str">
        <f>人工!E67</f>
        <v>P203手动靠背左侧板和调角器总成</v>
      </c>
      <c r="F67" s="27" t="str">
        <f>人工!F67</f>
        <v>株洲</v>
      </c>
      <c r="G67" s="23">
        <f>SUM(人工!G67)</f>
        <v>81</v>
      </c>
      <c r="H67" s="23">
        <f>SUM(人工!G67:H67)</f>
        <v>142</v>
      </c>
      <c r="I67" s="23">
        <f>SUM(人工!G67)</f>
        <v>81</v>
      </c>
      <c r="J67" s="23">
        <f>SUM(人工!G67:H67)</f>
        <v>142</v>
      </c>
      <c r="K67" s="23">
        <f>SUM(人工!G67)</f>
        <v>81</v>
      </c>
      <c r="L67" s="23">
        <f>SUM(人工!G67:H67)</f>
        <v>142</v>
      </c>
      <c r="M67" s="28"/>
      <c r="N67" s="28"/>
      <c r="O67" s="39">
        <f t="shared" si="2"/>
        <v>0.548029288663664</v>
      </c>
    </row>
    <row r="68" hidden="1" spans="1:15">
      <c r="A68" s="28"/>
      <c r="B68" s="33"/>
      <c r="C68" s="30"/>
      <c r="D68" s="25" t="str">
        <f>人工!D68</f>
        <v>SCS0005504</v>
      </c>
      <c r="E68" s="26" t="str">
        <f>人工!E68</f>
        <v>P203手动靠背右侧板和调角器总成</v>
      </c>
      <c r="F68" s="27" t="str">
        <f>人工!F68</f>
        <v>株洲</v>
      </c>
      <c r="G68" s="23">
        <f>SUM(人工!G68)</f>
        <v>81</v>
      </c>
      <c r="H68" s="23">
        <f>SUM(人工!G68:H68)</f>
        <v>142</v>
      </c>
      <c r="I68" s="23">
        <f>SUM(人工!G68)</f>
        <v>81</v>
      </c>
      <c r="J68" s="23">
        <f>SUM(人工!G68:H68)</f>
        <v>142</v>
      </c>
      <c r="K68" s="23">
        <f>SUM(人工!G68)</f>
        <v>81</v>
      </c>
      <c r="L68" s="23">
        <f>SUM(人工!G68:H68)</f>
        <v>142</v>
      </c>
      <c r="M68" s="28"/>
      <c r="N68" s="28"/>
      <c r="O68" s="39">
        <f t="shared" si="2"/>
        <v>0.548029288663664</v>
      </c>
    </row>
    <row r="69" hidden="1" spans="1:15">
      <c r="A69" s="28"/>
      <c r="B69" s="33"/>
      <c r="C69" s="30"/>
      <c r="D69" s="25" t="str">
        <f>人工!D69</f>
        <v>SCS0005509</v>
      </c>
      <c r="E69" s="26" t="str">
        <f>人工!E69</f>
        <v>P203副驾靠背左侧板和调角器总成</v>
      </c>
      <c r="F69" s="27" t="str">
        <f>人工!F69</f>
        <v>株洲</v>
      </c>
      <c r="G69" s="23">
        <f>SUM(人工!G69)</f>
        <v>81</v>
      </c>
      <c r="H69" s="23">
        <f>SUM(人工!G69:H69)</f>
        <v>142</v>
      </c>
      <c r="I69" s="23">
        <f>SUM(人工!G69)</f>
        <v>81</v>
      </c>
      <c r="J69" s="23">
        <f>SUM(人工!G69:H69)</f>
        <v>142</v>
      </c>
      <c r="K69" s="23">
        <f>SUM(人工!G69)</f>
        <v>81</v>
      </c>
      <c r="L69" s="23">
        <f>SUM(人工!G69:H69)</f>
        <v>142</v>
      </c>
      <c r="M69" s="28"/>
      <c r="N69" s="28"/>
      <c r="O69" s="39">
        <f t="shared" si="2"/>
        <v>0.548029288663664</v>
      </c>
    </row>
    <row r="70" hidden="1" spans="1:15">
      <c r="A70" s="28"/>
      <c r="B70" s="33"/>
      <c r="C70" s="30"/>
      <c r="D70" s="25" t="str">
        <f>人工!D70</f>
        <v>SCS0005514</v>
      </c>
      <c r="E70" s="26" t="str">
        <f>人工!E70</f>
        <v>P203副驾靠背右侧板和调角器总成（无气囊）</v>
      </c>
      <c r="F70" s="27" t="str">
        <f>人工!F70</f>
        <v>株洲</v>
      </c>
      <c r="G70" s="23">
        <f>SUM(人工!G70)</f>
        <v>81</v>
      </c>
      <c r="H70" s="23">
        <f>SUM(人工!G70:H70)</f>
        <v>142</v>
      </c>
      <c r="I70" s="23">
        <f>SUM(人工!G70)</f>
        <v>81</v>
      </c>
      <c r="J70" s="23">
        <f>SUM(人工!G70:H70)</f>
        <v>142</v>
      </c>
      <c r="K70" s="23">
        <f>SUM(人工!G70)</f>
        <v>81</v>
      </c>
      <c r="L70" s="23">
        <f>SUM(人工!G70:H70)</f>
        <v>142</v>
      </c>
      <c r="M70" s="28"/>
      <c r="N70" s="28"/>
      <c r="O70" s="39">
        <f t="shared" si="2"/>
        <v>0.548029288663664</v>
      </c>
    </row>
    <row r="71" hidden="1" spans="1:15">
      <c r="A71" s="28"/>
      <c r="B71" s="33"/>
      <c r="C71" s="30"/>
      <c r="D71" s="25" t="str">
        <f>人工!D71</f>
        <v>SCS0005388</v>
      </c>
      <c r="E71" s="26" t="str">
        <f>人工!E71</f>
        <v>P203电动靠背左侧边板和调角器总成（无气囊）</v>
      </c>
      <c r="F71" s="27" t="str">
        <f>人工!F71</f>
        <v>株洲</v>
      </c>
      <c r="G71" s="23">
        <f>SUM(人工!G71)</f>
        <v>81</v>
      </c>
      <c r="H71" s="23">
        <f>SUM(人工!G71:H71)</f>
        <v>142</v>
      </c>
      <c r="I71" s="23">
        <f>SUM(人工!G71)</f>
        <v>81</v>
      </c>
      <c r="J71" s="23">
        <f>SUM(人工!G71:H71)</f>
        <v>142</v>
      </c>
      <c r="K71" s="23">
        <f>SUM(人工!G71)</f>
        <v>81</v>
      </c>
      <c r="L71" s="23">
        <f>SUM(人工!G71:H71)</f>
        <v>142</v>
      </c>
      <c r="M71" s="28"/>
      <c r="N71" s="28"/>
      <c r="O71" s="39">
        <f t="shared" si="2"/>
        <v>0.548029288663664</v>
      </c>
    </row>
    <row r="72" hidden="1" spans="1:15">
      <c r="A72" s="28"/>
      <c r="B72" s="33"/>
      <c r="C72" s="30"/>
      <c r="D72" s="25" t="str">
        <f>人工!D72</f>
        <v>SCS0005396</v>
      </c>
      <c r="E72" s="26" t="str">
        <f>人工!E72</f>
        <v>P203电动靠背左侧边板和调角器总成（带气囊）</v>
      </c>
      <c r="F72" s="27" t="str">
        <f>人工!F72</f>
        <v>株洲</v>
      </c>
      <c r="G72" s="23">
        <f>SUM(人工!G72)</f>
        <v>81</v>
      </c>
      <c r="H72" s="23">
        <f>SUM(人工!G72:H72)</f>
        <v>142</v>
      </c>
      <c r="I72" s="23">
        <f>SUM(人工!G72)</f>
        <v>81</v>
      </c>
      <c r="J72" s="23">
        <f>SUM(人工!G72:H72)</f>
        <v>142</v>
      </c>
      <c r="K72" s="23">
        <f>SUM(人工!G72)</f>
        <v>81</v>
      </c>
      <c r="L72" s="23">
        <f>SUM(人工!G72:H72)</f>
        <v>142</v>
      </c>
      <c r="M72" s="28"/>
      <c r="N72" s="28"/>
      <c r="O72" s="39">
        <f t="shared" si="2"/>
        <v>0.548029288663664</v>
      </c>
    </row>
    <row r="73" hidden="1" spans="1:15">
      <c r="A73" s="28"/>
      <c r="B73" s="33"/>
      <c r="C73" s="30"/>
      <c r="D73" s="25" t="str">
        <f>人工!D73</f>
        <v>SCS0005389</v>
      </c>
      <c r="E73" s="26" t="str">
        <f>人工!E73</f>
        <v>P203电动靠背右侧边板和调角器总成(无气囊）</v>
      </c>
      <c r="F73" s="27" t="str">
        <f>人工!F73</f>
        <v>株洲</v>
      </c>
      <c r="G73" s="23">
        <f>SUM(人工!G73)</f>
        <v>81</v>
      </c>
      <c r="H73" s="23">
        <f>SUM(人工!G73:H73)</f>
        <v>142</v>
      </c>
      <c r="I73" s="23">
        <f>SUM(人工!G73)</f>
        <v>81</v>
      </c>
      <c r="J73" s="23">
        <f>SUM(人工!G73:H73)</f>
        <v>142</v>
      </c>
      <c r="K73" s="23">
        <f>SUM(人工!G73)</f>
        <v>81</v>
      </c>
      <c r="L73" s="23">
        <f>SUM(人工!G73:H73)</f>
        <v>142</v>
      </c>
      <c r="M73" s="28"/>
      <c r="N73" s="28"/>
      <c r="O73" s="39">
        <f t="shared" si="2"/>
        <v>0.548029288663664</v>
      </c>
    </row>
    <row r="74" hidden="1" spans="1:15">
      <c r="A74" s="28"/>
      <c r="B74" s="34"/>
      <c r="C74" s="30"/>
      <c r="D74" s="25" t="str">
        <f>人工!D74</f>
        <v>SCS0005510</v>
      </c>
      <c r="E74" s="26" t="str">
        <f>人工!E74</f>
        <v>P203副驾靠背右侧板和调角器总成（带气囊）</v>
      </c>
      <c r="F74" s="27" t="str">
        <f>人工!F74</f>
        <v>株洲</v>
      </c>
      <c r="G74" s="23">
        <f>SUM(人工!G74)</f>
        <v>81</v>
      </c>
      <c r="H74" s="23">
        <f>SUM(人工!G74:H74)</f>
        <v>142</v>
      </c>
      <c r="I74" s="23">
        <f>SUM(人工!G74)</f>
        <v>81</v>
      </c>
      <c r="J74" s="23">
        <f>SUM(人工!G74:H74)</f>
        <v>142</v>
      </c>
      <c r="K74" s="23">
        <f>SUM(人工!G74)</f>
        <v>81</v>
      </c>
      <c r="L74" s="23">
        <f>SUM(人工!G74:H74)</f>
        <v>142</v>
      </c>
      <c r="M74" s="28"/>
      <c r="N74" s="28"/>
      <c r="O74" s="39">
        <f t="shared" si="2"/>
        <v>0.548029288663664</v>
      </c>
    </row>
    <row r="75" hidden="1" spans="1:15">
      <c r="A75" s="28"/>
      <c r="B75" s="32" t="s">
        <v>248</v>
      </c>
      <c r="C75" s="30"/>
      <c r="D75" s="25" t="str">
        <f>人工!D75</f>
        <v>SLT0000328</v>
      </c>
      <c r="E75" s="26" t="str">
        <f>人工!E75</f>
        <v>K1正司机调角器主动(左）</v>
      </c>
      <c r="F75" s="27" t="str">
        <f>人工!F75</f>
        <v>潍坊</v>
      </c>
      <c r="G75" s="23">
        <f>SUM(人工!G75)</f>
        <v>0</v>
      </c>
      <c r="H75" s="23">
        <f>SUM(人工!G75:H75)</f>
        <v>165</v>
      </c>
      <c r="I75" s="23">
        <f>SUM(人工!G75)</f>
        <v>0</v>
      </c>
      <c r="J75" s="23">
        <f>SUM(人工!G75:H75)</f>
        <v>165</v>
      </c>
      <c r="K75" s="23">
        <f>SUM(人工!G75)</f>
        <v>0</v>
      </c>
      <c r="L75" s="23">
        <f>SUM(人工!G75:H75)</f>
        <v>165</v>
      </c>
      <c r="M75" s="28"/>
      <c r="N75" s="28"/>
      <c r="O75" s="39">
        <f t="shared" si="2"/>
        <v>0.480104166666667</v>
      </c>
    </row>
    <row r="76" hidden="1" spans="1:15">
      <c r="A76" s="28"/>
      <c r="B76" s="33"/>
      <c r="C76" s="30"/>
      <c r="D76" s="25" t="str">
        <f>人工!D76</f>
        <v>SLT0000329</v>
      </c>
      <c r="E76" s="26" t="str">
        <f>人工!E76</f>
        <v>K1正司机调角器被动(左）</v>
      </c>
      <c r="F76" s="27" t="str">
        <f>人工!F76</f>
        <v>潍坊</v>
      </c>
      <c r="G76" s="23">
        <f>SUM(人工!G76)</f>
        <v>0</v>
      </c>
      <c r="H76" s="23">
        <f>SUM(人工!G76:H76)</f>
        <v>143</v>
      </c>
      <c r="I76" s="23">
        <f>SUM(人工!G76)</f>
        <v>0</v>
      </c>
      <c r="J76" s="23">
        <f>SUM(人工!G76:H76)</f>
        <v>143</v>
      </c>
      <c r="K76" s="23">
        <f>SUM(人工!G76)</f>
        <v>0</v>
      </c>
      <c r="L76" s="23">
        <f>SUM(人工!G76:H76)</f>
        <v>143</v>
      </c>
      <c r="M76" s="28"/>
      <c r="N76" s="28"/>
      <c r="O76" s="39">
        <f t="shared" si="2"/>
        <v>0.416090277777778</v>
      </c>
    </row>
    <row r="77" hidden="1" spans="1:15">
      <c r="A77" s="28"/>
      <c r="B77" s="33"/>
      <c r="C77" s="30"/>
      <c r="D77" s="25" t="str">
        <f>人工!D77</f>
        <v>SLT0000363</v>
      </c>
      <c r="E77" s="26" t="str">
        <f>人工!E77</f>
        <v>K1副司机调角器主动(右）</v>
      </c>
      <c r="F77" s="27" t="str">
        <f>人工!F77</f>
        <v>潍坊</v>
      </c>
      <c r="G77" s="23">
        <f>SUM(人工!G77)</f>
        <v>0</v>
      </c>
      <c r="H77" s="23">
        <f>SUM(人工!G77:H77)</f>
        <v>165</v>
      </c>
      <c r="I77" s="23">
        <f>SUM(人工!G77)</f>
        <v>0</v>
      </c>
      <c r="J77" s="23">
        <f>SUM(人工!G77:H77)</f>
        <v>165</v>
      </c>
      <c r="K77" s="23">
        <f>SUM(人工!G77)</f>
        <v>0</v>
      </c>
      <c r="L77" s="23">
        <f>SUM(人工!G77:H77)</f>
        <v>165</v>
      </c>
      <c r="M77" s="28"/>
      <c r="N77" s="28"/>
      <c r="O77" s="39">
        <f t="shared" si="2"/>
        <v>0.480104166666667</v>
      </c>
    </row>
    <row r="78" hidden="1" spans="1:15">
      <c r="A78" s="28"/>
      <c r="B78" s="33"/>
      <c r="C78" s="30"/>
      <c r="D78" s="25" t="str">
        <f>人工!D78</f>
        <v>SLT0000364</v>
      </c>
      <c r="E78" s="26" t="str">
        <f>人工!E78</f>
        <v>K1副司机调角器被动(右）</v>
      </c>
      <c r="F78" s="27" t="str">
        <f>人工!F78</f>
        <v>潍坊</v>
      </c>
      <c r="G78" s="23">
        <f>SUM(人工!G78)</f>
        <v>0</v>
      </c>
      <c r="H78" s="23">
        <f>SUM(人工!G78:H78)</f>
        <v>143</v>
      </c>
      <c r="I78" s="23">
        <f>SUM(人工!G78)</f>
        <v>0</v>
      </c>
      <c r="J78" s="23">
        <f>SUM(人工!G78:H78)</f>
        <v>143</v>
      </c>
      <c r="K78" s="23">
        <f>SUM(人工!G78)</f>
        <v>0</v>
      </c>
      <c r="L78" s="23">
        <f>SUM(人工!G78:H78)</f>
        <v>143</v>
      </c>
      <c r="M78" s="28"/>
      <c r="N78" s="28"/>
      <c r="O78" s="39">
        <f t="shared" si="2"/>
        <v>0.416090277777778</v>
      </c>
    </row>
    <row r="79" hidden="1" spans="1:15">
      <c r="A79" s="28"/>
      <c r="B79" s="33"/>
      <c r="C79" s="30"/>
      <c r="D79" s="25" t="str">
        <f>人工!D79</f>
        <v>SLT0000396</v>
      </c>
      <c r="E79" s="26" t="str">
        <f>人工!E79</f>
        <v>K1通用左主动调角器（双人主动左)</v>
      </c>
      <c r="F79" s="27" t="str">
        <f>人工!F79</f>
        <v>潍坊</v>
      </c>
      <c r="G79" s="23">
        <f>SUM(人工!G79)</f>
        <v>120</v>
      </c>
      <c r="H79" s="23">
        <f>SUM(人工!G79:H79)</f>
        <v>120</v>
      </c>
      <c r="I79" s="23">
        <f>SUM(人工!G79)</f>
        <v>120</v>
      </c>
      <c r="J79" s="23">
        <f>SUM(人工!G79:H79)</f>
        <v>120</v>
      </c>
      <c r="K79" s="23">
        <f>SUM(人工!G79)</f>
        <v>120</v>
      </c>
      <c r="L79" s="23">
        <f>SUM(人工!G79:H79)</f>
        <v>120</v>
      </c>
      <c r="M79" s="28"/>
      <c r="N79" s="28"/>
      <c r="O79" s="39">
        <f t="shared" si="2"/>
        <v>0.548942567567568</v>
      </c>
    </row>
    <row r="80" hidden="1" spans="1:15">
      <c r="A80" s="28"/>
      <c r="B80" s="33"/>
      <c r="C80" s="30"/>
      <c r="D80" s="25" t="str">
        <f>人工!D80</f>
        <v>SLT0000397</v>
      </c>
      <c r="E80" s="26" t="str">
        <f>人工!E80</f>
        <v>K1左舵双人左背右被动（双人被动左)</v>
      </c>
      <c r="F80" s="27" t="str">
        <f>人工!F80</f>
        <v>潍坊</v>
      </c>
      <c r="G80" s="23">
        <f>SUM(人工!G80)</f>
        <v>0</v>
      </c>
      <c r="H80" s="23">
        <f>SUM(人工!G80:H80)</f>
        <v>103</v>
      </c>
      <c r="I80" s="23">
        <f>SUM(人工!G80)</f>
        <v>0</v>
      </c>
      <c r="J80" s="23">
        <f>SUM(人工!G80:H80)</f>
        <v>103</v>
      </c>
      <c r="K80" s="23">
        <f>SUM(人工!G80)</f>
        <v>0</v>
      </c>
      <c r="L80" s="23">
        <f>SUM(人工!G80:H80)</f>
        <v>103</v>
      </c>
      <c r="M80" s="28"/>
      <c r="N80" s="28"/>
      <c r="O80" s="39">
        <f t="shared" si="2"/>
        <v>0.299701388888889</v>
      </c>
    </row>
    <row r="81" hidden="1" spans="1:15">
      <c r="A81" s="28"/>
      <c r="B81" s="33"/>
      <c r="C81" s="30"/>
      <c r="D81" s="25" t="str">
        <f>人工!D81</f>
        <v>SLT0000398</v>
      </c>
      <c r="E81" s="26" t="str">
        <f>人工!E81</f>
        <v>K1通用右主动调角器(双人主动右)</v>
      </c>
      <c r="F81" s="27" t="str">
        <f>人工!F81</f>
        <v>潍坊</v>
      </c>
      <c r="G81" s="23">
        <f>SUM(人工!G81)</f>
        <v>120</v>
      </c>
      <c r="H81" s="23">
        <f>SUM(人工!G81:H81)</f>
        <v>120</v>
      </c>
      <c r="I81" s="23">
        <f>SUM(人工!G81)</f>
        <v>120</v>
      </c>
      <c r="J81" s="23">
        <f>SUM(人工!G81:H81)</f>
        <v>120</v>
      </c>
      <c r="K81" s="23">
        <f>SUM(人工!G81)</f>
        <v>120</v>
      </c>
      <c r="L81" s="23">
        <f>SUM(人工!G81:H81)</f>
        <v>120</v>
      </c>
      <c r="M81" s="28"/>
      <c r="N81" s="28"/>
      <c r="O81" s="39">
        <f t="shared" si="2"/>
        <v>0.548942567567568</v>
      </c>
    </row>
    <row r="82" hidden="1" spans="1:15">
      <c r="A82" s="28"/>
      <c r="B82" s="33"/>
      <c r="C82" s="30"/>
      <c r="D82" s="25" t="str">
        <f>人工!D82</f>
        <v>SLT0001054</v>
      </c>
      <c r="E82" s="26" t="str">
        <f>人工!E82</f>
        <v>K1右舵单人左被动调角器（右舵单人左被动)</v>
      </c>
      <c r="F82" s="27" t="str">
        <f>人工!F82</f>
        <v>潍坊</v>
      </c>
      <c r="G82" s="23">
        <f>SUM(人工!G82)</f>
        <v>0</v>
      </c>
      <c r="H82" s="23">
        <f>SUM(人工!G82:H82)</f>
        <v>97</v>
      </c>
      <c r="I82" s="23">
        <f>SUM(人工!G82)</f>
        <v>0</v>
      </c>
      <c r="J82" s="23">
        <f>SUM(人工!G82:H82)</f>
        <v>97</v>
      </c>
      <c r="K82" s="23">
        <f>SUM(人工!G82)</f>
        <v>0</v>
      </c>
      <c r="L82" s="23">
        <f>SUM(人工!G82:H82)</f>
        <v>97</v>
      </c>
      <c r="M82" s="28"/>
      <c r="N82" s="28"/>
      <c r="O82" s="39">
        <f t="shared" ref="O82:O97" si="3">SUMPRODUCT($G$1:$N$1,G82:N82)</f>
        <v>0.282243055555556</v>
      </c>
    </row>
    <row r="83" hidden="1" spans="1:15">
      <c r="A83" s="28"/>
      <c r="B83" s="33"/>
      <c r="C83" s="30"/>
      <c r="D83" s="25" t="str">
        <f>人工!D83</f>
        <v>SLT0000399</v>
      </c>
      <c r="E83" s="26" t="str">
        <f>人工!E83</f>
        <v>K1左舵双人右背左被动调角器（带螺丝）(双人被动右)</v>
      </c>
      <c r="F83" s="27" t="str">
        <f>人工!F83</f>
        <v>潍坊</v>
      </c>
      <c r="G83" s="23">
        <f>SUM(人工!G83)</f>
        <v>0</v>
      </c>
      <c r="H83" s="23">
        <f>SUM(人工!G83:H83)</f>
        <v>110</v>
      </c>
      <c r="I83" s="23">
        <f>SUM(人工!G83)</f>
        <v>0</v>
      </c>
      <c r="J83" s="23">
        <f>SUM(人工!G83:H83)</f>
        <v>110</v>
      </c>
      <c r="K83" s="23">
        <f>SUM(人工!G83)</f>
        <v>0</v>
      </c>
      <c r="L83" s="23">
        <f>SUM(人工!G83:H83)</f>
        <v>110</v>
      </c>
      <c r="M83" s="28"/>
      <c r="N83" s="28"/>
      <c r="O83" s="39">
        <f t="shared" si="3"/>
        <v>0.320069444444444</v>
      </c>
    </row>
    <row r="84" hidden="1" spans="1:15">
      <c r="A84" s="28"/>
      <c r="B84" s="33"/>
      <c r="C84" s="30"/>
      <c r="D84" s="25" t="str">
        <f>人工!D84</f>
        <v>SLT0000410</v>
      </c>
      <c r="E84" s="26" t="str">
        <f>人工!E84</f>
        <v>K1左舵单人右被动调角器</v>
      </c>
      <c r="F84" s="27" t="str">
        <f>人工!F84</f>
        <v>潍坊</v>
      </c>
      <c r="G84" s="23">
        <f>SUM(人工!G84)</f>
        <v>0</v>
      </c>
      <c r="H84" s="23">
        <f>SUM(人工!G84:H84)</f>
        <v>97</v>
      </c>
      <c r="I84" s="23">
        <f>SUM(人工!G84)</f>
        <v>0</v>
      </c>
      <c r="J84" s="23">
        <f>SUM(人工!G84:H84)</f>
        <v>97</v>
      </c>
      <c r="K84" s="23">
        <f>SUM(人工!G84)</f>
        <v>0</v>
      </c>
      <c r="L84" s="23">
        <f>SUM(人工!G84:H84)</f>
        <v>97</v>
      </c>
      <c r="M84" s="28"/>
      <c r="N84" s="28"/>
      <c r="O84" s="39">
        <f t="shared" si="3"/>
        <v>0.282243055555556</v>
      </c>
    </row>
    <row r="85" hidden="1" spans="1:15">
      <c r="A85" s="28"/>
      <c r="B85" s="33"/>
      <c r="C85" s="30"/>
      <c r="D85" s="25" t="str">
        <f>人工!D85</f>
        <v>SLT0001050</v>
      </c>
      <c r="E85" s="26" t="str">
        <f>人工!E85</f>
        <v>K1右舵双人左背右被动调角器（带螺丝）</v>
      </c>
      <c r="F85" s="27" t="str">
        <f>人工!F85</f>
        <v>潍坊</v>
      </c>
      <c r="G85" s="23">
        <f>SUM(人工!G85)</f>
        <v>0</v>
      </c>
      <c r="H85" s="23">
        <f>SUM(人工!G85:H85)</f>
        <v>110</v>
      </c>
      <c r="I85" s="23">
        <f>SUM(人工!G85)</f>
        <v>0</v>
      </c>
      <c r="J85" s="23">
        <f>SUM(人工!G85:H85)</f>
        <v>110</v>
      </c>
      <c r="K85" s="23">
        <f>SUM(人工!G85)</f>
        <v>0</v>
      </c>
      <c r="L85" s="23">
        <f>SUM(人工!G85:H85)</f>
        <v>110</v>
      </c>
      <c r="M85" s="28"/>
      <c r="N85" s="28"/>
      <c r="O85" s="39">
        <f t="shared" si="3"/>
        <v>0.320069444444444</v>
      </c>
    </row>
    <row r="86" hidden="1" spans="1:15">
      <c r="A86" s="28"/>
      <c r="B86" s="33"/>
      <c r="C86" s="30"/>
      <c r="D86" s="25" t="str">
        <f>人工!D86</f>
        <v>SLT0001051</v>
      </c>
      <c r="E86" s="26" t="str">
        <f>人工!E86</f>
        <v>K1右舵双人右背左被动（右舵左被动）</v>
      </c>
      <c r="F86" s="27" t="str">
        <f>人工!F86</f>
        <v>潍坊</v>
      </c>
      <c r="G86" s="23">
        <f>SUM(人工!G86)</f>
        <v>0</v>
      </c>
      <c r="H86" s="23">
        <f>SUM(人工!G86:H86)</f>
        <v>103</v>
      </c>
      <c r="I86" s="23">
        <f>SUM(人工!G86)</f>
        <v>0</v>
      </c>
      <c r="J86" s="23">
        <f>SUM(人工!G86:H86)</f>
        <v>103</v>
      </c>
      <c r="K86" s="23">
        <f>SUM(人工!G86)</f>
        <v>0</v>
      </c>
      <c r="L86" s="23">
        <f>SUM(人工!G86:H86)</f>
        <v>103</v>
      </c>
      <c r="M86" s="28"/>
      <c r="N86" s="28"/>
      <c r="O86" s="39">
        <f t="shared" si="3"/>
        <v>0.299701388888889</v>
      </c>
    </row>
    <row r="87" hidden="1" spans="1:15">
      <c r="A87" s="28"/>
      <c r="B87" s="33"/>
      <c r="C87" s="30"/>
      <c r="D87" s="25" t="str">
        <f>人工!D87</f>
        <v>SLT0000519</v>
      </c>
      <c r="E87" s="26" t="str">
        <f>人工!E87</f>
        <v>K1侧翻左调角器主动(主动左）右座左</v>
      </c>
      <c r="F87" s="27" t="str">
        <f>人工!F87</f>
        <v>潍坊</v>
      </c>
      <c r="G87" s="23">
        <f>SUM(人工!G87)</f>
        <v>0</v>
      </c>
      <c r="H87" s="23">
        <f>SUM(人工!G87:H87)</f>
        <v>112</v>
      </c>
      <c r="I87" s="23">
        <f>SUM(人工!G87)</f>
        <v>0</v>
      </c>
      <c r="J87" s="23">
        <f>SUM(人工!G87:H87)</f>
        <v>112</v>
      </c>
      <c r="K87" s="23">
        <f>SUM(人工!G87)</f>
        <v>0</v>
      </c>
      <c r="L87" s="23">
        <f>SUM(人工!G87:H87)</f>
        <v>112</v>
      </c>
      <c r="M87" s="28"/>
      <c r="N87" s="28"/>
      <c r="O87" s="39">
        <f t="shared" si="3"/>
        <v>0.325888888888889</v>
      </c>
    </row>
    <row r="88" hidden="1" spans="1:15">
      <c r="A88" s="28"/>
      <c r="B88" s="33"/>
      <c r="C88" s="30"/>
      <c r="D88" s="25" t="str">
        <f>人工!D88</f>
        <v>SLT0000520</v>
      </c>
      <c r="E88" s="26" t="str">
        <f>人工!E88</f>
        <v>K1侧翻左调角器被动(被动左）右座右</v>
      </c>
      <c r="F88" s="27" t="str">
        <f>人工!F88</f>
        <v>潍坊</v>
      </c>
      <c r="G88" s="23">
        <f>SUM(人工!G88)</f>
        <v>0</v>
      </c>
      <c r="H88" s="23">
        <f>SUM(人工!G88:H88)</f>
        <v>112</v>
      </c>
      <c r="I88" s="23">
        <f>SUM(人工!G88)</f>
        <v>0</v>
      </c>
      <c r="J88" s="23">
        <f>SUM(人工!G88:H88)</f>
        <v>112</v>
      </c>
      <c r="K88" s="23">
        <f>SUM(人工!G88)</f>
        <v>0</v>
      </c>
      <c r="L88" s="23">
        <f>SUM(人工!G88:H88)</f>
        <v>112</v>
      </c>
      <c r="M88" s="28"/>
      <c r="N88" s="28"/>
      <c r="O88" s="39">
        <f t="shared" si="3"/>
        <v>0.325888888888889</v>
      </c>
    </row>
    <row r="89" hidden="1" spans="1:15">
      <c r="A89" s="28"/>
      <c r="B89" s="33"/>
      <c r="C89" s="30"/>
      <c r="D89" s="25" t="str">
        <f>人工!D89</f>
        <v>SLT0000542</v>
      </c>
      <c r="E89" s="26" t="str">
        <f>人工!E89</f>
        <v>K1侧翻右调角器主动左座右</v>
      </c>
      <c r="F89" s="27" t="str">
        <f>人工!F89</f>
        <v>潍坊</v>
      </c>
      <c r="G89" s="23">
        <f>SUM(人工!G89)</f>
        <v>0</v>
      </c>
      <c r="H89" s="23">
        <f>SUM(人工!G89:H89)</f>
        <v>112</v>
      </c>
      <c r="I89" s="23">
        <f>SUM(人工!G89)</f>
        <v>0</v>
      </c>
      <c r="J89" s="23">
        <f>SUM(人工!G89:H89)</f>
        <v>112</v>
      </c>
      <c r="K89" s="23">
        <f>SUM(人工!G89)</f>
        <v>0</v>
      </c>
      <c r="L89" s="23">
        <f>SUM(人工!G89:H89)</f>
        <v>112</v>
      </c>
      <c r="M89" s="28"/>
      <c r="N89" s="28"/>
      <c r="O89" s="39">
        <f t="shared" si="3"/>
        <v>0.325888888888889</v>
      </c>
    </row>
    <row r="90" hidden="1" spans="1:15">
      <c r="A90" s="28"/>
      <c r="B90" s="33"/>
      <c r="C90" s="30"/>
      <c r="D90" s="25" t="str">
        <f>人工!D90</f>
        <v>SLT0000543</v>
      </c>
      <c r="E90" s="26" t="str">
        <f>人工!E90</f>
        <v>K1侧翻右调角器被动左座左</v>
      </c>
      <c r="F90" s="27" t="str">
        <f>人工!F90</f>
        <v>潍坊</v>
      </c>
      <c r="G90" s="23">
        <f>SUM(人工!G90)</f>
        <v>0</v>
      </c>
      <c r="H90" s="23">
        <f>SUM(人工!G90:H90)</f>
        <v>112</v>
      </c>
      <c r="I90" s="23">
        <f>SUM(人工!G90)</f>
        <v>0</v>
      </c>
      <c r="J90" s="23">
        <f>SUM(人工!G90:H90)</f>
        <v>112</v>
      </c>
      <c r="K90" s="23">
        <f>SUM(人工!G90)</f>
        <v>0</v>
      </c>
      <c r="L90" s="23">
        <f>SUM(人工!G90:H90)</f>
        <v>112</v>
      </c>
      <c r="M90" s="28"/>
      <c r="N90" s="28"/>
      <c r="O90" s="39">
        <f t="shared" si="3"/>
        <v>0.325888888888889</v>
      </c>
    </row>
    <row r="91" hidden="1" spans="1:15">
      <c r="A91" s="28"/>
      <c r="B91" s="33"/>
      <c r="C91" s="30"/>
      <c r="D91" s="25" t="str">
        <f>人工!D91</f>
        <v>SLT0001950</v>
      </c>
      <c r="E91" s="26" t="str">
        <f>人工!E91</f>
        <v>G9滑块手柄轴电泳</v>
      </c>
      <c r="F91" s="27" t="str">
        <f>人工!F91</f>
        <v>潍坊</v>
      </c>
      <c r="G91" s="23">
        <f>SUM(人工!G91)</f>
        <v>0</v>
      </c>
      <c r="H91" s="23">
        <f>SUM(人工!G91:H91)</f>
        <v>0</v>
      </c>
      <c r="I91" s="23">
        <f>SUM(人工!G91)</f>
        <v>0</v>
      </c>
      <c r="J91" s="23">
        <f>SUM(人工!G91:H91)</f>
        <v>0</v>
      </c>
      <c r="K91" s="23">
        <f>SUM(人工!G91)</f>
        <v>0</v>
      </c>
      <c r="L91" s="23">
        <f>SUM(人工!G91:H91)</f>
        <v>0</v>
      </c>
      <c r="M91" s="28"/>
      <c r="N91" s="28"/>
      <c r="O91" s="39">
        <f t="shared" si="3"/>
        <v>0</v>
      </c>
    </row>
    <row r="92" hidden="1" spans="1:15">
      <c r="A92" s="28"/>
      <c r="B92" s="33"/>
      <c r="C92" s="30"/>
      <c r="D92" s="25" t="str">
        <f>人工!D92</f>
        <v>SBS0010285</v>
      </c>
      <c r="E92" s="26" t="str">
        <f>人工!E92</f>
        <v>K1南非一排四人专用左主动调角器</v>
      </c>
      <c r="F92" s="27" t="str">
        <f>人工!F92</f>
        <v>潍坊</v>
      </c>
      <c r="G92" s="23">
        <f>SUM(人工!G92)</f>
        <v>120</v>
      </c>
      <c r="H92" s="23">
        <f>SUM(人工!G92:H92)</f>
        <v>120</v>
      </c>
      <c r="I92" s="23">
        <f>SUM(人工!G92)</f>
        <v>120</v>
      </c>
      <c r="J92" s="23">
        <f>SUM(人工!G92:H92)</f>
        <v>120</v>
      </c>
      <c r="K92" s="23">
        <f>SUM(人工!G92)</f>
        <v>120</v>
      </c>
      <c r="L92" s="23">
        <f>SUM(人工!G92:H92)</f>
        <v>120</v>
      </c>
      <c r="M92" s="28"/>
      <c r="N92" s="28"/>
      <c r="O92" s="39">
        <f t="shared" si="3"/>
        <v>0.548942567567568</v>
      </c>
    </row>
    <row r="93" hidden="1" spans="1:15">
      <c r="A93" s="28"/>
      <c r="B93" s="33"/>
      <c r="C93" s="30"/>
      <c r="D93" s="25" t="str">
        <f>人工!D93</f>
        <v>SBS0010288</v>
      </c>
      <c r="E93" s="26" t="str">
        <f>人工!E93</f>
        <v>K1南非一排四人专用左被动调角器（带螺丝）</v>
      </c>
      <c r="F93" s="27" t="str">
        <f>人工!F93</f>
        <v>潍坊</v>
      </c>
      <c r="G93" s="23">
        <f>SUM(人工!G93)</f>
        <v>0</v>
      </c>
      <c r="H93" s="23">
        <f>SUM(人工!G93:H93)</f>
        <v>103</v>
      </c>
      <c r="I93" s="23">
        <f>SUM(人工!G93)</f>
        <v>0</v>
      </c>
      <c r="J93" s="23">
        <f>SUM(人工!G93:H93)</f>
        <v>103</v>
      </c>
      <c r="K93" s="23">
        <f>SUM(人工!G93)</f>
        <v>0</v>
      </c>
      <c r="L93" s="23">
        <f>SUM(人工!G93:H93)</f>
        <v>103</v>
      </c>
      <c r="M93" s="28"/>
      <c r="N93" s="28"/>
      <c r="O93" s="39">
        <f t="shared" si="3"/>
        <v>0.299701388888889</v>
      </c>
    </row>
    <row r="94" hidden="1" spans="1:15">
      <c r="A94" s="28"/>
      <c r="B94" s="33"/>
      <c r="C94" s="30"/>
      <c r="D94" s="25" t="str">
        <f>人工!D94</f>
        <v>SBS0010319</v>
      </c>
      <c r="E94" s="26" t="str">
        <f>人工!E94</f>
        <v>司机调角器右总成（K1海外出口车）</v>
      </c>
      <c r="F94" s="27" t="str">
        <f>人工!F94</f>
        <v>潍坊</v>
      </c>
      <c r="G94" s="23">
        <f>SUM(人工!G94)</f>
        <v>0</v>
      </c>
      <c r="H94" s="23">
        <f>SUM(人工!G94:H94)</f>
        <v>143</v>
      </c>
      <c r="I94" s="23">
        <f>SUM(人工!G94)</f>
        <v>0</v>
      </c>
      <c r="J94" s="23">
        <f>SUM(人工!G94:H94)</f>
        <v>143</v>
      </c>
      <c r="K94" s="23">
        <f>SUM(人工!G94)</f>
        <v>0</v>
      </c>
      <c r="L94" s="23">
        <f>SUM(人工!G94:H94)</f>
        <v>143</v>
      </c>
      <c r="M94" s="28"/>
      <c r="N94" s="28"/>
      <c r="O94" s="39">
        <f t="shared" si="3"/>
        <v>0.416090277777778</v>
      </c>
    </row>
    <row r="95" hidden="1" spans="1:15">
      <c r="A95" s="28"/>
      <c r="B95" s="33"/>
      <c r="C95" s="30"/>
      <c r="D95" s="25" t="str">
        <f>人工!D95</f>
        <v>SBS0010338</v>
      </c>
      <c r="E95" s="26" t="str">
        <f>人工!E95</f>
        <v>副司机调角器左总成（K1海外出口车）</v>
      </c>
      <c r="F95" s="27" t="str">
        <f>人工!F95</f>
        <v>潍坊</v>
      </c>
      <c r="G95" s="23">
        <f>SUM(人工!G95)</f>
        <v>0</v>
      </c>
      <c r="H95" s="23">
        <f>SUM(人工!G95:H95)</f>
        <v>143</v>
      </c>
      <c r="I95" s="23">
        <f>SUM(人工!G95)</f>
        <v>0</v>
      </c>
      <c r="J95" s="23">
        <f>SUM(人工!G95:H95)</f>
        <v>143</v>
      </c>
      <c r="K95" s="23">
        <f>SUM(人工!G95)</f>
        <v>0</v>
      </c>
      <c r="L95" s="23">
        <f>SUM(人工!G95:H95)</f>
        <v>143</v>
      </c>
      <c r="M95" s="28"/>
      <c r="N95" s="28"/>
      <c r="O95" s="39">
        <f t="shared" si="3"/>
        <v>0.416090277777778</v>
      </c>
    </row>
    <row r="96" hidden="1" spans="1:15">
      <c r="A96" s="28"/>
      <c r="B96" s="33"/>
      <c r="C96" s="30"/>
      <c r="D96" s="25" t="str">
        <f>人工!D96</f>
        <v>SBS0010304</v>
      </c>
      <c r="E96" s="26" t="str">
        <f>人工!E96</f>
        <v>单人右调角器总成（K1海外出口车）</v>
      </c>
      <c r="F96" s="27" t="str">
        <f>人工!F96</f>
        <v>潍坊</v>
      </c>
      <c r="G96" s="23">
        <f>SUM(人工!G96)</f>
        <v>0</v>
      </c>
      <c r="H96" s="23">
        <f>SUM(人工!G96:H96)</f>
        <v>97</v>
      </c>
      <c r="I96" s="23">
        <f>SUM(人工!G96)</f>
        <v>0</v>
      </c>
      <c r="J96" s="23">
        <f>SUM(人工!G96:H96)</f>
        <v>97</v>
      </c>
      <c r="K96" s="23">
        <f>SUM(人工!G96)</f>
        <v>0</v>
      </c>
      <c r="L96" s="23">
        <f>SUM(人工!G96:H96)</f>
        <v>97</v>
      </c>
      <c r="M96" s="28"/>
      <c r="N96" s="28"/>
      <c r="O96" s="39">
        <f t="shared" si="3"/>
        <v>0.282243055555556</v>
      </c>
    </row>
    <row r="97" hidden="1" spans="1:15">
      <c r="A97" s="40"/>
      <c r="B97" s="33"/>
      <c r="C97" s="41"/>
      <c r="D97" s="42" t="str">
        <f>人工!D97</f>
        <v>SBS0010315</v>
      </c>
      <c r="E97" s="43" t="str">
        <f>人工!E97</f>
        <v>双人右内侧调角器总成（K1海外出口车）</v>
      </c>
      <c r="F97" s="44" t="str">
        <f>人工!F97</f>
        <v>潍坊</v>
      </c>
      <c r="G97" s="45">
        <f>SUM(人工!G97)</f>
        <v>0</v>
      </c>
      <c r="H97" s="45">
        <f>SUM(人工!G97:H97)</f>
        <v>110</v>
      </c>
      <c r="I97" s="45">
        <f>SUM(人工!G97)</f>
        <v>0</v>
      </c>
      <c r="J97" s="23">
        <f>SUM(人工!G97:H97)</f>
        <v>110</v>
      </c>
      <c r="K97" s="23">
        <f>SUM(人工!G97)</f>
        <v>0</v>
      </c>
      <c r="L97" s="23">
        <f>SUM(人工!G97:H97)</f>
        <v>110</v>
      </c>
      <c r="M97" s="28"/>
      <c r="N97" s="28"/>
      <c r="O97" s="39">
        <f t="shared" si="3"/>
        <v>0.320069444444444</v>
      </c>
    </row>
    <row r="98" hidden="1" spans="1:15">
      <c r="A98" s="28"/>
      <c r="B98" s="34"/>
      <c r="C98" s="30"/>
      <c r="D98" s="25" t="str">
        <f>人工!D98</f>
        <v>SBS0010342</v>
      </c>
      <c r="E98" s="26" t="str">
        <f>人工!E98</f>
        <v>双人左内侧调角器总成（K1海外出口车）</v>
      </c>
      <c r="F98" s="27" t="str">
        <f>人工!F98</f>
        <v>潍坊</v>
      </c>
      <c r="G98" s="23">
        <f>SUM(人工!G98)</f>
        <v>0</v>
      </c>
      <c r="H98" s="23">
        <f>SUM(人工!G98:H98)</f>
        <v>103</v>
      </c>
      <c r="I98" s="23">
        <f>SUM(人工!G98)</f>
        <v>0</v>
      </c>
      <c r="J98" s="23">
        <f>SUM(人工!G98:H98)</f>
        <v>103</v>
      </c>
      <c r="K98" s="23">
        <f>SUM(人工!G98)</f>
        <v>0</v>
      </c>
      <c r="L98" s="23">
        <f>SUM(人工!G98:H98)</f>
        <v>103</v>
      </c>
      <c r="M98" s="28"/>
      <c r="N98" s="28"/>
      <c r="O98" s="39">
        <f t="shared" ref="O98:O129" si="4">SUMPRODUCT($G$1:$N$1,G98:N98)</f>
        <v>0.299701388888889</v>
      </c>
    </row>
    <row r="99" hidden="1" spans="1:15">
      <c r="A99" s="28"/>
      <c r="B99" s="32" t="s">
        <v>298</v>
      </c>
      <c r="C99" s="30"/>
      <c r="D99" s="25" t="str">
        <f>人工!D99</f>
        <v>SHT0010998</v>
      </c>
      <c r="E99" s="26" t="str">
        <f>人工!E99</f>
        <v>H4-2.0款底座模块化总成</v>
      </c>
      <c r="F99" s="27" t="str">
        <f>人工!F99</f>
        <v>座椅</v>
      </c>
      <c r="G99" s="23">
        <f>SUM(人工!G99)</f>
        <v>682</v>
      </c>
      <c r="H99" s="23">
        <f>SUM(人工!G99:H99)</f>
        <v>828.15</v>
      </c>
      <c r="I99" s="23">
        <f>SUM(人工!G99)</f>
        <v>682</v>
      </c>
      <c r="J99" s="23">
        <f>SUM(人工!G99:H99)</f>
        <v>828.15</v>
      </c>
      <c r="K99" s="23">
        <f>SUM(人工!G99)</f>
        <v>682</v>
      </c>
      <c r="L99" s="23">
        <f>SUM(人工!G99:H99)</f>
        <v>828.15</v>
      </c>
      <c r="M99" s="28"/>
      <c r="N99" s="28"/>
      <c r="O99" s="39">
        <f t="shared" si="4"/>
        <v>3.54507949512012</v>
      </c>
    </row>
    <row r="100" hidden="1" spans="1:15">
      <c r="A100" s="28"/>
      <c r="B100" s="33"/>
      <c r="C100" s="30"/>
      <c r="D100" s="25" t="str">
        <f>人工!D100</f>
        <v>SHT0012473</v>
      </c>
      <c r="E100" s="26" t="str">
        <f>人工!E100</f>
        <v>H4-18款升级2.0座底模块化总成</v>
      </c>
      <c r="F100" s="27" t="str">
        <f>人工!F100</f>
        <v>座椅</v>
      </c>
      <c r="G100" s="23">
        <f>SUM(人工!G100)</f>
        <v>717</v>
      </c>
      <c r="H100" s="23">
        <f>SUM(人工!G100:H100)</f>
        <v>964.35</v>
      </c>
      <c r="I100" s="23">
        <f>SUM(人工!G100)</f>
        <v>717</v>
      </c>
      <c r="J100" s="23">
        <f>SUM(人工!G100:H100)</f>
        <v>964.35</v>
      </c>
      <c r="K100" s="23">
        <f>SUM(人工!G100)</f>
        <v>717</v>
      </c>
      <c r="L100" s="23">
        <f>SUM(人工!G100:H100)</f>
        <v>964.35</v>
      </c>
      <c r="M100" s="28"/>
      <c r="N100" s="28"/>
      <c r="O100" s="39">
        <f t="shared" si="4"/>
        <v>3.99965163288288</v>
      </c>
    </row>
    <row r="101" hidden="1" spans="1:15">
      <c r="A101" s="28"/>
      <c r="B101" s="33"/>
      <c r="C101" s="30"/>
      <c r="D101" s="25" t="str">
        <f>人工!D101</f>
        <v>SHT0010506</v>
      </c>
      <c r="E101" s="26" t="str">
        <f>人工!E101</f>
        <v>H3改型司机底座   舒适型</v>
      </c>
      <c r="F101" s="27" t="str">
        <f>人工!F101</f>
        <v>座椅</v>
      </c>
      <c r="G101" s="23">
        <f>SUM(人工!G101)</f>
        <v>690</v>
      </c>
      <c r="H101" s="23">
        <f>SUM(人工!G101:H101)</f>
        <v>971.85</v>
      </c>
      <c r="I101" s="23">
        <f>SUM(人工!G101)</f>
        <v>690</v>
      </c>
      <c r="J101" s="23">
        <f>SUM(人工!G101:H101)</f>
        <v>971.85</v>
      </c>
      <c r="K101" s="23">
        <f>SUM(人工!G101)</f>
        <v>690</v>
      </c>
      <c r="L101" s="23">
        <f>SUM(人工!G101:H101)</f>
        <v>971.85</v>
      </c>
      <c r="M101" s="28"/>
      <c r="N101" s="28"/>
      <c r="O101" s="39">
        <f t="shared" si="4"/>
        <v>3.97652497184685</v>
      </c>
    </row>
    <row r="102" hidden="1" spans="1:15">
      <c r="A102" s="28"/>
      <c r="B102" s="33"/>
      <c r="C102" s="30"/>
      <c r="D102" s="25" t="str">
        <f>人工!D102</f>
        <v>SHT0013976</v>
      </c>
      <c r="E102" s="26" t="str">
        <f>人工!E102</f>
        <v>H4-2.2底座模块化总成</v>
      </c>
      <c r="F102" s="27" t="str">
        <f>人工!F102</f>
        <v>座椅</v>
      </c>
      <c r="G102" s="23">
        <f>SUM(人工!G102)</f>
        <v>835</v>
      </c>
      <c r="H102" s="23">
        <f>SUM(人工!G102:H102)</f>
        <v>1052.4</v>
      </c>
      <c r="I102" s="23">
        <f>SUM(人工!G102)</f>
        <v>835</v>
      </c>
      <c r="J102" s="23">
        <f>SUM(人工!G102:H102)</f>
        <v>1052.4</v>
      </c>
      <c r="K102" s="23">
        <f>SUM(人工!G102)</f>
        <v>835</v>
      </c>
      <c r="L102" s="23">
        <f>SUM(人工!G102:H102)</f>
        <v>1052.4</v>
      </c>
      <c r="M102" s="28"/>
      <c r="N102" s="28"/>
      <c r="O102" s="39">
        <f t="shared" si="4"/>
        <v>4.4522989771021</v>
      </c>
    </row>
    <row r="103" hidden="1" spans="1:15">
      <c r="A103" s="28"/>
      <c r="B103" s="33"/>
      <c r="C103" s="30"/>
      <c r="D103" s="25" t="str">
        <f>人工!D103</f>
        <v>SHT0013803</v>
      </c>
      <c r="E103" s="26" t="str">
        <f>人工!E103</f>
        <v>H4司机靠背骨架焊接总成（带扶手）</v>
      </c>
      <c r="F103" s="27" t="str">
        <f>人工!F103</f>
        <v>座椅</v>
      </c>
      <c r="G103" s="23">
        <f>SUM(人工!G103)</f>
        <v>219</v>
      </c>
      <c r="H103" s="23">
        <f>SUM(人工!G103:H103)</f>
        <v>339.8</v>
      </c>
      <c r="I103" s="23">
        <f>SUM(人工!G103)</f>
        <v>219</v>
      </c>
      <c r="J103" s="23">
        <f>SUM(人工!G103:H103)</f>
        <v>339.8</v>
      </c>
      <c r="K103" s="23">
        <f>SUM(人工!G103)</f>
        <v>219</v>
      </c>
      <c r="L103" s="23">
        <f>SUM(人工!G103:H103)</f>
        <v>339.8</v>
      </c>
      <c r="M103" s="28"/>
      <c r="N103" s="28"/>
      <c r="O103" s="39">
        <f t="shared" si="4"/>
        <v>1.35331463025526</v>
      </c>
    </row>
    <row r="104" hidden="1" spans="1:15">
      <c r="A104" s="28"/>
      <c r="B104" s="33"/>
      <c r="C104" s="30"/>
      <c r="D104" s="25" t="str">
        <f>人工!D104</f>
        <v>SHT0010244</v>
      </c>
      <c r="E104" s="26" t="str">
        <f>人工!E104</f>
        <v>H4副驾靠背骨架焊接总成</v>
      </c>
      <c r="F104" s="27" t="str">
        <f>人工!F104</f>
        <v>座椅</v>
      </c>
      <c r="G104" s="23">
        <f>SUM(人工!G104)</f>
        <v>204</v>
      </c>
      <c r="H104" s="23">
        <f>SUM(人工!G104:H104)</f>
        <v>324.8</v>
      </c>
      <c r="I104" s="23">
        <f>SUM(人工!G104)</f>
        <v>204</v>
      </c>
      <c r="J104" s="23">
        <f>SUM(人工!G104:H104)</f>
        <v>324.8</v>
      </c>
      <c r="K104" s="23">
        <f>SUM(人工!G104)</f>
        <v>204</v>
      </c>
      <c r="L104" s="23">
        <f>SUM(人工!G104:H104)</f>
        <v>324.8</v>
      </c>
      <c r="M104" s="28"/>
      <c r="N104" s="28"/>
      <c r="O104" s="39">
        <f t="shared" si="4"/>
        <v>1.28469680930931</v>
      </c>
    </row>
    <row r="105" hidden="1" spans="1:15">
      <c r="A105" s="28"/>
      <c r="B105" s="33"/>
      <c r="C105" s="30"/>
      <c r="D105" s="25" t="str">
        <f>人工!D105</f>
        <v>SHT0014344</v>
      </c>
      <c r="E105" s="26" t="str">
        <f>人工!E105</f>
        <v>H4-2.2驾驶员靠背焊接总成</v>
      </c>
      <c r="F105" s="27" t="str">
        <f>人工!F105</f>
        <v>座椅</v>
      </c>
      <c r="G105" s="23">
        <f>SUM(人工!G105)</f>
        <v>219</v>
      </c>
      <c r="H105" s="23">
        <f>SUM(人工!G105:H105)</f>
        <v>506.5</v>
      </c>
      <c r="I105" s="23">
        <f>SUM(人工!G105)</f>
        <v>219</v>
      </c>
      <c r="J105" s="23">
        <f>SUM(人工!G105:H105)</f>
        <v>506.5</v>
      </c>
      <c r="K105" s="23">
        <f>SUM(人工!G105)</f>
        <v>219</v>
      </c>
      <c r="L105" s="23">
        <f>SUM(人工!G105:H105)</f>
        <v>506.5</v>
      </c>
      <c r="M105" s="28"/>
      <c r="N105" s="28"/>
      <c r="O105" s="39">
        <f t="shared" si="4"/>
        <v>1.8383653246997</v>
      </c>
    </row>
    <row r="106" hidden="1" spans="1:15">
      <c r="A106" s="28"/>
      <c r="B106" s="33"/>
      <c r="C106" s="30"/>
      <c r="D106" s="25" t="str">
        <f>人工!D106</f>
        <v>SHT0013980</v>
      </c>
      <c r="E106" s="26" t="str">
        <f>人工!E106</f>
        <v>H4-2.2驾驶员调角器总成</v>
      </c>
      <c r="F106" s="27" t="str">
        <f>人工!F106</f>
        <v>座椅</v>
      </c>
      <c r="G106" s="23">
        <f>SUM(人工!G106)</f>
        <v>130</v>
      </c>
      <c r="H106" s="23">
        <f>SUM(人工!G106:H106)</f>
        <v>189.8</v>
      </c>
      <c r="I106" s="23">
        <f>SUM(人工!G106)</f>
        <v>130</v>
      </c>
      <c r="J106" s="23">
        <f>SUM(人工!G106:H106)</f>
        <v>189.8</v>
      </c>
      <c r="K106" s="23">
        <f>SUM(人工!G106)</f>
        <v>130</v>
      </c>
      <c r="L106" s="23">
        <f>SUM(人工!G106:H106)</f>
        <v>189.8</v>
      </c>
      <c r="M106" s="28"/>
      <c r="N106" s="28"/>
      <c r="O106" s="39">
        <f t="shared" si="4"/>
        <v>0.76868917042042</v>
      </c>
    </row>
    <row r="107" hidden="1" spans="1:15">
      <c r="A107" s="28"/>
      <c r="B107" s="33"/>
      <c r="C107" s="30"/>
      <c r="D107" s="25" t="str">
        <f>人工!D107</f>
        <v>SHT0000819</v>
      </c>
      <c r="E107" s="26" t="str">
        <f>人工!E107</f>
        <v>H4A正调角器</v>
      </c>
      <c r="F107" s="27" t="str">
        <f>人工!F107</f>
        <v>座椅</v>
      </c>
      <c r="G107" s="23">
        <f>SUM(人工!G107)</f>
        <v>130</v>
      </c>
      <c r="H107" s="23">
        <f>SUM(人工!G107:H107)</f>
        <v>189.8</v>
      </c>
      <c r="I107" s="23">
        <f>SUM(人工!G107)</f>
        <v>130</v>
      </c>
      <c r="J107" s="23">
        <f>SUM(人工!G107:H107)</f>
        <v>189.8</v>
      </c>
      <c r="K107" s="23">
        <f>SUM(人工!G107)</f>
        <v>130</v>
      </c>
      <c r="L107" s="23">
        <f>SUM(人工!G107:H107)</f>
        <v>189.8</v>
      </c>
      <c r="M107" s="28"/>
      <c r="N107" s="28"/>
      <c r="O107" s="39">
        <f t="shared" si="4"/>
        <v>0.76868917042042</v>
      </c>
    </row>
    <row r="108" hidden="1" spans="1:15">
      <c r="A108" s="28"/>
      <c r="B108" s="34"/>
      <c r="C108" s="30"/>
      <c r="D108" s="25" t="str">
        <f>人工!D108</f>
        <v>SHT0000830</v>
      </c>
      <c r="E108" s="26" t="str">
        <f>人工!E108</f>
        <v>H4A副调角器</v>
      </c>
      <c r="F108" s="27" t="str">
        <f>人工!F108</f>
        <v>座椅</v>
      </c>
      <c r="G108" s="23">
        <f>SUM(人工!G108)</f>
        <v>130</v>
      </c>
      <c r="H108" s="23">
        <f>SUM(人工!G108:H108)</f>
        <v>189.8</v>
      </c>
      <c r="I108" s="23">
        <f>SUM(人工!G108)</f>
        <v>130</v>
      </c>
      <c r="J108" s="23">
        <f>SUM(人工!G108:H108)</f>
        <v>189.8</v>
      </c>
      <c r="K108" s="23">
        <f>SUM(人工!G108)</f>
        <v>130</v>
      </c>
      <c r="L108" s="23">
        <f>SUM(人工!G108:H108)</f>
        <v>189.8</v>
      </c>
      <c r="M108" s="28"/>
      <c r="N108" s="28"/>
      <c r="O108" s="39">
        <f t="shared" si="4"/>
        <v>0.76868917042042</v>
      </c>
    </row>
    <row r="109" hidden="1" spans="1:15">
      <c r="A109" s="28"/>
      <c r="B109" s="32" t="s">
        <v>319</v>
      </c>
      <c r="C109" s="30"/>
      <c r="D109" s="25" t="str">
        <f>人工!D109</f>
        <v>SCS0004247</v>
      </c>
      <c r="E109" s="26" t="str">
        <f>人工!E109</f>
        <v>B40四分背骨架总成（中期改款）</v>
      </c>
      <c r="F109" s="27" t="str">
        <f>人工!F109</f>
        <v>座椅</v>
      </c>
      <c r="G109" s="23">
        <f>SUM(人工!G109)</f>
        <v>367.1</v>
      </c>
      <c r="H109" s="23">
        <f>SUM(人工!G109:H109)</f>
        <v>455.85</v>
      </c>
      <c r="I109" s="23">
        <f>SUM(人工!G109)</f>
        <v>367.1</v>
      </c>
      <c r="J109" s="23">
        <f>SUM(人工!G109:H109)</f>
        <v>455.85</v>
      </c>
      <c r="K109" s="23">
        <f>SUM(人工!G109)</f>
        <v>367.1</v>
      </c>
      <c r="L109" s="23">
        <f>SUM(人工!G109:H109)</f>
        <v>455.85</v>
      </c>
      <c r="M109" s="28"/>
      <c r="N109" s="28"/>
      <c r="O109" s="39">
        <f t="shared" si="4"/>
        <v>1.93754465183934</v>
      </c>
    </row>
    <row r="110" hidden="1" spans="1:15">
      <c r="A110" s="28"/>
      <c r="B110" s="33"/>
      <c r="C110" s="30"/>
      <c r="D110" s="25" t="str">
        <f>人工!D110</f>
        <v>SCS0004165</v>
      </c>
      <c r="E110" s="26" t="str">
        <f>人工!E110</f>
        <v>B40六分背骨架总成（中期改款）</v>
      </c>
      <c r="F110" s="27" t="str">
        <f>人工!F110</f>
        <v>座椅</v>
      </c>
      <c r="G110" s="23">
        <f>SUM(人工!G110)</f>
        <v>408.5</v>
      </c>
      <c r="H110" s="23">
        <f>SUM(人工!G110:H110)</f>
        <v>594.75</v>
      </c>
      <c r="I110" s="23">
        <f>SUM(人工!G110)</f>
        <v>408.5</v>
      </c>
      <c r="J110" s="23">
        <f>SUM(人工!G110:H110)</f>
        <v>594.75</v>
      </c>
      <c r="K110" s="23">
        <f>SUM(人工!G110)</f>
        <v>408.5</v>
      </c>
      <c r="L110" s="23">
        <f>SUM(人工!G110:H110)</f>
        <v>594.75</v>
      </c>
      <c r="M110" s="28"/>
      <c r="N110" s="28"/>
      <c r="O110" s="39">
        <f t="shared" si="4"/>
        <v>2.41062775431682</v>
      </c>
    </row>
    <row r="111" hidden="1" spans="1:15">
      <c r="A111" s="28"/>
      <c r="B111" s="33"/>
      <c r="C111" s="30"/>
      <c r="D111" s="25" t="str">
        <f>人工!D111</f>
        <v>SCS0004248</v>
      </c>
      <c r="E111" s="26" t="str">
        <f>人工!E111</f>
        <v>B40四分座垫骨架总成（中期改款）新</v>
      </c>
      <c r="F111" s="27" t="str">
        <f>人工!F111</f>
        <v>座椅</v>
      </c>
      <c r="G111" s="23">
        <f>SUM(人工!G111)</f>
        <v>444</v>
      </c>
      <c r="H111" s="23">
        <f>SUM(人工!G111:H111)</f>
        <v>597.75</v>
      </c>
      <c r="I111" s="23">
        <f>SUM(人工!G111)</f>
        <v>444</v>
      </c>
      <c r="J111" s="23">
        <f>SUM(人工!G111:H111)</f>
        <v>597.75</v>
      </c>
      <c r="K111" s="23">
        <f>SUM(人工!G111)</f>
        <v>444</v>
      </c>
      <c r="L111" s="23">
        <f>SUM(人工!G111:H111)</f>
        <v>597.75</v>
      </c>
      <c r="M111" s="28"/>
      <c r="N111" s="28"/>
      <c r="O111" s="39">
        <f t="shared" si="4"/>
        <v>2.47845729166667</v>
      </c>
    </row>
    <row r="112" hidden="1" spans="1:15">
      <c r="A112" s="28"/>
      <c r="B112" s="33"/>
      <c r="C112" s="30"/>
      <c r="D112" s="25" t="str">
        <f>人工!D112</f>
        <v>SCS0004169</v>
      </c>
      <c r="E112" s="26" t="str">
        <f>人工!E112</f>
        <v>B40六分座垫骨架总成（中期改款）新</v>
      </c>
      <c r="F112" s="27" t="str">
        <f>人工!F112</f>
        <v>座椅</v>
      </c>
      <c r="G112" s="23">
        <f>SUM(人工!G112)</f>
        <v>485.3</v>
      </c>
      <c r="H112" s="23">
        <f>SUM(人工!G112:H112)</f>
        <v>691.55</v>
      </c>
      <c r="I112" s="23">
        <f>SUM(人工!G112)</f>
        <v>485.3</v>
      </c>
      <c r="J112" s="23">
        <f>SUM(人工!G112:H112)</f>
        <v>691.55</v>
      </c>
      <c r="K112" s="23">
        <f>SUM(人工!G112)</f>
        <v>485.3</v>
      </c>
      <c r="L112" s="23">
        <f>SUM(人工!G112:H112)</f>
        <v>691.55</v>
      </c>
      <c r="M112" s="28"/>
      <c r="N112" s="28"/>
      <c r="O112" s="39">
        <f t="shared" si="4"/>
        <v>2.8201454420045</v>
      </c>
    </row>
    <row r="113" hidden="1" spans="1:15">
      <c r="A113" s="28"/>
      <c r="B113" s="33"/>
      <c r="C113" s="30"/>
      <c r="D113" s="25" t="str">
        <f>人工!D113</f>
        <v>SCS0004115</v>
      </c>
      <c r="E113" s="26" t="str">
        <f>人工!E113</f>
        <v>B40V   背骨架</v>
      </c>
      <c r="F113" s="27" t="str">
        <f>人工!F113</f>
        <v>座椅</v>
      </c>
      <c r="G113" s="23">
        <f>SUM(人工!G113)</f>
        <v>0</v>
      </c>
      <c r="H113" s="23">
        <f>SUM(人工!G113:H113)</f>
        <v>2232</v>
      </c>
      <c r="I113" s="23">
        <f>SUM(人工!G113)</f>
        <v>0</v>
      </c>
      <c r="J113" s="23">
        <f>SUM(人工!G113:H113)</f>
        <v>2232</v>
      </c>
      <c r="K113" s="23">
        <f>SUM(人工!G113)</f>
        <v>0</v>
      </c>
      <c r="L113" s="23">
        <f>SUM(人工!G113:H113)</f>
        <v>2232</v>
      </c>
      <c r="M113" s="28"/>
      <c r="N113" s="28"/>
      <c r="O113" s="39">
        <f t="shared" si="4"/>
        <v>6.4945</v>
      </c>
    </row>
    <row r="114" hidden="1" spans="1:15">
      <c r="A114" s="28"/>
      <c r="B114" s="34"/>
      <c r="C114" s="30"/>
      <c r="D114" s="25" t="str">
        <f>人工!D114</f>
        <v>SCS0004116</v>
      </c>
      <c r="E114" s="26" t="str">
        <f>人工!E114</f>
        <v>B40V   座骨架</v>
      </c>
      <c r="F114" s="27" t="str">
        <f>人工!F114</f>
        <v>座椅</v>
      </c>
      <c r="G114" s="23">
        <f>SUM(人工!G114)</f>
        <v>0</v>
      </c>
      <c r="H114" s="23">
        <f>SUM(人工!G114:H114)</f>
        <v>1172.58</v>
      </c>
      <c r="I114" s="23">
        <f>SUM(人工!G114)</f>
        <v>0</v>
      </c>
      <c r="J114" s="23">
        <f>SUM(人工!G114:H114)</f>
        <v>1172.58</v>
      </c>
      <c r="K114" s="23">
        <f>SUM(人工!G114)</f>
        <v>0</v>
      </c>
      <c r="L114" s="23">
        <f>SUM(人工!G114:H114)</f>
        <v>1172.58</v>
      </c>
      <c r="M114" s="28"/>
      <c r="N114" s="28"/>
      <c r="O114" s="39">
        <f t="shared" si="4"/>
        <v>3.41188208333333</v>
      </c>
    </row>
    <row r="115" hidden="1" spans="1:15">
      <c r="A115" s="28"/>
      <c r="B115" s="32" t="s">
        <v>332</v>
      </c>
      <c r="C115" s="30"/>
      <c r="D115" s="25" t="str">
        <f>人工!D115</f>
        <v>SHT0010033</v>
      </c>
      <c r="E115" s="26" t="str">
        <f>人工!E115</f>
        <v>H6主驾底座模块化总成</v>
      </c>
      <c r="F115" s="27" t="str">
        <f>人工!F115</f>
        <v>座椅</v>
      </c>
      <c r="G115" s="23">
        <f>SUM(人工!G115)</f>
        <v>661</v>
      </c>
      <c r="H115" s="23">
        <f>SUM(人工!G115:H115)</f>
        <v>1002</v>
      </c>
      <c r="I115" s="23">
        <f>SUM(人工!G115)</f>
        <v>661</v>
      </c>
      <c r="J115" s="23">
        <f>SUM(人工!G115:H115)</f>
        <v>1002</v>
      </c>
      <c r="K115" s="23">
        <f>SUM(人工!G115)</f>
        <v>661</v>
      </c>
      <c r="L115" s="23">
        <f>SUM(人工!G115:H115)</f>
        <v>1002</v>
      </c>
      <c r="M115" s="28"/>
      <c r="N115" s="28"/>
      <c r="O115" s="39">
        <f t="shared" si="4"/>
        <v>4.0159739207958</v>
      </c>
    </row>
    <row r="116" hidden="1" spans="1:15">
      <c r="A116" s="28"/>
      <c r="B116" s="33"/>
      <c r="C116" s="30"/>
      <c r="D116" s="25" t="str">
        <f>人工!D116</f>
        <v>SHT0011407</v>
      </c>
      <c r="E116" s="26" t="str">
        <f>人工!E116</f>
        <v>H6副驾底座模块化总成</v>
      </c>
      <c r="F116" s="27" t="str">
        <f>人工!F116</f>
        <v>座椅</v>
      </c>
      <c r="G116" s="23">
        <f>SUM(人工!G116)</f>
        <v>661</v>
      </c>
      <c r="H116" s="23">
        <f>SUM(人工!G116:H116)</f>
        <v>1002</v>
      </c>
      <c r="I116" s="23">
        <f>SUM(人工!G116)</f>
        <v>661</v>
      </c>
      <c r="J116" s="23">
        <f>SUM(人工!G116:H116)</f>
        <v>1002</v>
      </c>
      <c r="K116" s="23">
        <f>SUM(人工!G116)</f>
        <v>661</v>
      </c>
      <c r="L116" s="23">
        <f>SUM(人工!G116:H116)</f>
        <v>1002</v>
      </c>
      <c r="M116" s="28"/>
      <c r="N116" s="28"/>
      <c r="O116" s="39">
        <f t="shared" si="4"/>
        <v>4.0159739207958</v>
      </c>
    </row>
    <row r="117" hidden="1" spans="1:15">
      <c r="A117" s="28"/>
      <c r="B117" s="33"/>
      <c r="C117" s="30"/>
      <c r="D117" s="25" t="str">
        <f>人工!D117</f>
        <v>SHT0010756</v>
      </c>
      <c r="E117" s="26" t="str">
        <f>人工!E117</f>
        <v>H6高配靠背骨架焊接总成</v>
      </c>
      <c r="F117" s="27" t="str">
        <f>人工!F117</f>
        <v>座椅</v>
      </c>
      <c r="G117" s="23">
        <f>SUM(人工!G117)</f>
        <v>365</v>
      </c>
      <c r="H117" s="23">
        <f>SUM(人工!G117:H117)</f>
        <v>771</v>
      </c>
      <c r="I117" s="23">
        <f>SUM(人工!G117)</f>
        <v>365</v>
      </c>
      <c r="J117" s="23">
        <f>SUM(人工!G117:H117)</f>
        <v>771</v>
      </c>
      <c r="K117" s="23">
        <f>SUM(人工!G117)</f>
        <v>365</v>
      </c>
      <c r="L117" s="23">
        <f>SUM(人工!G117:H117)</f>
        <v>771</v>
      </c>
      <c r="M117" s="28"/>
      <c r="N117" s="28"/>
      <c r="O117" s="39">
        <f t="shared" si="4"/>
        <v>2.85104753190691</v>
      </c>
    </row>
    <row r="118" hidden="1" spans="1:15">
      <c r="A118" s="28"/>
      <c r="B118" s="33"/>
      <c r="C118" s="30"/>
      <c r="D118" s="25" t="str">
        <f>人工!D118</f>
        <v>SHT0010758</v>
      </c>
      <c r="E118" s="26" t="str">
        <f>人工!E118</f>
        <v>H6低配靠背骨架焊接总成</v>
      </c>
      <c r="F118" s="27" t="str">
        <f>人工!F118</f>
        <v>座椅</v>
      </c>
      <c r="G118" s="23">
        <f>SUM(人工!G118)</f>
        <v>365</v>
      </c>
      <c r="H118" s="23">
        <f>SUM(人工!G118:H118)</f>
        <v>771</v>
      </c>
      <c r="I118" s="23">
        <f>SUM(人工!G118)</f>
        <v>365</v>
      </c>
      <c r="J118" s="23">
        <f>SUM(人工!G118:H118)</f>
        <v>771</v>
      </c>
      <c r="K118" s="23">
        <f>SUM(人工!G118)</f>
        <v>365</v>
      </c>
      <c r="L118" s="23">
        <f>SUM(人工!G118:H118)</f>
        <v>771</v>
      </c>
      <c r="M118" s="28"/>
      <c r="N118" s="28"/>
      <c r="O118" s="39">
        <f t="shared" si="4"/>
        <v>2.85104753190691</v>
      </c>
    </row>
    <row r="119" hidden="1" spans="1:15">
      <c r="A119" s="28"/>
      <c r="B119" s="33"/>
      <c r="C119" s="30"/>
      <c r="D119" s="25" t="str">
        <f>人工!D119</f>
        <v>SHT0010944</v>
      </c>
      <c r="E119" s="26" t="str">
        <f>人工!E119</f>
        <v>H6副司机高配靠背骨架焊接总成</v>
      </c>
      <c r="F119" s="27" t="str">
        <f>人工!F119</f>
        <v>座椅</v>
      </c>
      <c r="G119" s="23">
        <f>SUM(人工!G119)</f>
        <v>365</v>
      </c>
      <c r="H119" s="23">
        <f>SUM(人工!G119:H119)</f>
        <v>771</v>
      </c>
      <c r="I119" s="23">
        <f>SUM(人工!G119)</f>
        <v>365</v>
      </c>
      <c r="J119" s="23">
        <f>SUM(人工!G119:H119)</f>
        <v>771</v>
      </c>
      <c r="K119" s="23">
        <f>SUM(人工!G119)</f>
        <v>365</v>
      </c>
      <c r="L119" s="23">
        <f>SUM(人工!G119:H119)</f>
        <v>771</v>
      </c>
      <c r="M119" s="28"/>
      <c r="N119" s="28"/>
      <c r="O119" s="39">
        <f t="shared" si="4"/>
        <v>2.85104753190691</v>
      </c>
    </row>
    <row r="120" hidden="1" spans="1:15">
      <c r="A120" s="28"/>
      <c r="B120" s="33"/>
      <c r="C120" s="30"/>
      <c r="D120" s="25" t="str">
        <f>人工!D120</f>
        <v>SHT0010399</v>
      </c>
      <c r="E120" s="26" t="str">
        <f>人工!E120</f>
        <v>H6副司机低配靠背骨架焊接总成</v>
      </c>
      <c r="F120" s="27" t="str">
        <f>人工!F120</f>
        <v>座椅</v>
      </c>
      <c r="G120" s="23">
        <f>SUM(人工!G120)</f>
        <v>365</v>
      </c>
      <c r="H120" s="23">
        <f>SUM(人工!G120:H120)</f>
        <v>771</v>
      </c>
      <c r="I120" s="23">
        <f>SUM(人工!G120)</f>
        <v>365</v>
      </c>
      <c r="J120" s="23">
        <f>SUM(人工!G120:H120)</f>
        <v>771</v>
      </c>
      <c r="K120" s="23">
        <f>SUM(人工!G120)</f>
        <v>365</v>
      </c>
      <c r="L120" s="23">
        <f>SUM(人工!G120:H120)</f>
        <v>771</v>
      </c>
      <c r="M120" s="28"/>
      <c r="N120" s="28"/>
      <c r="O120" s="39">
        <f t="shared" si="4"/>
        <v>2.85104753190691</v>
      </c>
    </row>
    <row r="121" hidden="1" spans="1:15">
      <c r="A121" s="28"/>
      <c r="B121" s="33"/>
      <c r="C121" s="30"/>
      <c r="D121" s="25" t="str">
        <f>人工!D121</f>
        <v>SHT0010844</v>
      </c>
      <c r="E121" s="26" t="str">
        <f>人工!E121</f>
        <v>H6正司机座椅底支架</v>
      </c>
      <c r="F121" s="27" t="str">
        <f>人工!F121</f>
        <v>座椅</v>
      </c>
      <c r="G121" s="23">
        <f>SUM(人工!G121)</f>
        <v>421</v>
      </c>
      <c r="H121" s="23">
        <f>SUM(人工!G121:H121)</f>
        <v>421</v>
      </c>
      <c r="I121" s="23">
        <f>SUM(人工!G121)</f>
        <v>421</v>
      </c>
      <c r="J121" s="23">
        <f>SUM(人工!G121:H121)</f>
        <v>421</v>
      </c>
      <c r="K121" s="23">
        <f>SUM(人工!G121)</f>
        <v>421</v>
      </c>
      <c r="L121" s="23">
        <f>SUM(人工!G121:H121)</f>
        <v>421</v>
      </c>
      <c r="M121" s="28"/>
      <c r="N121" s="28"/>
      <c r="O121" s="39">
        <f t="shared" si="4"/>
        <v>1.92587350788288</v>
      </c>
    </row>
    <row r="122" hidden="1" spans="1:15">
      <c r="A122" s="28"/>
      <c r="B122" s="33"/>
      <c r="C122" s="30"/>
      <c r="D122" s="25" t="str">
        <f>人工!D122</f>
        <v>SHT0011878</v>
      </c>
      <c r="E122" s="26" t="str">
        <f>人工!E122</f>
        <v>H6副司机座椅底支架</v>
      </c>
      <c r="F122" s="27" t="str">
        <f>人工!F122</f>
        <v>座椅</v>
      </c>
      <c r="G122" s="23">
        <f>SUM(人工!G122)</f>
        <v>185</v>
      </c>
      <c r="H122" s="23">
        <f>SUM(人工!G122:H122)</f>
        <v>185</v>
      </c>
      <c r="I122" s="23">
        <f>SUM(人工!G122)</f>
        <v>185</v>
      </c>
      <c r="J122" s="23">
        <f>SUM(人工!G122:H122)</f>
        <v>185</v>
      </c>
      <c r="K122" s="23">
        <f>SUM(人工!G122)</f>
        <v>185</v>
      </c>
      <c r="L122" s="23">
        <f>SUM(人工!G122:H122)</f>
        <v>185</v>
      </c>
      <c r="M122" s="28"/>
      <c r="N122" s="28"/>
      <c r="O122" s="39">
        <f t="shared" si="4"/>
        <v>0.846286458333333</v>
      </c>
    </row>
    <row r="123" hidden="1" spans="1:15">
      <c r="A123" s="28"/>
      <c r="B123" s="33"/>
      <c r="C123" s="30"/>
      <c r="D123" s="25" t="str">
        <f>人工!D123</f>
        <v>SHT0002452</v>
      </c>
      <c r="E123" s="26" t="str">
        <f>人工!E123</f>
        <v>H6座框骨架总成</v>
      </c>
      <c r="F123" s="27" t="str">
        <f>人工!F123</f>
        <v>座椅</v>
      </c>
      <c r="G123" s="23">
        <f>SUM(人工!G123)</f>
        <v>130</v>
      </c>
      <c r="H123" s="23">
        <f>SUM(人工!G123:H123)</f>
        <v>160</v>
      </c>
      <c r="I123" s="23">
        <f>SUM(人工!G123)</f>
        <v>130</v>
      </c>
      <c r="J123" s="23">
        <f>SUM(人工!G123:H123)</f>
        <v>160</v>
      </c>
      <c r="K123" s="23">
        <f>SUM(人工!G123)</f>
        <v>130</v>
      </c>
      <c r="L123" s="23">
        <f>SUM(人工!G123:H123)</f>
        <v>160</v>
      </c>
      <c r="M123" s="28"/>
      <c r="N123" s="28"/>
      <c r="O123" s="39">
        <f t="shared" si="4"/>
        <v>0.681979448198198</v>
      </c>
    </row>
    <row r="124" hidden="1" spans="1:15">
      <c r="A124" s="28"/>
      <c r="B124" s="34"/>
      <c r="C124" s="30"/>
      <c r="D124" s="25" t="str">
        <f>人工!D124</f>
        <v>SHT0002453</v>
      </c>
      <c r="E124" s="26" t="str">
        <f>人工!E124</f>
        <v>H6副司机底座焊接总成</v>
      </c>
      <c r="F124" s="27" t="str">
        <f>人工!F124</f>
        <v>座椅</v>
      </c>
      <c r="G124" s="23">
        <f>SUM(人工!G124)</f>
        <v>524</v>
      </c>
      <c r="H124" s="23">
        <f>SUM(人工!G124:H124)</f>
        <v>644</v>
      </c>
      <c r="I124" s="23">
        <f>SUM(人工!G124)</f>
        <v>524</v>
      </c>
      <c r="J124" s="23">
        <f>SUM(人工!G124:H124)</f>
        <v>644</v>
      </c>
      <c r="K124" s="23">
        <f>SUM(人工!G124)</f>
        <v>524</v>
      </c>
      <c r="L124" s="23">
        <f>SUM(人工!G124:H124)</f>
        <v>644</v>
      </c>
      <c r="M124" s="28"/>
      <c r="N124" s="28"/>
      <c r="O124" s="39">
        <f t="shared" si="4"/>
        <v>2.74621587837838</v>
      </c>
    </row>
    <row r="125" hidden="1" spans="1:15">
      <c r="A125" s="28"/>
      <c r="B125" s="32" t="s">
        <v>353</v>
      </c>
      <c r="C125" s="30"/>
      <c r="D125" s="25" t="str">
        <f>人工!D125</f>
        <v>SLT0002180</v>
      </c>
      <c r="E125" s="26" t="str">
        <f>人工!E125</f>
        <v>奥杰正背</v>
      </c>
      <c r="F125" s="27" t="str">
        <f>人工!F125</f>
        <v>座椅</v>
      </c>
      <c r="G125" s="23">
        <f>SUM(人工!G125)</f>
        <v>123</v>
      </c>
      <c r="H125" s="23">
        <f>SUM(人工!G125:H125)</f>
        <v>727.8</v>
      </c>
      <c r="I125" s="23">
        <f>SUM(人工!G125)</f>
        <v>123</v>
      </c>
      <c r="J125" s="23">
        <f>SUM(人工!G125:H125)</f>
        <v>727.8</v>
      </c>
      <c r="K125" s="23">
        <f>SUM(人工!G125)</f>
        <v>123</v>
      </c>
      <c r="L125" s="23">
        <f>SUM(人工!G125:H125)</f>
        <v>727.8</v>
      </c>
      <c r="M125" s="28"/>
      <c r="N125" s="28"/>
      <c r="O125" s="39">
        <f t="shared" si="4"/>
        <v>2.32246613175676</v>
      </c>
    </row>
    <row r="126" hidden="1" spans="1:15">
      <c r="A126" s="28"/>
      <c r="B126" s="33"/>
      <c r="C126" s="30"/>
      <c r="D126" s="25" t="str">
        <f>人工!D126</f>
        <v>SBS0010142</v>
      </c>
      <c r="E126" s="26" t="str">
        <f>人工!E126</f>
        <v>奥杰副背</v>
      </c>
      <c r="F126" s="27" t="str">
        <f>人工!F126</f>
        <v>座椅</v>
      </c>
      <c r="G126" s="23">
        <f>SUM(人工!G126)</f>
        <v>63</v>
      </c>
      <c r="H126" s="23">
        <f>SUM(人工!G126:H126)</f>
        <v>541.6</v>
      </c>
      <c r="I126" s="23">
        <f>SUM(人工!G126)</f>
        <v>63</v>
      </c>
      <c r="J126" s="23">
        <f>SUM(人工!G126:H126)</f>
        <v>541.6</v>
      </c>
      <c r="K126" s="23">
        <f>SUM(人工!G126)</f>
        <v>63</v>
      </c>
      <c r="L126" s="23">
        <f>SUM(人工!G126:H126)</f>
        <v>541.6</v>
      </c>
      <c r="M126" s="28"/>
      <c r="N126" s="28"/>
      <c r="O126" s="39">
        <f t="shared" si="4"/>
        <v>1.68078790352853</v>
      </c>
    </row>
    <row r="127" hidden="1" spans="1:15">
      <c r="A127" s="28"/>
      <c r="B127" s="33"/>
      <c r="C127" s="30"/>
      <c r="D127" s="25" t="str">
        <f>人工!D127</f>
        <v>SHT0002680</v>
      </c>
      <c r="E127" s="26" t="str">
        <f>人工!E127</f>
        <v>奥杰正底座    电泳状态</v>
      </c>
      <c r="F127" s="27" t="str">
        <f>人工!F127</f>
        <v>座椅</v>
      </c>
      <c r="G127" s="23">
        <f>SUM(人工!G127)</f>
        <v>0</v>
      </c>
      <c r="H127" s="23">
        <f>SUM(人工!G127:H127)</f>
        <v>890.4</v>
      </c>
      <c r="I127" s="23">
        <f>SUM(人工!G127)</f>
        <v>0</v>
      </c>
      <c r="J127" s="23">
        <f>SUM(人工!G127:H127)</f>
        <v>890.4</v>
      </c>
      <c r="K127" s="23">
        <f>SUM(人工!G127)</f>
        <v>0</v>
      </c>
      <c r="L127" s="23">
        <f>SUM(人工!G127:H127)</f>
        <v>890.4</v>
      </c>
      <c r="M127" s="28"/>
      <c r="N127" s="28"/>
      <c r="O127" s="39">
        <f t="shared" si="4"/>
        <v>2.59081666666667</v>
      </c>
    </row>
    <row r="128" hidden="1" spans="1:15">
      <c r="A128" s="28"/>
      <c r="B128" s="34"/>
      <c r="C128" s="30"/>
      <c r="D128" s="25" t="str">
        <f>人工!D128</f>
        <v>SHT0002681</v>
      </c>
      <c r="E128" s="26" t="str">
        <f>人工!E128</f>
        <v>奥杰副底座    电泳状态</v>
      </c>
      <c r="F128" s="27" t="str">
        <f>人工!F128</f>
        <v>座椅</v>
      </c>
      <c r="G128" s="23">
        <f>SUM(人工!G128)</f>
        <v>0</v>
      </c>
      <c r="H128" s="23">
        <f>SUM(人工!G128:H128)</f>
        <v>582</v>
      </c>
      <c r="I128" s="23">
        <f>SUM(人工!G128)</f>
        <v>0</v>
      </c>
      <c r="J128" s="23">
        <f>SUM(人工!G128:H128)</f>
        <v>582</v>
      </c>
      <c r="K128" s="23">
        <f>SUM(人工!G128)</f>
        <v>0</v>
      </c>
      <c r="L128" s="23">
        <f>SUM(人工!G128:H128)</f>
        <v>582</v>
      </c>
      <c r="M128" s="28"/>
      <c r="N128" s="28"/>
      <c r="O128" s="39">
        <f t="shared" si="4"/>
        <v>1.69345833333333</v>
      </c>
    </row>
    <row r="129" hidden="1" spans="1:15">
      <c r="A129" s="28"/>
      <c r="B129" s="32" t="s">
        <v>362</v>
      </c>
      <c r="C129" s="30"/>
      <c r="D129" s="25" t="str">
        <f>人工!D129</f>
        <v>SLT0010403</v>
      </c>
      <c r="E129" s="26" t="str">
        <f>人工!E129</f>
        <v>统帅项目-驾驶员靠背上骨架焊接总成  带扶手</v>
      </c>
      <c r="F129" s="27" t="str">
        <f>人工!F129</f>
        <v>座椅</v>
      </c>
      <c r="G129" s="23">
        <f>SUM(人工!G129)</f>
        <v>277.5</v>
      </c>
      <c r="H129" s="23">
        <f>SUM(人工!G129:H129)</f>
        <v>557.9</v>
      </c>
      <c r="I129" s="23">
        <f>SUM(人工!G129)</f>
        <v>277.5</v>
      </c>
      <c r="J129" s="23">
        <f>SUM(人工!G129:H129)</f>
        <v>557.9</v>
      </c>
      <c r="K129" s="23">
        <f>SUM(人工!G129)</f>
        <v>277.5</v>
      </c>
      <c r="L129" s="23">
        <f>SUM(人工!G129:H129)</f>
        <v>557.9</v>
      </c>
      <c r="M129" s="28"/>
      <c r="N129" s="28"/>
      <c r="O129" s="39">
        <f t="shared" si="4"/>
        <v>2.08531579861111</v>
      </c>
    </row>
    <row r="130" hidden="1" spans="1:15">
      <c r="A130" s="28"/>
      <c r="B130" s="33"/>
      <c r="C130" s="30"/>
      <c r="D130" s="25" t="str">
        <f>人工!D130</f>
        <v>SLT0010713</v>
      </c>
      <c r="E130" s="26" t="str">
        <f>人工!E130</f>
        <v>统帅项目-驾驶员靠背上骨架焊接总成  不带扶手</v>
      </c>
      <c r="F130" s="27" t="str">
        <f>人工!F130</f>
        <v>座椅</v>
      </c>
      <c r="G130" s="23">
        <f>SUM(人工!G130)</f>
        <v>277.5</v>
      </c>
      <c r="H130" s="23">
        <f>SUM(人工!G130:H130)</f>
        <v>523.1</v>
      </c>
      <c r="I130" s="23">
        <f>SUM(人工!G130)</f>
        <v>277.5</v>
      </c>
      <c r="J130" s="23">
        <f>SUM(人工!G130:H130)</f>
        <v>523.1</v>
      </c>
      <c r="K130" s="23">
        <f>SUM(人工!G130)</f>
        <v>277.5</v>
      </c>
      <c r="L130" s="23">
        <f>SUM(人工!G130:H130)</f>
        <v>523.1</v>
      </c>
      <c r="M130" s="28"/>
      <c r="N130" s="28"/>
      <c r="O130" s="39">
        <f t="shared" ref="O130:O158" si="5">SUMPRODUCT($G$1:$N$1,G130:N130)</f>
        <v>1.98405746527778</v>
      </c>
    </row>
    <row r="131" hidden="1" spans="1:15">
      <c r="A131" s="28"/>
      <c r="B131" s="33"/>
      <c r="C131" s="30"/>
      <c r="D131" s="25" t="str">
        <f>人工!D131</f>
        <v>SLT0010351</v>
      </c>
      <c r="E131" s="26" t="str">
        <f>人工!E131</f>
        <v>统帅项目-副背</v>
      </c>
      <c r="F131" s="27" t="str">
        <f>人工!F131</f>
        <v>座椅</v>
      </c>
      <c r="G131" s="23">
        <f>SUM(人工!G131)</f>
        <v>120</v>
      </c>
      <c r="H131" s="23">
        <f>SUM(人工!G131:H131)</f>
        <v>456</v>
      </c>
      <c r="I131" s="23">
        <f>SUM(人工!G131)</f>
        <v>120</v>
      </c>
      <c r="J131" s="23">
        <f>SUM(人工!G131:H131)</f>
        <v>456</v>
      </c>
      <c r="K131" s="23">
        <f>SUM(人工!G131)</f>
        <v>120</v>
      </c>
      <c r="L131" s="23">
        <f>SUM(人工!G131:H131)</f>
        <v>456</v>
      </c>
      <c r="M131" s="28"/>
      <c r="N131" s="28"/>
      <c r="O131" s="39">
        <f t="shared" si="5"/>
        <v>1.52660923423423</v>
      </c>
    </row>
    <row r="132" hidden="1" spans="1:15">
      <c r="A132" s="28"/>
      <c r="B132" s="33"/>
      <c r="C132" s="30"/>
      <c r="D132" s="25" t="str">
        <f>人工!D132</f>
        <v>SLT0010362</v>
      </c>
      <c r="E132" s="26" t="str">
        <f>人工!E132</f>
        <v>统帅项目小背</v>
      </c>
      <c r="F132" s="27" t="str">
        <f>人工!F132</f>
        <v>座椅</v>
      </c>
      <c r="G132" s="23">
        <f>SUM(人工!G132)</f>
        <v>123</v>
      </c>
      <c r="H132" s="23">
        <f>SUM(人工!G132:H132)</f>
        <v>402.6</v>
      </c>
      <c r="I132" s="23">
        <f>SUM(人工!G132)</f>
        <v>123</v>
      </c>
      <c r="J132" s="23">
        <f>SUM(人工!G132:H132)</f>
        <v>402.6</v>
      </c>
      <c r="K132" s="23">
        <f>SUM(人工!G132)</f>
        <v>123</v>
      </c>
      <c r="L132" s="23">
        <f>SUM(人工!G132:H132)</f>
        <v>402.6</v>
      </c>
      <c r="M132" s="28"/>
      <c r="N132" s="28"/>
      <c r="O132" s="39">
        <f t="shared" si="5"/>
        <v>1.37622446509009</v>
      </c>
    </row>
    <row r="133" hidden="1" spans="1:15">
      <c r="A133" s="28"/>
      <c r="B133" s="33"/>
      <c r="C133" s="30"/>
      <c r="D133" s="25" t="str">
        <f>人工!D133</f>
        <v>SHT0002642</v>
      </c>
      <c r="E133" s="26" t="str">
        <f>人工!E133</f>
        <v>统帅项目-驾驶员座垫前横梁总成</v>
      </c>
      <c r="F133" s="27" t="str">
        <f>人工!F133</f>
        <v>座椅</v>
      </c>
      <c r="G133" s="23">
        <f>SUM(人工!G133)</f>
        <v>60</v>
      </c>
      <c r="H133" s="23">
        <f>SUM(人工!G133:H133)</f>
        <v>118.8</v>
      </c>
      <c r="I133" s="23">
        <f>SUM(人工!G133)</f>
        <v>60</v>
      </c>
      <c r="J133" s="23">
        <f>SUM(人工!G133:H133)</f>
        <v>118.8</v>
      </c>
      <c r="K133" s="23">
        <f>SUM(人工!G133)</f>
        <v>60</v>
      </c>
      <c r="L133" s="23">
        <f>SUM(人工!G133:H133)</f>
        <v>118.8</v>
      </c>
      <c r="M133" s="28"/>
      <c r="N133" s="28"/>
      <c r="O133" s="39">
        <f t="shared" si="5"/>
        <v>0.44556295045045</v>
      </c>
    </row>
    <row r="134" hidden="1" spans="1:15">
      <c r="A134" s="28"/>
      <c r="B134" s="33"/>
      <c r="C134" s="30"/>
      <c r="D134" s="25" t="str">
        <f>人工!D134</f>
        <v>SLT0010507</v>
      </c>
      <c r="E134" s="26" t="str">
        <f>人工!E134</f>
        <v>2080统帅正背通风+扶手</v>
      </c>
      <c r="F134" s="27" t="str">
        <f>人工!F134</f>
        <v>座椅</v>
      </c>
      <c r="G134" s="23">
        <f>SUM(人工!G134)</f>
        <v>230</v>
      </c>
      <c r="H134" s="23">
        <f>SUM(人工!G134:H134)</f>
        <v>577.6</v>
      </c>
      <c r="I134" s="23">
        <f>SUM(人工!G134)</f>
        <v>230</v>
      </c>
      <c r="J134" s="23">
        <f>SUM(人工!G134:H134)</f>
        <v>577.6</v>
      </c>
      <c r="K134" s="23">
        <f>SUM(人工!G134)</f>
        <v>230</v>
      </c>
      <c r="L134" s="23">
        <f>SUM(人工!G134:H134)</f>
        <v>577.6</v>
      </c>
      <c r="M134" s="28"/>
      <c r="N134" s="28"/>
      <c r="O134" s="39">
        <f t="shared" si="5"/>
        <v>2.06355936561562</v>
      </c>
    </row>
    <row r="135" hidden="1" spans="1:15">
      <c r="A135" s="28"/>
      <c r="B135" s="34"/>
      <c r="C135" s="30"/>
      <c r="D135" s="25" t="str">
        <f>人工!D135</f>
        <v>SLT0011486</v>
      </c>
      <c r="E135" s="26" t="str">
        <f>人工!E135</f>
        <v>统帅副背 1880</v>
      </c>
      <c r="F135" s="27" t="str">
        <f>人工!F135</f>
        <v>座椅</v>
      </c>
      <c r="G135" s="23">
        <f>SUM(人工!G135)</f>
        <v>245</v>
      </c>
      <c r="H135" s="23">
        <f>SUM(人工!G135:H135)</f>
        <v>606.2</v>
      </c>
      <c r="I135" s="23">
        <f>SUM(人工!G135)</f>
        <v>245</v>
      </c>
      <c r="J135" s="23">
        <f>SUM(人工!G135:H135)</f>
        <v>606.2</v>
      </c>
      <c r="K135" s="23">
        <f>SUM(人工!G135)</f>
        <v>245</v>
      </c>
      <c r="L135" s="23">
        <f>SUM(人工!G135:H135)</f>
        <v>606.2</v>
      </c>
      <c r="M135" s="28"/>
      <c r="N135" s="28"/>
      <c r="O135" s="39">
        <f t="shared" si="5"/>
        <v>2.17174940878378</v>
      </c>
    </row>
    <row r="136" hidden="1" spans="1:15">
      <c r="A136" s="28"/>
      <c r="B136" s="32"/>
      <c r="C136" s="30"/>
      <c r="D136" s="25" t="str">
        <f>人工!D136</f>
        <v>SHT0014291</v>
      </c>
      <c r="E136" s="26" t="str">
        <f>人工!E136</f>
        <v>北奔底座</v>
      </c>
      <c r="F136" s="27" t="str">
        <f>人工!F136</f>
        <v>座椅</v>
      </c>
      <c r="G136" s="23">
        <f>SUM(人工!G136)</f>
        <v>402</v>
      </c>
      <c r="H136" s="23">
        <f>SUM(人工!G136:H136)</f>
        <v>556.05</v>
      </c>
      <c r="I136" s="23">
        <f>SUM(人工!G136)</f>
        <v>402</v>
      </c>
      <c r="J136" s="23">
        <f>SUM(人工!G136:H136)</f>
        <v>556.05</v>
      </c>
      <c r="K136" s="23">
        <f>SUM(人工!G136)</f>
        <v>402</v>
      </c>
      <c r="L136" s="23">
        <f>SUM(人工!G136:H136)</f>
        <v>556.05</v>
      </c>
      <c r="M136" s="28"/>
      <c r="N136" s="28"/>
      <c r="O136" s="39">
        <f t="shared" si="5"/>
        <v>2.28720030968468</v>
      </c>
    </row>
    <row r="137" hidden="1" spans="1:15">
      <c r="A137" s="28"/>
      <c r="B137" s="33"/>
      <c r="C137" s="30"/>
      <c r="D137" s="25" t="str">
        <f>人工!D137</f>
        <v>SLT0010195</v>
      </c>
      <c r="E137" s="26" t="str">
        <f>人工!E137</f>
        <v>驾驶员靠背上骨架焊接总成(带通风）虎威</v>
      </c>
      <c r="F137" s="27" t="str">
        <f>人工!F137</f>
        <v>座椅</v>
      </c>
      <c r="G137" s="23">
        <f>SUM(人工!G137)</f>
        <v>317</v>
      </c>
      <c r="H137" s="23">
        <f>SUM(人工!G137:H137)</f>
        <v>639</v>
      </c>
      <c r="I137" s="23">
        <f>SUM(人工!G137)</f>
        <v>317</v>
      </c>
      <c r="J137" s="23">
        <f>SUM(人工!G137:H137)</f>
        <v>639</v>
      </c>
      <c r="K137" s="23">
        <f>SUM(人工!G137)</f>
        <v>317</v>
      </c>
      <c r="L137" s="23">
        <f>SUM(人工!G137:H137)</f>
        <v>639</v>
      </c>
      <c r="M137" s="28"/>
      <c r="N137" s="28"/>
      <c r="O137" s="39">
        <f t="shared" si="5"/>
        <v>2.38705383821321</v>
      </c>
    </row>
    <row r="138" hidden="1" spans="1:15">
      <c r="A138" s="28"/>
      <c r="B138" s="33"/>
      <c r="C138" s="30"/>
      <c r="D138" s="25" t="str">
        <f>人工!D138</f>
        <v>SLT0002125</v>
      </c>
      <c r="E138" s="26" t="str">
        <f>人工!E138</f>
        <v>J6F驾驶员座垫前横梁总成</v>
      </c>
      <c r="F138" s="27" t="str">
        <f>人工!F138</f>
        <v>座椅</v>
      </c>
      <c r="G138" s="23">
        <f>SUM(人工!G138)</f>
        <v>0</v>
      </c>
      <c r="H138" s="23">
        <f>SUM(人工!G138:H138)</f>
        <v>57</v>
      </c>
      <c r="I138" s="23">
        <f>SUM(人工!G138)</f>
        <v>0</v>
      </c>
      <c r="J138" s="23">
        <f>SUM(人工!G138:H138)</f>
        <v>57</v>
      </c>
      <c r="K138" s="23">
        <f>SUM(人工!G138)</f>
        <v>0</v>
      </c>
      <c r="L138" s="23">
        <f>SUM(人工!G138:H138)</f>
        <v>57</v>
      </c>
      <c r="M138" s="28"/>
      <c r="N138" s="28"/>
      <c r="O138" s="39">
        <f t="shared" si="5"/>
        <v>0.165854166666667</v>
      </c>
    </row>
    <row r="139" hidden="1" spans="1:15">
      <c r="A139" s="28"/>
      <c r="B139" s="34"/>
      <c r="C139" s="30"/>
      <c r="D139" s="25" t="str">
        <f>人工!D139</f>
        <v>SLT0002121</v>
      </c>
      <c r="E139" s="26" t="str">
        <f>人工!E139</f>
        <v>驾驶员靠背上骨架焊接总成（非通风）虎威</v>
      </c>
      <c r="F139" s="27" t="str">
        <f>人工!F139</f>
        <v>座椅</v>
      </c>
      <c r="G139" s="23">
        <f>SUM(人工!G139)</f>
        <v>300</v>
      </c>
      <c r="H139" s="23">
        <f>SUM(人工!G139:H139)</f>
        <v>622</v>
      </c>
      <c r="I139" s="23">
        <f>SUM(人工!G139)</f>
        <v>300</v>
      </c>
      <c r="J139" s="23">
        <f>SUM(人工!G139:H139)</f>
        <v>622</v>
      </c>
      <c r="K139" s="23">
        <f>SUM(人工!G139)</f>
        <v>300</v>
      </c>
      <c r="L139" s="23">
        <f>SUM(人工!G139:H139)</f>
        <v>622</v>
      </c>
      <c r="M139" s="28"/>
      <c r="N139" s="28"/>
      <c r="O139" s="39">
        <f t="shared" si="5"/>
        <v>2.30928697447447</v>
      </c>
    </row>
    <row r="140" hidden="1" spans="1:15">
      <c r="A140" s="28"/>
      <c r="B140" s="32" t="s">
        <v>385</v>
      </c>
      <c r="C140" s="30"/>
      <c r="D140" s="25" t="str">
        <f>人工!D140</f>
        <v>SLT0010827</v>
      </c>
      <c r="E140" s="26" t="str">
        <f>人工!E140</f>
        <v>一汽轻卡减震底座  高配</v>
      </c>
      <c r="F140" s="27" t="str">
        <f>人工!F140</f>
        <v>座椅</v>
      </c>
      <c r="G140" s="23">
        <f>SUM(人工!G140)</f>
        <v>230</v>
      </c>
      <c r="H140" s="23">
        <f>SUM(人工!G140:H140)</f>
        <v>270</v>
      </c>
      <c r="I140" s="23">
        <f>SUM(人工!G140)</f>
        <v>230</v>
      </c>
      <c r="J140" s="23">
        <f>SUM(人工!G140:H140)</f>
        <v>270</v>
      </c>
      <c r="K140" s="23">
        <f>SUM(人工!G140)</f>
        <v>230</v>
      </c>
      <c r="L140" s="23">
        <f>SUM(人工!G140:H140)</f>
        <v>270</v>
      </c>
      <c r="M140" s="28"/>
      <c r="N140" s="28"/>
      <c r="O140" s="39">
        <f t="shared" si="5"/>
        <v>1.16852881006006</v>
      </c>
    </row>
    <row r="141" hidden="1" spans="1:15">
      <c r="A141" s="28"/>
      <c r="B141" s="33"/>
      <c r="C141" s="30"/>
      <c r="D141" s="25" t="str">
        <f>人工!D141</f>
        <v>SLT0010217</v>
      </c>
      <c r="E141" s="26" t="str">
        <f>人工!E141</f>
        <v>一汽轻卡减震靠背  高配</v>
      </c>
      <c r="F141" s="27" t="str">
        <f>人工!F141</f>
        <v>座椅</v>
      </c>
      <c r="G141" s="23">
        <f>SUM(人工!G141)</f>
        <v>60</v>
      </c>
      <c r="H141" s="23">
        <f>SUM(人工!G141:H141)</f>
        <v>583.25</v>
      </c>
      <c r="I141" s="23">
        <f>SUM(人工!G141)</f>
        <v>60</v>
      </c>
      <c r="J141" s="23">
        <f>SUM(人工!G141:H141)</f>
        <v>583.25</v>
      </c>
      <c r="K141" s="23">
        <f>SUM(人工!G141)</f>
        <v>60</v>
      </c>
      <c r="L141" s="23">
        <f>SUM(人工!G141:H141)</f>
        <v>583.25</v>
      </c>
      <c r="M141" s="28"/>
      <c r="N141" s="28"/>
      <c r="O141" s="39">
        <f t="shared" si="5"/>
        <v>1.79698343656156</v>
      </c>
    </row>
    <row r="142" hidden="1" spans="1:15">
      <c r="A142" s="28"/>
      <c r="B142" s="33"/>
      <c r="C142" s="30"/>
      <c r="D142" s="25" t="str">
        <f>人工!D142</f>
        <v>SLT0011539</v>
      </c>
      <c r="E142" s="26" t="str">
        <f>人工!E142</f>
        <v>一汽轻卡减震底座  低配</v>
      </c>
      <c r="F142" s="27" t="str">
        <f>人工!F142</f>
        <v>座椅</v>
      </c>
      <c r="G142" s="23">
        <f>SUM(人工!G142)</f>
        <v>230</v>
      </c>
      <c r="H142" s="23">
        <f>SUM(人工!G142:H142)</f>
        <v>270</v>
      </c>
      <c r="I142" s="23">
        <f>SUM(人工!G142)</f>
        <v>230</v>
      </c>
      <c r="J142" s="23">
        <f>SUM(人工!G142:H142)</f>
        <v>270</v>
      </c>
      <c r="K142" s="23">
        <f>SUM(人工!G142)</f>
        <v>230</v>
      </c>
      <c r="L142" s="23">
        <f>SUM(人工!G142:H142)</f>
        <v>270</v>
      </c>
      <c r="M142" s="28"/>
      <c r="N142" s="28"/>
      <c r="O142" s="39">
        <f t="shared" si="5"/>
        <v>1.16852881006006</v>
      </c>
    </row>
    <row r="143" hidden="1" spans="1:15">
      <c r="A143" s="28"/>
      <c r="B143" s="33"/>
      <c r="C143" s="30"/>
      <c r="D143" s="25" t="str">
        <f>人工!D143</f>
        <v>SLT0011525</v>
      </c>
      <c r="E143" s="26" t="str">
        <f>人工!E143</f>
        <v>一汽轻卡减震靠背  低配</v>
      </c>
      <c r="F143" s="27" t="str">
        <f>人工!F143</f>
        <v>座椅</v>
      </c>
      <c r="G143" s="23">
        <f>SUM(人工!G143)</f>
        <v>60</v>
      </c>
      <c r="H143" s="23">
        <f>SUM(人工!G143:H143)</f>
        <v>583.25</v>
      </c>
      <c r="I143" s="23">
        <f>SUM(人工!G143)</f>
        <v>60</v>
      </c>
      <c r="J143" s="23">
        <f>SUM(人工!G143:H143)</f>
        <v>583.25</v>
      </c>
      <c r="K143" s="23">
        <f>SUM(人工!G143)</f>
        <v>60</v>
      </c>
      <c r="L143" s="23">
        <f>SUM(人工!G143:H143)</f>
        <v>583.25</v>
      </c>
      <c r="M143" s="28"/>
      <c r="N143" s="28"/>
      <c r="O143" s="39">
        <f t="shared" si="5"/>
        <v>1.79698343656156</v>
      </c>
    </row>
    <row r="144" hidden="1" spans="1:15">
      <c r="A144" s="28"/>
      <c r="B144" s="34"/>
      <c r="C144" s="30"/>
      <c r="D144" s="25" t="str">
        <f>人工!D144</f>
        <v>SLT0011548</v>
      </c>
      <c r="E144" s="26" t="str">
        <f>人工!E144</f>
        <v>一汽轻卡扶手支架</v>
      </c>
      <c r="F144" s="27" t="str">
        <f>人工!F144</f>
        <v>座椅</v>
      </c>
      <c r="G144" s="23">
        <f>SUM(人工!G144)</f>
        <v>0</v>
      </c>
      <c r="H144" s="23">
        <f>SUM(人工!G144:H144)</f>
        <v>100</v>
      </c>
      <c r="I144" s="23">
        <f>SUM(人工!G144)</f>
        <v>0</v>
      </c>
      <c r="J144" s="23">
        <f>SUM(人工!G144:H144)</f>
        <v>100</v>
      </c>
      <c r="K144" s="23">
        <f>SUM(人工!G144)</f>
        <v>0</v>
      </c>
      <c r="L144" s="23">
        <f>SUM(人工!G144:H144)</f>
        <v>100</v>
      </c>
      <c r="M144" s="28"/>
      <c r="N144" s="28"/>
      <c r="O144" s="39">
        <f t="shared" si="5"/>
        <v>0.290972222222222</v>
      </c>
    </row>
    <row r="145" hidden="1" spans="1:15">
      <c r="A145" s="28"/>
      <c r="B145" s="32" t="s">
        <v>396</v>
      </c>
      <c r="C145" s="30"/>
      <c r="D145" s="25" t="str">
        <f>人工!D145</f>
        <v>SHT0000090</v>
      </c>
      <c r="E145" s="26" t="str">
        <f>人工!E145</f>
        <v>M4机械底座</v>
      </c>
      <c r="F145" s="27" t="str">
        <f>人工!F145</f>
        <v>座椅</v>
      </c>
      <c r="G145" s="23">
        <f>SUM(人工!G145)</f>
        <v>764</v>
      </c>
      <c r="H145" s="23">
        <f>SUM(人工!G145:H145)</f>
        <v>1423</v>
      </c>
      <c r="I145" s="23">
        <f>SUM(人工!G145)</f>
        <v>764</v>
      </c>
      <c r="J145" s="23">
        <f>SUM(人工!G145:H145)</f>
        <v>1423</v>
      </c>
      <c r="K145" s="23">
        <f>SUM(人工!G145)</f>
        <v>764</v>
      </c>
      <c r="L145" s="23">
        <f>SUM(人工!G145:H145)</f>
        <v>1423</v>
      </c>
      <c r="M145" s="28"/>
      <c r="N145" s="28"/>
      <c r="O145" s="39">
        <f t="shared" si="5"/>
        <v>5.41244129129129</v>
      </c>
    </row>
    <row r="146" hidden="1" spans="1:15">
      <c r="A146" s="28"/>
      <c r="B146" s="33"/>
      <c r="C146" s="30"/>
      <c r="D146" s="25" t="str">
        <f>人工!D146</f>
        <v>SHT0000096</v>
      </c>
      <c r="E146" s="26" t="str">
        <f>人工!E146</f>
        <v>M4副边左</v>
      </c>
      <c r="F146" s="27" t="str">
        <f>人工!F146</f>
        <v>座椅</v>
      </c>
      <c r="G146" s="23">
        <f>SUM(人工!G146)</f>
        <v>48</v>
      </c>
      <c r="H146" s="23">
        <f>SUM(人工!G146:H146)</f>
        <v>164.2</v>
      </c>
      <c r="I146" s="23">
        <f>SUM(人工!G146)</f>
        <v>48</v>
      </c>
      <c r="J146" s="23">
        <f>SUM(人工!G146:H146)</f>
        <v>164.2</v>
      </c>
      <c r="K146" s="23">
        <f>SUM(人工!G146)</f>
        <v>48</v>
      </c>
      <c r="L146" s="23">
        <f>SUM(人工!G146:H146)</f>
        <v>164.2</v>
      </c>
      <c r="M146" s="28"/>
      <c r="N146" s="28"/>
      <c r="O146" s="39">
        <f t="shared" si="5"/>
        <v>0.557686749249249</v>
      </c>
    </row>
    <row r="147" hidden="1" spans="1:15">
      <c r="A147" s="28"/>
      <c r="B147" s="33"/>
      <c r="C147" s="30"/>
      <c r="D147" s="25" t="str">
        <f>人工!D147</f>
        <v>SLT0000833</v>
      </c>
      <c r="E147" s="26" t="str">
        <f>人工!E147</f>
        <v>M4副边右</v>
      </c>
      <c r="F147" s="27" t="str">
        <f>人工!F147</f>
        <v>座椅</v>
      </c>
      <c r="G147" s="23">
        <f>SUM(人工!G147)</f>
        <v>48</v>
      </c>
      <c r="H147" s="23">
        <f>SUM(人工!G147:H147)</f>
        <v>164.2</v>
      </c>
      <c r="I147" s="23">
        <f>SUM(人工!G147)</f>
        <v>48</v>
      </c>
      <c r="J147" s="23">
        <f>SUM(人工!G147:H147)</f>
        <v>164.2</v>
      </c>
      <c r="K147" s="23">
        <f>SUM(人工!G147)</f>
        <v>48</v>
      </c>
      <c r="L147" s="23">
        <f>SUM(人工!G147:H147)</f>
        <v>164.2</v>
      </c>
      <c r="M147" s="28"/>
      <c r="N147" s="28"/>
      <c r="O147" s="39">
        <f t="shared" si="5"/>
        <v>0.557686749249249</v>
      </c>
    </row>
    <row r="148" hidden="1" spans="1:15">
      <c r="A148" s="28"/>
      <c r="B148" s="33"/>
      <c r="C148" s="30"/>
      <c r="D148" s="25" t="str">
        <f>人工!D148</f>
        <v>SHT0000099</v>
      </c>
      <c r="E148" s="26" t="str">
        <f>人工!E148</f>
        <v>M4气囊底座</v>
      </c>
      <c r="F148" s="27" t="str">
        <f>人工!F148</f>
        <v>座椅</v>
      </c>
      <c r="G148" s="23">
        <f>SUM(人工!G148)</f>
        <v>780</v>
      </c>
      <c r="H148" s="23">
        <f>SUM(人工!G148:H148)</f>
        <v>1233</v>
      </c>
      <c r="I148" s="23">
        <f>SUM(人工!G148)</f>
        <v>780</v>
      </c>
      <c r="J148" s="23">
        <f>SUM(人工!G148:H148)</f>
        <v>1233</v>
      </c>
      <c r="K148" s="23">
        <f>SUM(人工!G148)</f>
        <v>780</v>
      </c>
      <c r="L148" s="23">
        <f>SUM(人工!G148:H148)</f>
        <v>1233</v>
      </c>
      <c r="M148" s="28"/>
      <c r="N148" s="28"/>
      <c r="O148" s="39">
        <f t="shared" si="5"/>
        <v>4.88623085585586</v>
      </c>
    </row>
    <row r="149" hidden="1" spans="1:15">
      <c r="A149" s="28"/>
      <c r="B149" s="34"/>
      <c r="C149" s="30"/>
      <c r="D149" s="25" t="str">
        <f>人工!D149</f>
        <v>SHT0000095</v>
      </c>
      <c r="E149" s="26" t="str">
        <f>人工!E149</f>
        <v>M4中卡气囊底座（右舵）</v>
      </c>
      <c r="F149" s="27" t="str">
        <f>人工!F149</f>
        <v>座椅</v>
      </c>
      <c r="G149" s="23">
        <f>SUM(人工!G149)</f>
        <v>786</v>
      </c>
      <c r="H149" s="23">
        <f>SUM(人工!G149:H149)</f>
        <v>1202</v>
      </c>
      <c r="I149" s="23">
        <f>SUM(人工!G149)</f>
        <v>786</v>
      </c>
      <c r="J149" s="23">
        <f>SUM(人工!G149:H149)</f>
        <v>1202</v>
      </c>
      <c r="K149" s="23">
        <f>SUM(人工!G149)</f>
        <v>786</v>
      </c>
      <c r="L149" s="23">
        <f>SUM(人工!G149:H149)</f>
        <v>1202</v>
      </c>
      <c r="M149" s="28"/>
      <c r="N149" s="28"/>
      <c r="O149" s="39">
        <f t="shared" si="5"/>
        <v>4.80601826201201</v>
      </c>
    </row>
    <row r="150" hidden="1" spans="1:15">
      <c r="A150" s="28"/>
      <c r="B150" s="32" t="s">
        <v>405</v>
      </c>
      <c r="C150" s="30"/>
      <c r="D150" s="25" t="str">
        <f>人工!D150</f>
        <v>SLT0011382</v>
      </c>
      <c r="E150" s="26" t="str">
        <f>人工!E150</f>
        <v>欧马可底座</v>
      </c>
      <c r="F150" s="27" t="str">
        <f>人工!F150</f>
        <v>座椅</v>
      </c>
      <c r="G150" s="23">
        <f>SUM(人工!G150)</f>
        <v>230</v>
      </c>
      <c r="H150" s="23">
        <f>SUM(人工!G150:H150)</f>
        <v>270</v>
      </c>
      <c r="I150" s="23">
        <f>SUM(人工!G150)</f>
        <v>230</v>
      </c>
      <c r="J150" s="23">
        <f>SUM(人工!G150:H150)</f>
        <v>270</v>
      </c>
      <c r="K150" s="23">
        <f>SUM(人工!G150)</f>
        <v>230</v>
      </c>
      <c r="L150" s="23">
        <f>SUM(人工!G150:H150)</f>
        <v>270</v>
      </c>
      <c r="M150" s="28"/>
      <c r="N150" s="28"/>
      <c r="O150" s="39">
        <f t="shared" si="5"/>
        <v>1.16852881006006</v>
      </c>
    </row>
    <row r="151" hidden="1" spans="1:15">
      <c r="A151" s="28"/>
      <c r="B151" s="33"/>
      <c r="C151" s="30"/>
      <c r="D151" s="25" t="str">
        <f>人工!D151</f>
        <v>SLT0011218</v>
      </c>
      <c r="E151" s="26" t="str">
        <f>人工!E151</f>
        <v>欧马可坐垫前横梁</v>
      </c>
      <c r="F151" s="27" t="str">
        <f>人工!F151</f>
        <v>座椅</v>
      </c>
      <c r="G151" s="23">
        <f>SUM(人工!G151)</f>
        <v>0</v>
      </c>
      <c r="H151" s="23">
        <f>SUM(人工!G151:H151)</f>
        <v>180</v>
      </c>
      <c r="I151" s="23">
        <f>SUM(人工!G151)</f>
        <v>0</v>
      </c>
      <c r="J151" s="23">
        <f>SUM(人工!G151:H151)</f>
        <v>180</v>
      </c>
      <c r="K151" s="23">
        <f>SUM(人工!G151)</f>
        <v>0</v>
      </c>
      <c r="L151" s="23">
        <f>SUM(人工!G151:H151)</f>
        <v>180</v>
      </c>
      <c r="M151" s="28"/>
      <c r="N151" s="28"/>
      <c r="O151" s="39">
        <f t="shared" si="5"/>
        <v>0.52375</v>
      </c>
    </row>
    <row r="152" hidden="1" spans="1:15">
      <c r="A152" s="28"/>
      <c r="B152" s="33"/>
      <c r="C152" s="30"/>
      <c r="D152" s="25" t="str">
        <f>人工!D152</f>
        <v>SLT0010875</v>
      </c>
      <c r="E152" s="26" t="str">
        <f>人工!E152</f>
        <v>欧马可靠背骨架  基础款非通风</v>
      </c>
      <c r="F152" s="27" t="str">
        <f>人工!F152</f>
        <v>座椅</v>
      </c>
      <c r="G152" s="23">
        <f>SUM(人工!G152)</f>
        <v>0</v>
      </c>
      <c r="H152" s="23">
        <f>SUM(人工!G152:H152)</f>
        <v>1137.3</v>
      </c>
      <c r="I152" s="23">
        <f>SUM(人工!G152)</f>
        <v>0</v>
      </c>
      <c r="J152" s="23">
        <f>SUM(人工!G152:H152)</f>
        <v>1137.3</v>
      </c>
      <c r="K152" s="23">
        <f>SUM(人工!G152)</f>
        <v>0</v>
      </c>
      <c r="L152" s="23">
        <f>SUM(人工!G152:H152)</f>
        <v>1137.3</v>
      </c>
      <c r="M152" s="28"/>
      <c r="N152" s="28"/>
      <c r="O152" s="39">
        <f t="shared" si="5"/>
        <v>3.30922708333333</v>
      </c>
    </row>
    <row r="153" hidden="1" spans="1:15">
      <c r="A153" s="28"/>
      <c r="B153" s="33"/>
      <c r="C153" s="30"/>
      <c r="D153" s="25" t="str">
        <f>人工!D153</f>
        <v>SLT0010995</v>
      </c>
      <c r="E153" s="26" t="str">
        <f>人工!E153</f>
        <v>背骨架焊接总成   基础款通风</v>
      </c>
      <c r="F153" s="27" t="str">
        <f>人工!F153</f>
        <v>座椅</v>
      </c>
      <c r="G153" s="23">
        <f>SUM(人工!G153)</f>
        <v>0</v>
      </c>
      <c r="H153" s="23">
        <f>SUM(人工!G153:H153)</f>
        <v>1179.3</v>
      </c>
      <c r="I153" s="23">
        <f>SUM(人工!G153)</f>
        <v>0</v>
      </c>
      <c r="J153" s="23">
        <f>SUM(人工!G153:H153)</f>
        <v>1179.3</v>
      </c>
      <c r="K153" s="23">
        <f>SUM(人工!G153)</f>
        <v>0</v>
      </c>
      <c r="L153" s="23">
        <f>SUM(人工!G153:H153)</f>
        <v>1179.3</v>
      </c>
      <c r="M153" s="28"/>
      <c r="N153" s="28"/>
      <c r="O153" s="39">
        <f t="shared" si="5"/>
        <v>3.43143541666667</v>
      </c>
    </row>
    <row r="154" hidden="1" spans="1:15">
      <c r="A154" s="28"/>
      <c r="B154" s="33"/>
      <c r="C154" s="30"/>
      <c r="D154" s="25" t="str">
        <f>人工!D154</f>
        <v>SLT0011080</v>
      </c>
      <c r="E154" s="26" t="str">
        <f>人工!E154</f>
        <v>欧马可小背2060</v>
      </c>
      <c r="F154" s="27" t="str">
        <f>人工!F154</f>
        <v>座椅</v>
      </c>
      <c r="G154" s="23">
        <f>SUM(人工!G154)</f>
        <v>0</v>
      </c>
      <c r="H154" s="23">
        <f>SUM(人工!G154:H154)</f>
        <v>591.5</v>
      </c>
      <c r="I154" s="23">
        <f>SUM(人工!G154)</f>
        <v>0</v>
      </c>
      <c r="J154" s="23">
        <f>SUM(人工!G154:H154)</f>
        <v>591.5</v>
      </c>
      <c r="K154" s="23">
        <f>SUM(人工!G154)</f>
        <v>0</v>
      </c>
      <c r="L154" s="23">
        <f>SUM(人工!G154:H154)</f>
        <v>591.5</v>
      </c>
      <c r="M154" s="28"/>
      <c r="N154" s="28"/>
      <c r="O154" s="39">
        <f t="shared" si="5"/>
        <v>1.72110069444444</v>
      </c>
    </row>
    <row r="155" hidden="1" spans="1:15">
      <c r="A155" s="28"/>
      <c r="B155" s="33"/>
      <c r="C155" s="30"/>
      <c r="D155" s="25" t="str">
        <f>人工!D155</f>
        <v>SLT0011165</v>
      </c>
      <c r="E155" s="26" t="str">
        <f>人工!E155</f>
        <v>欧马可小背1880</v>
      </c>
      <c r="F155" s="27" t="str">
        <f>人工!F155</f>
        <v>座椅</v>
      </c>
      <c r="G155" s="23">
        <f>SUM(人工!G155)</f>
        <v>0</v>
      </c>
      <c r="H155" s="23">
        <f>SUM(人工!G155:H155)</f>
        <v>591.5</v>
      </c>
      <c r="I155" s="23">
        <f>SUM(人工!G155)</f>
        <v>0</v>
      </c>
      <c r="J155" s="23">
        <f>SUM(人工!G155:H155)</f>
        <v>591.5</v>
      </c>
      <c r="K155" s="23">
        <f>SUM(人工!G155)</f>
        <v>0</v>
      </c>
      <c r="L155" s="23">
        <f>SUM(人工!G155:H155)</f>
        <v>591.5</v>
      </c>
      <c r="M155" s="28"/>
      <c r="N155" s="28"/>
      <c r="O155" s="39">
        <f t="shared" si="5"/>
        <v>1.72110069444444</v>
      </c>
    </row>
    <row r="156" hidden="1" spans="1:15">
      <c r="A156" s="28"/>
      <c r="B156" s="33"/>
      <c r="C156" s="30"/>
      <c r="D156" s="25" t="str">
        <f>人工!D156</f>
        <v>SLT0011027</v>
      </c>
      <c r="E156" s="26" t="str">
        <f>人工!E156</f>
        <v>欧马可副背</v>
      </c>
      <c r="F156" s="27" t="str">
        <f>人工!F156</f>
        <v>座椅</v>
      </c>
      <c r="G156" s="23">
        <f>SUM(人工!G156)</f>
        <v>0</v>
      </c>
      <c r="H156" s="23">
        <f>SUM(人工!G156:H156)</f>
        <v>744</v>
      </c>
      <c r="I156" s="23">
        <f>SUM(人工!G156)</f>
        <v>0</v>
      </c>
      <c r="J156" s="23">
        <f>SUM(人工!G156:H156)</f>
        <v>744</v>
      </c>
      <c r="K156" s="23">
        <f>SUM(人工!G156)</f>
        <v>0</v>
      </c>
      <c r="L156" s="23">
        <f>SUM(人工!G156:H156)</f>
        <v>744</v>
      </c>
      <c r="M156" s="28"/>
      <c r="N156" s="28"/>
      <c r="O156" s="39">
        <f t="shared" si="5"/>
        <v>2.16483333333333</v>
      </c>
    </row>
    <row r="157" hidden="1" spans="1:15">
      <c r="A157" s="28"/>
      <c r="B157" s="33"/>
      <c r="C157" s="30"/>
      <c r="D157" s="25" t="str">
        <f>人工!D157</f>
        <v>SLT0011248</v>
      </c>
      <c r="E157" s="26" t="str">
        <f>人工!E157</f>
        <v>欧马可正背骨架 减震款非通风</v>
      </c>
      <c r="F157" s="27" t="str">
        <f>人工!F157</f>
        <v>座椅</v>
      </c>
      <c r="G157" s="23">
        <f>SUM(人工!G157)</f>
        <v>0</v>
      </c>
      <c r="H157" s="23">
        <f>SUM(人工!G157:H157)</f>
        <v>987.99</v>
      </c>
      <c r="I157" s="23">
        <f>SUM(人工!G157)</f>
        <v>0</v>
      </c>
      <c r="J157" s="23">
        <f>SUM(人工!G157:H157)</f>
        <v>987.99</v>
      </c>
      <c r="K157" s="23">
        <f>SUM(人工!G157)</f>
        <v>0</v>
      </c>
      <c r="L157" s="23">
        <f>SUM(人工!G157:H157)</f>
        <v>987.99</v>
      </c>
      <c r="M157" s="28"/>
      <c r="N157" s="28"/>
      <c r="O157" s="39">
        <f t="shared" si="5"/>
        <v>2.87477645833333</v>
      </c>
    </row>
    <row r="158" hidden="1" spans="1:15">
      <c r="A158" s="28"/>
      <c r="B158" s="34"/>
      <c r="C158" s="30"/>
      <c r="D158" s="25" t="str">
        <f>人工!D158</f>
        <v>SLT0011249</v>
      </c>
      <c r="E158" s="26" t="str">
        <f>人工!E158</f>
        <v>欧马可正背骨架  减震款通风</v>
      </c>
      <c r="F158" s="27" t="str">
        <f>人工!F158</f>
        <v>座椅</v>
      </c>
      <c r="G158" s="23">
        <f>SUM(人工!G158)</f>
        <v>0</v>
      </c>
      <c r="H158" s="23">
        <f>SUM(人工!G158:H158)</f>
        <v>1029.99</v>
      </c>
      <c r="I158" s="23">
        <f>SUM(人工!G158)</f>
        <v>0</v>
      </c>
      <c r="J158" s="23">
        <f>SUM(人工!G158:H158)</f>
        <v>1029.99</v>
      </c>
      <c r="K158" s="23">
        <f>SUM(人工!G158)</f>
        <v>0</v>
      </c>
      <c r="L158" s="23">
        <f>SUM(人工!G158:H158)</f>
        <v>1029.99</v>
      </c>
      <c r="M158" s="28"/>
      <c r="N158" s="28"/>
      <c r="O158" s="39">
        <f t="shared" si="5"/>
        <v>2.99698479166667</v>
      </c>
    </row>
    <row r="159" spans="1:15">
      <c r="A159" s="28"/>
      <c r="B159" s="46"/>
      <c r="C159" s="30"/>
      <c r="D159" s="25" t="str">
        <f>人工!D159</f>
        <v>SHT0015691</v>
      </c>
      <c r="E159" s="26" t="str">
        <f>人工!E159</f>
        <v>NX底支架</v>
      </c>
      <c r="F159" s="47"/>
      <c r="G159" s="28"/>
      <c r="H159" s="23">
        <f>SUM(人工!G159:H159)</f>
        <v>1489</v>
      </c>
      <c r="I159" s="23">
        <f>SUM(人工!G159)</f>
        <v>0</v>
      </c>
      <c r="J159" s="23">
        <f>SUM(人工!G159:H159)</f>
        <v>1489</v>
      </c>
      <c r="K159" s="23">
        <f>SUM(人工!G159)</f>
        <v>0</v>
      </c>
      <c r="L159" s="23">
        <f>SUM(人工!G159:H159)</f>
        <v>1489</v>
      </c>
      <c r="M159" s="28"/>
      <c r="N159" s="28"/>
      <c r="O159" s="39">
        <f>SUMPRODUCT($G$1:$N$1,G159:N159)</f>
        <v>4.33257638888889</v>
      </c>
    </row>
    <row r="160" spans="1:15">
      <c r="A160" s="28"/>
      <c r="B160" s="46"/>
      <c r="C160" s="30"/>
      <c r="D160" s="25" t="str">
        <f>人工!D160</f>
        <v>SHT0015957</v>
      </c>
      <c r="E160" s="26" t="str">
        <f>人工!E160</f>
        <v>滑轨与转盘连接梁总成</v>
      </c>
      <c r="F160" s="47"/>
      <c r="G160" s="28"/>
      <c r="H160" s="23">
        <f>SUM(人工!G160:H160)</f>
        <v>82</v>
      </c>
      <c r="I160" s="23">
        <f>SUM(人工!G160)</f>
        <v>0</v>
      </c>
      <c r="J160" s="23">
        <f>SUM(人工!G160:H160)</f>
        <v>82</v>
      </c>
      <c r="K160" s="23">
        <f>SUM(人工!G160)</f>
        <v>0</v>
      </c>
      <c r="L160" s="23">
        <f>SUM(人工!G160:H160)</f>
        <v>82</v>
      </c>
      <c r="M160" s="28"/>
      <c r="N160" s="28"/>
      <c r="O160" s="39">
        <f>SUMPRODUCT($G$1:$N$1,G160:N160)</f>
        <v>0.238597222222222</v>
      </c>
    </row>
    <row r="161" spans="1:15">
      <c r="A161" s="28"/>
      <c r="B161" s="46"/>
      <c r="C161" s="30"/>
      <c r="D161" s="25" t="str">
        <f>人工!D161</f>
        <v>SHT0015959</v>
      </c>
      <c r="E161" s="26" t="str">
        <f>人工!E161</f>
        <v>转盘与底支架连接梁总成</v>
      </c>
      <c r="F161" s="47"/>
      <c r="G161" s="28"/>
      <c r="H161" s="23">
        <f>SUM(人工!G161:H161)</f>
        <v>80</v>
      </c>
      <c r="I161" s="23">
        <f>SUM(人工!G161)</f>
        <v>0</v>
      </c>
      <c r="J161" s="23">
        <f>SUM(人工!G161:H161)</f>
        <v>80</v>
      </c>
      <c r="K161" s="23">
        <f>SUM(人工!G161)</f>
        <v>0</v>
      </c>
      <c r="L161" s="23">
        <f>SUM(人工!G161:H161)</f>
        <v>80</v>
      </c>
      <c r="M161" s="28"/>
      <c r="N161" s="28"/>
      <c r="O161" s="39">
        <f>SUMPRODUCT($G$1:$N$1,G161:N161)</f>
        <v>0.232777777777778</v>
      </c>
    </row>
  </sheetData>
  <autoFilter ref="A3:S161">
    <extLst/>
  </autoFilter>
  <mergeCells count="25">
    <mergeCell ref="B4:B8"/>
    <mergeCell ref="B9:B13"/>
    <mergeCell ref="B14:B19"/>
    <mergeCell ref="B20:B29"/>
    <mergeCell ref="B30:B31"/>
    <mergeCell ref="B32:B34"/>
    <mergeCell ref="B35:B38"/>
    <mergeCell ref="B39:B43"/>
    <mergeCell ref="B44:B45"/>
    <mergeCell ref="B46:B51"/>
    <mergeCell ref="B52:B61"/>
    <mergeCell ref="B62:B66"/>
    <mergeCell ref="B67:B74"/>
    <mergeCell ref="B75:B98"/>
    <mergeCell ref="B99:B108"/>
    <mergeCell ref="B109:B114"/>
    <mergeCell ref="B115:B124"/>
    <mergeCell ref="B125:B128"/>
    <mergeCell ref="B129:B135"/>
    <mergeCell ref="B136:B139"/>
    <mergeCell ref="B140:B144"/>
    <mergeCell ref="B145:B149"/>
    <mergeCell ref="B150:B158"/>
    <mergeCell ref="O1:O2"/>
    <mergeCell ref="A1:E2"/>
  </mergeCells>
  <conditionalFormatting sqref="A3:A4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E11" sqref="E11"/>
    </sheetView>
  </sheetViews>
  <sheetFormatPr defaultColWidth="9" defaultRowHeight="13.5" outlineLevelCol="4"/>
  <cols>
    <col min="1" max="1" width="9" style="1"/>
    <col min="2" max="2" width="16" style="1" customWidth="1"/>
    <col min="3" max="3" width="21" style="1" customWidth="1"/>
    <col min="4" max="4" width="37.25" style="1" customWidth="1"/>
    <col min="5" max="5" width="17.375" style="1" customWidth="1"/>
    <col min="6" max="16384" width="9" style="1"/>
  </cols>
  <sheetData>
    <row r="1" spans="2:5">
      <c r="B1" s="2" t="s">
        <v>850</v>
      </c>
      <c r="C1" s="3"/>
      <c r="D1" s="3"/>
      <c r="E1" s="3"/>
    </row>
    <row r="2" ht="20" customHeight="1" spans="2:5">
      <c r="B2" s="3"/>
      <c r="C2" s="3"/>
      <c r="D2" s="3"/>
      <c r="E2" s="3"/>
    </row>
    <row r="3" ht="28" customHeight="1" spans="1:5">
      <c r="A3" s="4" t="s">
        <v>2</v>
      </c>
      <c r="B3" s="4" t="s">
        <v>851</v>
      </c>
      <c r="C3" s="4" t="s">
        <v>852</v>
      </c>
      <c r="D3" s="4" t="s">
        <v>853</v>
      </c>
      <c r="E3" s="4" t="s">
        <v>854</v>
      </c>
    </row>
    <row r="4" ht="20" customHeight="1" spans="1:5">
      <c r="A4" s="4">
        <v>1</v>
      </c>
      <c r="B4" s="5" t="s">
        <v>855</v>
      </c>
      <c r="C4" s="5" t="s">
        <v>856</v>
      </c>
      <c r="D4" s="5" t="s">
        <v>857</v>
      </c>
      <c r="E4" s="4">
        <v>12</v>
      </c>
    </row>
    <row r="5" ht="20" customHeight="1" spans="1:5">
      <c r="A5" s="4">
        <v>2</v>
      </c>
      <c r="B5" s="4"/>
      <c r="C5" s="4"/>
      <c r="D5" s="5" t="s">
        <v>858</v>
      </c>
      <c r="E5" s="4">
        <v>45</v>
      </c>
    </row>
    <row r="6" ht="20" customHeight="1" spans="1:5">
      <c r="A6" s="4">
        <v>3</v>
      </c>
      <c r="B6" s="4"/>
      <c r="C6" s="5" t="s">
        <v>859</v>
      </c>
      <c r="D6" s="5" t="s">
        <v>859</v>
      </c>
      <c r="E6" s="4">
        <v>0</v>
      </c>
    </row>
    <row r="7" ht="20" customHeight="1" spans="1:5">
      <c r="A7" s="4">
        <v>4</v>
      </c>
      <c r="B7" s="4"/>
      <c r="C7" s="5" t="s">
        <v>860</v>
      </c>
      <c r="D7" s="5" t="s">
        <v>860</v>
      </c>
      <c r="E7" s="4">
        <v>280</v>
      </c>
    </row>
    <row r="8" ht="20" customHeight="1" spans="1:5">
      <c r="A8" s="4">
        <v>5</v>
      </c>
      <c r="B8" s="4"/>
      <c r="C8" s="5" t="s">
        <v>861</v>
      </c>
      <c r="D8" s="5" t="s">
        <v>861</v>
      </c>
      <c r="E8" s="4">
        <v>177</v>
      </c>
    </row>
    <row r="9" ht="20" customHeight="1" spans="1:5">
      <c r="A9" s="4">
        <v>6</v>
      </c>
      <c r="B9" s="4"/>
      <c r="C9" s="5" t="s">
        <v>862</v>
      </c>
      <c r="D9" s="5" t="s">
        <v>862</v>
      </c>
      <c r="E9" s="4">
        <v>352</v>
      </c>
    </row>
    <row r="10" ht="20" customHeight="1" spans="1:5">
      <c r="A10" s="4">
        <v>7</v>
      </c>
      <c r="B10" s="4"/>
      <c r="C10" s="5" t="s">
        <v>863</v>
      </c>
      <c r="D10" s="5" t="s">
        <v>863</v>
      </c>
      <c r="E10" s="4">
        <v>623</v>
      </c>
    </row>
    <row r="11" ht="29" customHeight="1" spans="1:5">
      <c r="A11" s="4" t="s">
        <v>864</v>
      </c>
      <c r="B11" s="4"/>
      <c r="C11" s="4"/>
      <c r="D11" s="4"/>
      <c r="E11" s="4">
        <f>SUM(E4:E10)</f>
        <v>1489</v>
      </c>
    </row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</sheetData>
  <mergeCells count="4">
    <mergeCell ref="A11:D11"/>
    <mergeCell ref="B4:B10"/>
    <mergeCell ref="C4:C5"/>
    <mergeCell ref="B1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标准费率</vt:lpstr>
      <vt:lpstr>原材料</vt:lpstr>
      <vt:lpstr>人工</vt:lpstr>
      <vt:lpstr>能耗</vt:lpstr>
      <vt:lpstr>标准工时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向利新</cp:lastModifiedBy>
  <dcterms:created xsi:type="dcterms:W3CDTF">2023-07-19T02:56:00Z</dcterms:created>
  <dcterms:modified xsi:type="dcterms:W3CDTF">2023-10-17T01:42:44Z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577859313B6E4F6D9D37F0915F8FBD18_12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