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合计" sheetId="4" r:id="rId1"/>
    <sheet name="明细" sheetId="1" r:id="rId2"/>
    <sheet name="QAD" sheetId="2" r:id="rId3"/>
    <sheet name="Sheet3" sheetId="3" r:id="rId4"/>
  </sheets>
  <definedNames>
    <definedName name="_xlnm._FilterDatabase" localSheetId="1" hidden="1">明细!$A$1:$J$1</definedName>
  </definedNames>
  <calcPr calcId="145621"/>
</workbook>
</file>

<file path=xl/calcChain.xml><?xml version="1.0" encoding="utf-8"?>
<calcChain xmlns="http://schemas.openxmlformats.org/spreadsheetml/2006/main">
  <c r="K5" i="4" l="1"/>
  <c r="K6" i="4"/>
  <c r="K7" i="4"/>
  <c r="K8" i="4"/>
  <c r="K9" i="4"/>
  <c r="K10" i="4"/>
  <c r="K11" i="4"/>
  <c r="K12" i="4"/>
  <c r="K13" i="4"/>
  <c r="K14" i="4"/>
  <c r="K15" i="4"/>
  <c r="K16" i="4"/>
  <c r="K4" i="4"/>
  <c r="H17" i="4"/>
  <c r="D17" i="4"/>
  <c r="F12" i="4"/>
  <c r="G12" i="4" s="1"/>
  <c r="F13" i="4"/>
  <c r="G13" i="4" s="1"/>
  <c r="F14" i="4"/>
  <c r="G14" i="4" s="1"/>
  <c r="F15" i="4"/>
  <c r="G15" i="4" s="1"/>
  <c r="F16" i="4"/>
  <c r="G16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4" i="4" l="1"/>
  <c r="F17" i="4" l="1"/>
  <c r="G4" i="4"/>
  <c r="G17" i="4" s="1"/>
</calcChain>
</file>

<file path=xl/sharedStrings.xml><?xml version="1.0" encoding="utf-8"?>
<sst xmlns="http://schemas.openxmlformats.org/spreadsheetml/2006/main" count="258" uniqueCount="57">
  <si>
    <t>项目号</t>
  </si>
  <si>
    <t>项目名称</t>
  </si>
  <si>
    <t>ZY2237</t>
  </si>
  <si>
    <t>重汽TX价值版</t>
  </si>
  <si>
    <t>ZY2130</t>
  </si>
  <si>
    <t>欧马可升级</t>
    <phoneticPr fontId="3" type="noConversion"/>
  </si>
  <si>
    <t>订单号</t>
  </si>
  <si>
    <t>产品编号</t>
  </si>
  <si>
    <t>产品名称</t>
  </si>
  <si>
    <t>需求数量</t>
  </si>
  <si>
    <t>单位</t>
  </si>
  <si>
    <t>送货地址</t>
  </si>
  <si>
    <t>供应信息（全称）</t>
  </si>
  <si>
    <t>到货数量</t>
  </si>
  <si>
    <t>SHT0012070</t>
  </si>
  <si>
    <t>D03前升降手柄焊接总成</t>
  </si>
  <si>
    <t>SHT0012072</t>
  </si>
  <si>
    <t>D03后升降手柄焊接总成</t>
  </si>
  <si>
    <t>套</t>
  </si>
  <si>
    <t>河北</t>
  </si>
  <si>
    <t>沧州宇诺五金制造有限公司</t>
  </si>
  <si>
    <t>SHT0012873</t>
  </si>
  <si>
    <t>滑轨连接梁组件</t>
  </si>
  <si>
    <t>SHT0000999</t>
  </si>
  <si>
    <t>调角器左下连接板</t>
  </si>
  <si>
    <t>SHT0000998</t>
  </si>
  <si>
    <t>调角器右下连接板</t>
  </si>
  <si>
    <t>件</t>
  </si>
  <si>
    <t>SLT0010877</t>
  </si>
  <si>
    <t>一级调节左旁接板焊接总成</t>
  </si>
  <si>
    <t>SLT0010884</t>
  </si>
  <si>
    <t>通风加热控制器固定钣金</t>
  </si>
  <si>
    <t>SLT0010891</t>
  </si>
  <si>
    <t>二级调节解锁手柄</t>
  </si>
  <si>
    <t>SLT0010897</t>
  </si>
  <si>
    <t>卷簧限位支架焊接总成</t>
  </si>
  <si>
    <t>SLT0010905</t>
  </si>
  <si>
    <t>二级调节上连接板点焊小总成</t>
  </si>
  <si>
    <t>SLT0011033</t>
  </si>
  <si>
    <t>副驾靠背右侧装车钣金焊接总成</t>
  </si>
  <si>
    <t>SLT0011085</t>
  </si>
  <si>
    <t>小背解锁扣手固定座</t>
  </si>
  <si>
    <t>SLT0011089</t>
  </si>
  <si>
    <t>靠背拉线解锁手柄</t>
  </si>
  <si>
    <t>件</t>
    <phoneticPr fontId="3" type="noConversion"/>
  </si>
  <si>
    <t>河北</t>
    <phoneticPr fontId="3" type="noConversion"/>
  </si>
  <si>
    <t>同订单20230104-7</t>
    <phoneticPr fontId="3" type="noConversion"/>
  </si>
  <si>
    <t>20230104-7</t>
    <phoneticPr fontId="3" type="noConversion"/>
  </si>
  <si>
    <t>总计</t>
  </si>
  <si>
    <t>未税单价</t>
    <phoneticPr fontId="3" type="noConversion"/>
  </si>
  <si>
    <t>到货数量</t>
    <phoneticPr fontId="3" type="noConversion"/>
  </si>
  <si>
    <t>GHRCJGXY-HB-20230008</t>
  </si>
  <si>
    <t>QAD系统</t>
    <phoneticPr fontId="3" type="noConversion"/>
  </si>
  <si>
    <t>HBZYXY-2023-WU017-02</t>
    <phoneticPr fontId="3" type="noConversion"/>
  </si>
  <si>
    <t>未税总价</t>
    <phoneticPr fontId="3" type="noConversion"/>
  </si>
  <si>
    <t>税率13%</t>
    <phoneticPr fontId="3" type="noConversion"/>
  </si>
  <si>
    <t>含税总价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</si>
</sst>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h:mm:ss\ AM/PM;@"/>
  </numFmts>
  <fonts count="7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B05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00B050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176" fontId="0" fillId="0" borderId="0"/>
    <xf numFmtId="176" fontId="1" fillId="0" borderId="0"/>
  </cellStyleXfs>
  <cellXfs count="26">
    <xf numFmtId="176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pivotButton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0" fontId="2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</cellXfs>
  <cellStyles count="2">
    <cellStyle name="_x000a_mouse.drv=lm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28575</xdr:rowOff>
    </xdr:from>
    <xdr:to>
      <xdr:col>13</xdr:col>
      <xdr:colOff>513172</xdr:colOff>
      <xdr:row>40</xdr:row>
      <xdr:rowOff>47366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29175"/>
          <a:ext cx="9428572" cy="20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494124</xdr:colOff>
      <xdr:row>13</xdr:row>
      <xdr:rowOff>75912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409524" cy="2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142875</xdr:rowOff>
    </xdr:from>
    <xdr:to>
      <xdr:col>13</xdr:col>
      <xdr:colOff>475077</xdr:colOff>
      <xdr:row>27</xdr:row>
      <xdr:rowOff>75930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43175"/>
          <a:ext cx="9390477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"/>
  <sheetViews>
    <sheetView zoomScale="85" zoomScaleNormal="85" workbookViewId="0">
      <selection activeCell="I22" sqref="I22"/>
    </sheetView>
  </sheetViews>
  <sheetFormatPr defaultColWidth="8.75" defaultRowHeight="13.5" x14ac:dyDescent="0.15"/>
  <cols>
    <col min="2" max="2" width="12.5" customWidth="1"/>
    <col min="3" max="3" width="28.25" customWidth="1"/>
    <col min="4" max="4" width="11.5" style="15" customWidth="1"/>
    <col min="5" max="5" width="10.5" style="15" customWidth="1"/>
    <col min="6" max="6" width="11.5" style="15" customWidth="1"/>
    <col min="7" max="7" width="11.625" style="15" customWidth="1"/>
    <col min="8" max="8" width="12.625" style="15" customWidth="1"/>
    <col min="9" max="9" width="28" customWidth="1"/>
    <col min="11" max="11" width="8.75" style="16"/>
  </cols>
  <sheetData>
    <row r="3" spans="1:11" s="10" customFormat="1" ht="18" customHeight="1" x14ac:dyDescent="0.15">
      <c r="A3" s="13" t="s">
        <v>0</v>
      </c>
      <c r="B3" s="13" t="s">
        <v>7</v>
      </c>
      <c r="C3" s="13" t="s">
        <v>8</v>
      </c>
      <c r="D3" s="14" t="s">
        <v>50</v>
      </c>
      <c r="E3" s="14" t="s">
        <v>49</v>
      </c>
      <c r="F3" s="14" t="s">
        <v>54</v>
      </c>
      <c r="G3" s="14" t="s">
        <v>55</v>
      </c>
      <c r="H3" s="14" t="s">
        <v>56</v>
      </c>
      <c r="K3" s="15"/>
    </row>
    <row r="4" spans="1:11" s="10" customFormat="1" ht="18" customHeight="1" x14ac:dyDescent="0.15">
      <c r="A4" s="23" t="s">
        <v>4</v>
      </c>
      <c r="B4" s="12" t="s">
        <v>28</v>
      </c>
      <c r="C4" s="12" t="s">
        <v>29</v>
      </c>
      <c r="D4" s="14">
        <v>155</v>
      </c>
      <c r="E4" s="14">
        <v>6.7</v>
      </c>
      <c r="F4" s="14">
        <f>E4*D4</f>
        <v>1038.5</v>
      </c>
      <c r="G4" s="14">
        <f>F4*0.13</f>
        <v>135.005</v>
      </c>
      <c r="H4" s="14">
        <v>1173.51</v>
      </c>
      <c r="I4" s="11" t="s">
        <v>51</v>
      </c>
      <c r="K4" s="15">
        <f>ROUND(H4,2)</f>
        <v>1173.51</v>
      </c>
    </row>
    <row r="5" spans="1:11" s="10" customFormat="1" ht="18" customHeight="1" x14ac:dyDescent="0.15">
      <c r="A5" s="24"/>
      <c r="B5" s="12" t="s">
        <v>30</v>
      </c>
      <c r="C5" s="12" t="s">
        <v>31</v>
      </c>
      <c r="D5" s="14">
        <v>155</v>
      </c>
      <c r="E5" s="14">
        <v>0.3</v>
      </c>
      <c r="F5" s="14">
        <f t="shared" ref="F5:F16" si="0">E5*D5</f>
        <v>46.5</v>
      </c>
      <c r="G5" s="14">
        <f t="shared" ref="G5:G16" si="1">F5*0.13</f>
        <v>6.0449999999999999</v>
      </c>
      <c r="H5" s="14">
        <v>52.55</v>
      </c>
      <c r="I5" s="11" t="s">
        <v>51</v>
      </c>
      <c r="K5" s="15">
        <f t="shared" ref="K5:K16" si="2">ROUND(H5,2)</f>
        <v>52.55</v>
      </c>
    </row>
    <row r="6" spans="1:11" s="10" customFormat="1" ht="18" customHeight="1" x14ac:dyDescent="0.15">
      <c r="A6" s="24"/>
      <c r="B6" s="12" t="s">
        <v>32</v>
      </c>
      <c r="C6" s="12" t="s">
        <v>33</v>
      </c>
      <c r="D6" s="14">
        <v>155</v>
      </c>
      <c r="E6" s="14">
        <v>0.22</v>
      </c>
      <c r="F6" s="14">
        <f t="shared" si="0"/>
        <v>34.1</v>
      </c>
      <c r="G6" s="14">
        <f t="shared" si="1"/>
        <v>4.4330000000000007</v>
      </c>
      <c r="H6" s="14">
        <v>38.53</v>
      </c>
      <c r="I6" s="11" t="s">
        <v>51</v>
      </c>
      <c r="K6" s="15">
        <f t="shared" si="2"/>
        <v>38.53</v>
      </c>
    </row>
    <row r="7" spans="1:11" s="10" customFormat="1" ht="18" customHeight="1" x14ac:dyDescent="0.15">
      <c r="A7" s="24"/>
      <c r="B7" s="12" t="s">
        <v>34</v>
      </c>
      <c r="C7" s="12" t="s">
        <v>35</v>
      </c>
      <c r="D7" s="14">
        <v>155</v>
      </c>
      <c r="E7" s="14">
        <v>5.2</v>
      </c>
      <c r="F7" s="14">
        <f t="shared" si="0"/>
        <v>806</v>
      </c>
      <c r="G7" s="14">
        <f t="shared" si="1"/>
        <v>104.78</v>
      </c>
      <c r="H7" s="14">
        <v>910.78</v>
      </c>
      <c r="I7" s="11" t="s">
        <v>51</v>
      </c>
      <c r="K7" s="15">
        <f t="shared" si="2"/>
        <v>910.78</v>
      </c>
    </row>
    <row r="8" spans="1:11" s="10" customFormat="1" ht="18" customHeight="1" x14ac:dyDescent="0.15">
      <c r="A8" s="24"/>
      <c r="B8" s="12" t="s">
        <v>36</v>
      </c>
      <c r="C8" s="12" t="s">
        <v>37</v>
      </c>
      <c r="D8" s="14">
        <v>155</v>
      </c>
      <c r="E8" s="14">
        <v>3.23</v>
      </c>
      <c r="F8" s="14">
        <f t="shared" si="0"/>
        <v>500.65</v>
      </c>
      <c r="G8" s="14">
        <f t="shared" si="1"/>
        <v>65.084500000000006</v>
      </c>
      <c r="H8" s="14">
        <v>565.73</v>
      </c>
      <c r="I8" s="11" t="s">
        <v>51</v>
      </c>
      <c r="K8" s="15">
        <f t="shared" si="2"/>
        <v>565.73</v>
      </c>
    </row>
    <row r="9" spans="1:11" s="10" customFormat="1" ht="18" customHeight="1" x14ac:dyDescent="0.15">
      <c r="A9" s="24"/>
      <c r="B9" s="12" t="s">
        <v>38</v>
      </c>
      <c r="C9" s="12" t="s">
        <v>39</v>
      </c>
      <c r="D9" s="14">
        <v>155</v>
      </c>
      <c r="E9" s="14">
        <v>5.25</v>
      </c>
      <c r="F9" s="14">
        <f t="shared" si="0"/>
        <v>813.75</v>
      </c>
      <c r="G9" s="14">
        <f t="shared" si="1"/>
        <v>105.78750000000001</v>
      </c>
      <c r="H9" s="14">
        <v>919.54</v>
      </c>
      <c r="I9" s="11" t="s">
        <v>51</v>
      </c>
      <c r="K9" s="15">
        <f t="shared" si="2"/>
        <v>919.54</v>
      </c>
    </row>
    <row r="10" spans="1:11" s="10" customFormat="1" ht="18" customHeight="1" x14ac:dyDescent="0.15">
      <c r="A10" s="24"/>
      <c r="B10" s="12" t="s">
        <v>40</v>
      </c>
      <c r="C10" s="12" t="s">
        <v>41</v>
      </c>
      <c r="D10" s="14">
        <v>100</v>
      </c>
      <c r="E10" s="14">
        <v>2.3199999999999998</v>
      </c>
      <c r="F10" s="14">
        <f t="shared" si="0"/>
        <v>231.99999999999997</v>
      </c>
      <c r="G10" s="14">
        <f t="shared" si="1"/>
        <v>30.159999999999997</v>
      </c>
      <c r="H10" s="14">
        <v>262.16000000000003</v>
      </c>
      <c r="I10" s="11" t="s">
        <v>51</v>
      </c>
      <c r="K10" s="15">
        <f t="shared" si="2"/>
        <v>262.16000000000003</v>
      </c>
    </row>
    <row r="11" spans="1:11" s="10" customFormat="1" ht="18" customHeight="1" x14ac:dyDescent="0.15">
      <c r="A11" s="25"/>
      <c r="B11" s="12" t="s">
        <v>42</v>
      </c>
      <c r="C11" s="12" t="s">
        <v>43</v>
      </c>
      <c r="D11" s="14">
        <v>155</v>
      </c>
      <c r="E11" s="14">
        <v>0.23</v>
      </c>
      <c r="F11" s="14">
        <f t="shared" si="0"/>
        <v>35.65</v>
      </c>
      <c r="G11" s="14">
        <f t="shared" si="1"/>
        <v>4.6345000000000001</v>
      </c>
      <c r="H11" s="14">
        <v>40.28</v>
      </c>
      <c r="I11" s="11" t="s">
        <v>51</v>
      </c>
      <c r="K11" s="15">
        <f t="shared" si="2"/>
        <v>40.28</v>
      </c>
    </row>
    <row r="12" spans="1:11" s="10" customFormat="1" ht="18" customHeight="1" x14ac:dyDescent="0.15">
      <c r="A12" s="23" t="s">
        <v>2</v>
      </c>
      <c r="B12" s="12" t="s">
        <v>25</v>
      </c>
      <c r="C12" s="12" t="s">
        <v>26</v>
      </c>
      <c r="D12" s="14">
        <v>280</v>
      </c>
      <c r="E12" s="14">
        <v>3.1899799999999998</v>
      </c>
      <c r="F12" s="14">
        <f t="shared" si="0"/>
        <v>893.19439999999997</v>
      </c>
      <c r="G12" s="14">
        <f t="shared" si="1"/>
        <v>116.115272</v>
      </c>
      <c r="H12" s="14">
        <v>1009.31</v>
      </c>
      <c r="I12" s="10" t="s">
        <v>52</v>
      </c>
      <c r="K12" s="15">
        <f t="shared" si="2"/>
        <v>1009.31</v>
      </c>
    </row>
    <row r="13" spans="1:11" s="10" customFormat="1" ht="18" customHeight="1" x14ac:dyDescent="0.15">
      <c r="A13" s="24"/>
      <c r="B13" s="12" t="s">
        <v>23</v>
      </c>
      <c r="C13" s="12" t="s">
        <v>24</v>
      </c>
      <c r="D13" s="14">
        <v>280</v>
      </c>
      <c r="E13" s="14">
        <v>3.1899799999999998</v>
      </c>
      <c r="F13" s="14">
        <f t="shared" si="0"/>
        <v>893.19439999999997</v>
      </c>
      <c r="G13" s="14">
        <f t="shared" si="1"/>
        <v>116.115272</v>
      </c>
      <c r="H13" s="14">
        <v>1009.31</v>
      </c>
      <c r="I13" s="10" t="s">
        <v>52</v>
      </c>
      <c r="K13" s="15">
        <f t="shared" si="2"/>
        <v>1009.31</v>
      </c>
    </row>
    <row r="14" spans="1:11" s="10" customFormat="1" ht="18" customHeight="1" x14ac:dyDescent="0.15">
      <c r="A14" s="24"/>
      <c r="B14" s="12" t="s">
        <v>14</v>
      </c>
      <c r="C14" s="12" t="s">
        <v>15</v>
      </c>
      <c r="D14" s="14">
        <v>285</v>
      </c>
      <c r="E14" s="14">
        <v>1.7545999999999999</v>
      </c>
      <c r="F14" s="14">
        <f t="shared" si="0"/>
        <v>500.06099999999998</v>
      </c>
      <c r="G14" s="14">
        <f t="shared" si="1"/>
        <v>65.007930000000002</v>
      </c>
      <c r="H14" s="14">
        <v>565.07000000000005</v>
      </c>
      <c r="I14" s="11" t="s">
        <v>53</v>
      </c>
      <c r="K14" s="15">
        <f t="shared" si="2"/>
        <v>565.07000000000005</v>
      </c>
    </row>
    <row r="15" spans="1:11" s="10" customFormat="1" ht="18" customHeight="1" x14ac:dyDescent="0.15">
      <c r="A15" s="24"/>
      <c r="B15" s="12" t="s">
        <v>16</v>
      </c>
      <c r="C15" s="12" t="s">
        <v>17</v>
      </c>
      <c r="D15" s="14">
        <v>285</v>
      </c>
      <c r="E15" s="14">
        <v>1.7687999999999999</v>
      </c>
      <c r="F15" s="14">
        <f t="shared" si="0"/>
        <v>504.108</v>
      </c>
      <c r="G15" s="14">
        <f t="shared" si="1"/>
        <v>65.534040000000005</v>
      </c>
      <c r="H15" s="14">
        <v>569.64</v>
      </c>
      <c r="I15" s="11" t="s">
        <v>53</v>
      </c>
      <c r="K15" s="15">
        <f t="shared" si="2"/>
        <v>569.64</v>
      </c>
    </row>
    <row r="16" spans="1:11" s="10" customFormat="1" ht="18" customHeight="1" x14ac:dyDescent="0.15">
      <c r="A16" s="25"/>
      <c r="B16" s="12" t="s">
        <v>21</v>
      </c>
      <c r="C16" s="12" t="s">
        <v>22</v>
      </c>
      <c r="D16" s="14">
        <v>560</v>
      </c>
      <c r="E16" s="14">
        <v>11</v>
      </c>
      <c r="F16" s="14">
        <f t="shared" si="0"/>
        <v>6160</v>
      </c>
      <c r="G16" s="14">
        <f t="shared" si="1"/>
        <v>800.80000000000007</v>
      </c>
      <c r="H16" s="14">
        <v>6960.8</v>
      </c>
      <c r="I16" s="10" t="s">
        <v>52</v>
      </c>
      <c r="K16" s="15">
        <f t="shared" si="2"/>
        <v>6960.8</v>
      </c>
    </row>
    <row r="17" spans="1:11" s="10" customFormat="1" ht="18" customHeight="1" x14ac:dyDescent="0.15">
      <c r="A17" s="12" t="s">
        <v>48</v>
      </c>
      <c r="B17" s="12"/>
      <c r="C17" s="12"/>
      <c r="D17" s="14">
        <f>SUM(D4:D16)</f>
        <v>2875</v>
      </c>
      <c r="E17" s="14"/>
      <c r="F17" s="14">
        <f t="shared" ref="E17:H17" si="3">SUM(F4:F16)</f>
        <v>12457.7078</v>
      </c>
      <c r="G17" s="14">
        <f t="shared" si="3"/>
        <v>1619.5020140000001</v>
      </c>
      <c r="H17" s="14">
        <f t="shared" si="3"/>
        <v>14077.21</v>
      </c>
      <c r="K17" s="15"/>
    </row>
  </sheetData>
  <mergeCells count="2">
    <mergeCell ref="A4:A11"/>
    <mergeCell ref="A12:A1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7" sqref="A7:XFD8"/>
    </sheetView>
  </sheetViews>
  <sheetFormatPr defaultRowHeight="13.5" x14ac:dyDescent="0.15"/>
  <cols>
    <col min="2" max="2" width="15.375" bestFit="1" customWidth="1"/>
    <col min="3" max="3" width="12.75" style="16" bestFit="1" customWidth="1"/>
    <col min="4" max="4" width="20.875" customWidth="1"/>
    <col min="5" max="5" width="29.625" customWidth="1"/>
    <col min="6" max="6" width="17.625" style="16" customWidth="1"/>
    <col min="7" max="7" width="6.75" bestFit="1" customWidth="1"/>
    <col min="8" max="8" width="11.875" bestFit="1" customWidth="1"/>
    <col min="9" max="9" width="27.25" bestFit="1" customWidth="1"/>
    <col min="10" max="10" width="18.375" style="16" bestFit="1" customWidth="1"/>
  </cols>
  <sheetData>
    <row r="1" spans="1:10" ht="18.75" x14ac:dyDescent="0.15">
      <c r="A1" s="1" t="s">
        <v>0</v>
      </c>
      <c r="B1" s="1" t="s">
        <v>1</v>
      </c>
      <c r="C1" s="17" t="s">
        <v>6</v>
      </c>
      <c r="D1" s="3" t="s">
        <v>7</v>
      </c>
      <c r="E1" s="4" t="s">
        <v>8</v>
      </c>
      <c r="F1" s="21" t="s">
        <v>9</v>
      </c>
      <c r="G1" s="1" t="s">
        <v>10</v>
      </c>
      <c r="H1" s="1" t="s">
        <v>11</v>
      </c>
      <c r="I1" s="1" t="s">
        <v>12</v>
      </c>
      <c r="J1" s="21" t="s">
        <v>13</v>
      </c>
    </row>
    <row r="2" spans="1:10" ht="14.25" x14ac:dyDescent="0.15">
      <c r="A2" s="2" t="s">
        <v>2</v>
      </c>
      <c r="B2" s="2" t="s">
        <v>3</v>
      </c>
      <c r="C2" s="18">
        <v>20220593</v>
      </c>
      <c r="D2" s="5" t="s">
        <v>14</v>
      </c>
      <c r="E2" s="5" t="s">
        <v>15</v>
      </c>
      <c r="F2" s="18">
        <v>80</v>
      </c>
      <c r="G2" s="5" t="s">
        <v>18</v>
      </c>
      <c r="H2" s="5" t="s">
        <v>19</v>
      </c>
      <c r="I2" s="5" t="s">
        <v>20</v>
      </c>
      <c r="J2" s="18">
        <v>85</v>
      </c>
    </row>
    <row r="3" spans="1:10" ht="14.25" x14ac:dyDescent="0.15">
      <c r="A3" s="2" t="s">
        <v>2</v>
      </c>
      <c r="B3" s="2" t="s">
        <v>3</v>
      </c>
      <c r="C3" s="18">
        <v>20220593</v>
      </c>
      <c r="D3" s="5" t="s">
        <v>16</v>
      </c>
      <c r="E3" s="5" t="s">
        <v>17</v>
      </c>
      <c r="F3" s="18">
        <v>80</v>
      </c>
      <c r="G3" s="5" t="s">
        <v>18</v>
      </c>
      <c r="H3" s="5" t="s">
        <v>19</v>
      </c>
      <c r="I3" s="5" t="s">
        <v>20</v>
      </c>
      <c r="J3" s="18">
        <v>85</v>
      </c>
    </row>
    <row r="4" spans="1:10" ht="14.25" x14ac:dyDescent="0.15">
      <c r="A4" s="2" t="s">
        <v>2</v>
      </c>
      <c r="B4" s="2" t="s">
        <v>3</v>
      </c>
      <c r="C4" s="18">
        <v>20220675</v>
      </c>
      <c r="D4" s="5" t="s">
        <v>21</v>
      </c>
      <c r="E4" s="5" t="s">
        <v>22</v>
      </c>
      <c r="F4" s="18">
        <v>160</v>
      </c>
      <c r="G4" s="5" t="s">
        <v>27</v>
      </c>
      <c r="H4" s="5" t="s">
        <v>19</v>
      </c>
      <c r="I4" s="5" t="s">
        <v>20</v>
      </c>
      <c r="J4" s="18">
        <v>160</v>
      </c>
    </row>
    <row r="5" spans="1:10" ht="14.25" x14ac:dyDescent="0.15">
      <c r="A5" s="2" t="s">
        <v>2</v>
      </c>
      <c r="B5" s="2" t="s">
        <v>3</v>
      </c>
      <c r="C5" s="18">
        <v>20220675</v>
      </c>
      <c r="D5" s="5" t="s">
        <v>23</v>
      </c>
      <c r="E5" s="5" t="s">
        <v>24</v>
      </c>
      <c r="F5" s="18">
        <v>80</v>
      </c>
      <c r="G5" s="5" t="s">
        <v>27</v>
      </c>
      <c r="H5" s="5" t="s">
        <v>19</v>
      </c>
      <c r="I5" s="5" t="s">
        <v>20</v>
      </c>
      <c r="J5" s="18">
        <v>80</v>
      </c>
    </row>
    <row r="6" spans="1:10" ht="14.25" x14ac:dyDescent="0.15">
      <c r="A6" s="2" t="s">
        <v>2</v>
      </c>
      <c r="B6" s="2" t="s">
        <v>3</v>
      </c>
      <c r="C6" s="18">
        <v>20220675</v>
      </c>
      <c r="D6" s="5" t="s">
        <v>25</v>
      </c>
      <c r="E6" s="5" t="s">
        <v>26</v>
      </c>
      <c r="F6" s="18">
        <v>80</v>
      </c>
      <c r="G6" s="5" t="s">
        <v>27</v>
      </c>
      <c r="H6" s="5" t="s">
        <v>19</v>
      </c>
      <c r="I6" s="5" t="s">
        <v>20</v>
      </c>
      <c r="J6" s="18">
        <v>80</v>
      </c>
    </row>
    <row r="7" spans="1:10" ht="14.25" x14ac:dyDescent="0.15">
      <c r="A7" s="2" t="s">
        <v>2</v>
      </c>
      <c r="B7" s="2" t="s">
        <v>3</v>
      </c>
      <c r="C7" s="18">
        <v>20220738</v>
      </c>
      <c r="D7" s="5" t="s">
        <v>14</v>
      </c>
      <c r="E7" s="5" t="s">
        <v>15</v>
      </c>
      <c r="F7" s="18">
        <v>200</v>
      </c>
      <c r="G7" s="5" t="s">
        <v>27</v>
      </c>
      <c r="H7" s="5" t="s">
        <v>19</v>
      </c>
      <c r="I7" s="5" t="s">
        <v>20</v>
      </c>
      <c r="J7" s="18">
        <v>200</v>
      </c>
    </row>
    <row r="8" spans="1:10" ht="14.25" x14ac:dyDescent="0.15">
      <c r="A8" s="2" t="s">
        <v>2</v>
      </c>
      <c r="B8" s="2" t="s">
        <v>3</v>
      </c>
      <c r="C8" s="18">
        <v>20220738</v>
      </c>
      <c r="D8" s="5" t="s">
        <v>16</v>
      </c>
      <c r="E8" s="5" t="s">
        <v>17</v>
      </c>
      <c r="F8" s="18">
        <v>200</v>
      </c>
      <c r="G8" s="5" t="s">
        <v>27</v>
      </c>
      <c r="H8" s="5" t="s">
        <v>19</v>
      </c>
      <c r="I8" s="5" t="s">
        <v>20</v>
      </c>
      <c r="J8" s="18">
        <v>200</v>
      </c>
    </row>
    <row r="9" spans="1:10" ht="14.25" x14ac:dyDescent="0.15">
      <c r="A9" s="2" t="s">
        <v>2</v>
      </c>
      <c r="B9" s="2" t="s">
        <v>3</v>
      </c>
      <c r="C9" s="18">
        <v>20220738</v>
      </c>
      <c r="D9" s="5" t="s">
        <v>21</v>
      </c>
      <c r="E9" s="5" t="s">
        <v>22</v>
      </c>
      <c r="F9" s="18">
        <v>400</v>
      </c>
      <c r="G9" s="5" t="s">
        <v>27</v>
      </c>
      <c r="H9" s="5" t="s">
        <v>19</v>
      </c>
      <c r="I9" s="5" t="s">
        <v>20</v>
      </c>
      <c r="J9" s="18">
        <v>400</v>
      </c>
    </row>
    <row r="10" spans="1:10" ht="14.25" x14ac:dyDescent="0.15">
      <c r="A10" s="2" t="s">
        <v>2</v>
      </c>
      <c r="B10" s="2" t="s">
        <v>3</v>
      </c>
      <c r="C10" s="18">
        <v>20220738</v>
      </c>
      <c r="D10" s="5" t="s">
        <v>23</v>
      </c>
      <c r="E10" s="5" t="s">
        <v>24</v>
      </c>
      <c r="F10" s="18">
        <v>200</v>
      </c>
      <c r="G10" s="5" t="s">
        <v>27</v>
      </c>
      <c r="H10" s="5" t="s">
        <v>19</v>
      </c>
      <c r="I10" s="5" t="s">
        <v>20</v>
      </c>
      <c r="J10" s="18">
        <v>200</v>
      </c>
    </row>
    <row r="11" spans="1:10" ht="14.25" x14ac:dyDescent="0.15">
      <c r="A11" s="2" t="s">
        <v>2</v>
      </c>
      <c r="B11" s="2" t="s">
        <v>3</v>
      </c>
      <c r="C11" s="18">
        <v>20220738</v>
      </c>
      <c r="D11" s="5" t="s">
        <v>25</v>
      </c>
      <c r="E11" s="5" t="s">
        <v>26</v>
      </c>
      <c r="F11" s="18">
        <v>200</v>
      </c>
      <c r="G11" s="5" t="s">
        <v>27</v>
      </c>
      <c r="H11" s="5" t="s">
        <v>19</v>
      </c>
      <c r="I11" s="5" t="s">
        <v>20</v>
      </c>
      <c r="J11" s="18">
        <v>200</v>
      </c>
    </row>
    <row r="12" spans="1:10" ht="14.25" x14ac:dyDescent="0.15">
      <c r="A12" s="2" t="s">
        <v>4</v>
      </c>
      <c r="B12" s="2" t="s">
        <v>5</v>
      </c>
      <c r="C12" s="18">
        <v>20221271</v>
      </c>
      <c r="D12" s="5" t="s">
        <v>28</v>
      </c>
      <c r="E12" s="5" t="s">
        <v>29</v>
      </c>
      <c r="F12" s="18">
        <v>25</v>
      </c>
      <c r="G12" s="5" t="s">
        <v>44</v>
      </c>
      <c r="H12" s="5" t="s">
        <v>45</v>
      </c>
      <c r="I12" s="5" t="s">
        <v>20</v>
      </c>
      <c r="J12" s="18" t="s">
        <v>46</v>
      </c>
    </row>
    <row r="13" spans="1:10" ht="14.25" x14ac:dyDescent="0.15">
      <c r="A13" s="2" t="s">
        <v>4</v>
      </c>
      <c r="B13" s="2" t="s">
        <v>5</v>
      </c>
      <c r="C13" s="18">
        <v>20221271</v>
      </c>
      <c r="D13" s="5" t="s">
        <v>30</v>
      </c>
      <c r="E13" s="5" t="s">
        <v>31</v>
      </c>
      <c r="F13" s="18">
        <v>25</v>
      </c>
      <c r="G13" s="5" t="s">
        <v>44</v>
      </c>
      <c r="H13" s="5" t="s">
        <v>45</v>
      </c>
      <c r="I13" s="5" t="s">
        <v>20</v>
      </c>
      <c r="J13" s="18" t="s">
        <v>46</v>
      </c>
    </row>
    <row r="14" spans="1:10" ht="14.25" x14ac:dyDescent="0.15">
      <c r="A14" s="2" t="s">
        <v>4</v>
      </c>
      <c r="B14" s="2" t="s">
        <v>5</v>
      </c>
      <c r="C14" s="18">
        <v>20221271</v>
      </c>
      <c r="D14" s="5" t="s">
        <v>32</v>
      </c>
      <c r="E14" s="5" t="s">
        <v>33</v>
      </c>
      <c r="F14" s="18">
        <v>25</v>
      </c>
      <c r="G14" s="5" t="s">
        <v>44</v>
      </c>
      <c r="H14" s="5" t="s">
        <v>45</v>
      </c>
      <c r="I14" s="5" t="s">
        <v>20</v>
      </c>
      <c r="J14" s="18" t="s">
        <v>46</v>
      </c>
    </row>
    <row r="15" spans="1:10" ht="14.25" x14ac:dyDescent="0.15">
      <c r="A15" s="2" t="s">
        <v>4</v>
      </c>
      <c r="B15" s="2" t="s">
        <v>5</v>
      </c>
      <c r="C15" s="18">
        <v>20221271</v>
      </c>
      <c r="D15" s="5" t="s">
        <v>34</v>
      </c>
      <c r="E15" s="5" t="s">
        <v>35</v>
      </c>
      <c r="F15" s="18">
        <v>25</v>
      </c>
      <c r="G15" s="5" t="s">
        <v>44</v>
      </c>
      <c r="H15" s="5" t="s">
        <v>45</v>
      </c>
      <c r="I15" s="5" t="s">
        <v>20</v>
      </c>
      <c r="J15" s="18" t="s">
        <v>46</v>
      </c>
    </row>
    <row r="16" spans="1:10" ht="14.25" x14ac:dyDescent="0.15">
      <c r="A16" s="2" t="s">
        <v>4</v>
      </c>
      <c r="B16" s="2" t="s">
        <v>5</v>
      </c>
      <c r="C16" s="18">
        <v>20221271</v>
      </c>
      <c r="D16" s="5" t="s">
        <v>36</v>
      </c>
      <c r="E16" s="5" t="s">
        <v>37</v>
      </c>
      <c r="F16" s="18">
        <v>25</v>
      </c>
      <c r="G16" s="5" t="s">
        <v>44</v>
      </c>
      <c r="H16" s="5" t="s">
        <v>45</v>
      </c>
      <c r="I16" s="5" t="s">
        <v>20</v>
      </c>
      <c r="J16" s="18" t="s">
        <v>46</v>
      </c>
    </row>
    <row r="17" spans="1:10" ht="14.25" x14ac:dyDescent="0.15">
      <c r="A17" s="2" t="s">
        <v>4</v>
      </c>
      <c r="B17" s="2" t="s">
        <v>5</v>
      </c>
      <c r="C17" s="18">
        <v>20221271</v>
      </c>
      <c r="D17" s="5" t="s">
        <v>38</v>
      </c>
      <c r="E17" s="5" t="s">
        <v>39</v>
      </c>
      <c r="F17" s="18">
        <v>25</v>
      </c>
      <c r="G17" s="5" t="s">
        <v>44</v>
      </c>
      <c r="H17" s="5" t="s">
        <v>45</v>
      </c>
      <c r="I17" s="5" t="s">
        <v>20</v>
      </c>
      <c r="J17" s="18" t="s">
        <v>46</v>
      </c>
    </row>
    <row r="18" spans="1:10" ht="14.25" x14ac:dyDescent="0.15">
      <c r="A18" s="2" t="s">
        <v>4</v>
      </c>
      <c r="B18" s="2" t="s">
        <v>5</v>
      </c>
      <c r="C18" s="18">
        <v>20221271</v>
      </c>
      <c r="D18" s="5" t="s">
        <v>40</v>
      </c>
      <c r="E18" s="5" t="s">
        <v>41</v>
      </c>
      <c r="F18" s="18">
        <v>25</v>
      </c>
      <c r="G18" s="5" t="s">
        <v>44</v>
      </c>
      <c r="H18" s="5" t="s">
        <v>45</v>
      </c>
      <c r="I18" s="5" t="s">
        <v>20</v>
      </c>
      <c r="J18" s="18" t="s">
        <v>46</v>
      </c>
    </row>
    <row r="19" spans="1:10" ht="14.25" x14ac:dyDescent="0.15">
      <c r="A19" s="2" t="s">
        <v>4</v>
      </c>
      <c r="B19" s="2" t="s">
        <v>5</v>
      </c>
      <c r="C19" s="18">
        <v>20221271</v>
      </c>
      <c r="D19" s="5" t="s">
        <v>42</v>
      </c>
      <c r="E19" s="5" t="s">
        <v>43</v>
      </c>
      <c r="F19" s="18">
        <v>25</v>
      </c>
      <c r="G19" s="5" t="s">
        <v>44</v>
      </c>
      <c r="H19" s="5" t="s">
        <v>45</v>
      </c>
      <c r="I19" s="5" t="s">
        <v>20</v>
      </c>
      <c r="J19" s="18" t="s">
        <v>46</v>
      </c>
    </row>
    <row r="20" spans="1:10" x14ac:dyDescent="0.15">
      <c r="A20" s="6" t="s">
        <v>4</v>
      </c>
      <c r="B20" s="6" t="s">
        <v>5</v>
      </c>
      <c r="C20" s="19" t="s">
        <v>47</v>
      </c>
      <c r="D20" s="6" t="s">
        <v>28</v>
      </c>
      <c r="E20" s="6" t="s">
        <v>29</v>
      </c>
      <c r="F20" s="22">
        <v>125</v>
      </c>
      <c r="G20" s="7" t="s">
        <v>44</v>
      </c>
      <c r="H20" s="7" t="s">
        <v>45</v>
      </c>
      <c r="I20" s="6" t="s">
        <v>20</v>
      </c>
      <c r="J20" s="22">
        <v>155</v>
      </c>
    </row>
    <row r="21" spans="1:10" x14ac:dyDescent="0.15">
      <c r="A21" s="6" t="s">
        <v>4</v>
      </c>
      <c r="B21" s="6" t="s">
        <v>5</v>
      </c>
      <c r="C21" s="19" t="s">
        <v>47</v>
      </c>
      <c r="D21" s="6" t="s">
        <v>30</v>
      </c>
      <c r="E21" s="6" t="s">
        <v>31</v>
      </c>
      <c r="F21" s="22">
        <v>125</v>
      </c>
      <c r="G21" s="7" t="s">
        <v>44</v>
      </c>
      <c r="H21" s="7" t="s">
        <v>45</v>
      </c>
      <c r="I21" s="6" t="s">
        <v>20</v>
      </c>
      <c r="J21" s="22">
        <v>155</v>
      </c>
    </row>
    <row r="22" spans="1:10" x14ac:dyDescent="0.15">
      <c r="A22" s="6" t="s">
        <v>4</v>
      </c>
      <c r="B22" s="6" t="s">
        <v>5</v>
      </c>
      <c r="C22" s="19" t="s">
        <v>47</v>
      </c>
      <c r="D22" s="6" t="s">
        <v>32</v>
      </c>
      <c r="E22" s="6" t="s">
        <v>33</v>
      </c>
      <c r="F22" s="22">
        <v>125</v>
      </c>
      <c r="G22" s="7" t="s">
        <v>44</v>
      </c>
      <c r="H22" s="7" t="s">
        <v>45</v>
      </c>
      <c r="I22" s="6" t="s">
        <v>20</v>
      </c>
      <c r="J22" s="22">
        <v>155</v>
      </c>
    </row>
    <row r="23" spans="1:10" x14ac:dyDescent="0.15">
      <c r="A23" s="6" t="s">
        <v>4</v>
      </c>
      <c r="B23" s="6" t="s">
        <v>5</v>
      </c>
      <c r="C23" s="19" t="s">
        <v>47</v>
      </c>
      <c r="D23" s="6" t="s">
        <v>34</v>
      </c>
      <c r="E23" s="6" t="s">
        <v>35</v>
      </c>
      <c r="F23" s="22">
        <v>125</v>
      </c>
      <c r="G23" s="7" t="s">
        <v>44</v>
      </c>
      <c r="H23" s="7" t="s">
        <v>45</v>
      </c>
      <c r="I23" s="6" t="s">
        <v>20</v>
      </c>
      <c r="J23" s="22">
        <v>155</v>
      </c>
    </row>
    <row r="24" spans="1:10" x14ac:dyDescent="0.15">
      <c r="A24" s="6" t="s">
        <v>4</v>
      </c>
      <c r="B24" s="6" t="s">
        <v>5</v>
      </c>
      <c r="C24" s="19" t="s">
        <v>47</v>
      </c>
      <c r="D24" s="6" t="s">
        <v>36</v>
      </c>
      <c r="E24" s="6" t="s">
        <v>37</v>
      </c>
      <c r="F24" s="22">
        <v>125</v>
      </c>
      <c r="G24" s="7" t="s">
        <v>44</v>
      </c>
      <c r="H24" s="7" t="s">
        <v>45</v>
      </c>
      <c r="I24" s="6" t="s">
        <v>20</v>
      </c>
      <c r="J24" s="22">
        <v>155</v>
      </c>
    </row>
    <row r="25" spans="1:10" x14ac:dyDescent="0.15">
      <c r="A25" s="6" t="s">
        <v>4</v>
      </c>
      <c r="B25" s="6" t="s">
        <v>5</v>
      </c>
      <c r="C25" s="19" t="s">
        <v>47</v>
      </c>
      <c r="D25" s="6" t="s">
        <v>38</v>
      </c>
      <c r="E25" s="6" t="s">
        <v>39</v>
      </c>
      <c r="F25" s="22">
        <v>125</v>
      </c>
      <c r="G25" s="7" t="s">
        <v>44</v>
      </c>
      <c r="H25" s="7" t="s">
        <v>45</v>
      </c>
      <c r="I25" s="6" t="s">
        <v>20</v>
      </c>
      <c r="J25" s="22">
        <v>155</v>
      </c>
    </row>
    <row r="26" spans="1:10" x14ac:dyDescent="0.15">
      <c r="A26" s="6" t="s">
        <v>4</v>
      </c>
      <c r="B26" s="6" t="s">
        <v>5</v>
      </c>
      <c r="C26" s="20" t="s">
        <v>47</v>
      </c>
      <c r="D26" s="8" t="s">
        <v>40</v>
      </c>
      <c r="E26" s="8" t="s">
        <v>41</v>
      </c>
      <c r="F26" s="14">
        <v>125</v>
      </c>
      <c r="G26" s="9" t="s">
        <v>44</v>
      </c>
      <c r="H26" s="9" t="s">
        <v>45</v>
      </c>
      <c r="I26" s="9" t="s">
        <v>20</v>
      </c>
      <c r="J26" s="14">
        <v>100</v>
      </c>
    </row>
    <row r="27" spans="1:10" x14ac:dyDescent="0.15">
      <c r="A27" s="6" t="s">
        <v>4</v>
      </c>
      <c r="B27" s="6" t="s">
        <v>5</v>
      </c>
      <c r="C27" s="19" t="s">
        <v>47</v>
      </c>
      <c r="D27" s="6" t="s">
        <v>42</v>
      </c>
      <c r="E27" s="6" t="s">
        <v>43</v>
      </c>
      <c r="F27" s="22">
        <v>125</v>
      </c>
      <c r="G27" s="7" t="s">
        <v>44</v>
      </c>
      <c r="H27" s="7" t="s">
        <v>45</v>
      </c>
      <c r="I27" s="6" t="s">
        <v>20</v>
      </c>
      <c r="J27" s="22">
        <v>155</v>
      </c>
    </row>
  </sheetData>
  <autoFilter ref="A1:J1"/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R15" sqref="R15"/>
    </sheetView>
  </sheetViews>
  <sheetFormatPr defaultRowHeight="13.5" x14ac:dyDescent="0.15"/>
  <sheetData/>
  <phoneticPr fontId="3" type="noConversion"/>
  <pageMargins left="0.7" right="0.7" top="0.75" bottom="0.75" header="0.3" footer="0.3"/>
  <pageSetup paperSize="9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6" sqref="B36"/>
    </sheetView>
  </sheetViews>
  <sheetFormatPr defaultRowHeight="13.5" x14ac:dyDescent="0.15"/>
  <sheetData/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明细</vt:lpstr>
      <vt:lpstr>QAD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2023-10-18T06:23:16Z</dcterms:modified>
</cp:coreProperties>
</file>