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28.G3解锁气缸弹簧吉林裕隆（已提交）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L10" i="9" l="1"/>
  <c r="M10" i="9" s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<sst xmlns="http://schemas.openxmlformats.org/spreadsheetml/2006/main" count="44" uniqueCount="43">
  <si>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</si>
  <si>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</si>
  <si>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</si>
  <si>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</si>
  <si>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</si>
  <si>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</si>
  <si>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</si>
  <si>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</si>
  <si>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</si>
  <si>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</si>
  <si>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</si>
  <si>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</si>
  <si>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</si>
  <si>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</si>
  <si>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</si>
  <si>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</si>
  <si>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</si>
  <si>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</si>
  <si>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</si>
  <si>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</si>
  <si>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</si>
  <si>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</si>
  <si>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</si>
  <si>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</si>
  <si>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</si>
  <si>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</si>
  <si>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</si>
  <si>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</si>
  <si>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</si>
  <si>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</si>
  <si>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</si>
  <si>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</si>
  <si>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</si>
  <si>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2023年01月01</t>
    </r>
    <r>
      <rPr>
        <sz val="12"/>
        <rFont val="楷体"/>
        <family val="3"/>
        <charset val="134"/>
      </rPr>
      <t>日起至2023年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</si>
  <si>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甲方:  安路普（北京）汽车技术有限公司</t>
    <phoneticPr fontId="5" type="noConversion"/>
  </si>
  <si>
    <t>零部件采购价格协议</t>
    <phoneticPr fontId="7" type="noConversion"/>
  </si>
  <si>
    <t xml:space="preserve">                                                协议编号：ALPJGXY-20230006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</si>
  <si>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吉林省裕隆机电设备零部件有限公司                           </t>
    </r>
    <phoneticPr fontId="4" type="noConversion"/>
  </si>
  <si>
    <t>乙方：吉林省裕隆机电设备零部件有限公司</t>
    <phoneticPr fontId="5" type="noConversion"/>
  </si>
  <si>
    <t>BSP0010049</t>
    <phoneticPr fontId="5" type="noConversion"/>
  </si>
  <si>
    <t>BSP0010052</t>
    <phoneticPr fontId="5" type="noConversion"/>
  </si>
  <si>
    <t>解锁气缸复位弹簧</t>
    <phoneticPr fontId="5" type="noConversion"/>
  </si>
  <si>
    <t>锥形弹簧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</si>
</sst>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7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6" t="s">
        <v>9</v>
      </c>
      <c r="L7" s="46" t="s">
        <v>10</v>
      </c>
      <c r="M7" s="46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30</v>
      </c>
      <c r="G8" s="9" t="s">
        <v>31</v>
      </c>
      <c r="H8" s="47" t="s">
        <v>12</v>
      </c>
      <c r="I8" s="47" t="s">
        <v>13</v>
      </c>
      <c r="J8" s="47" t="s">
        <v>14</v>
      </c>
      <c r="K8" s="66" t="s">
        <v>32</v>
      </c>
      <c r="L8" s="66"/>
      <c r="M8" s="66"/>
      <c r="N8" s="58"/>
      <c r="O8" s="8"/>
    </row>
    <row r="9" spans="1:205" s="24" customFormat="1" ht="16.5" customHeight="1" x14ac:dyDescent="0.15">
      <c r="A9" s="10">
        <v>1</v>
      </c>
      <c r="B9" s="11" t="s">
        <v>39</v>
      </c>
      <c r="C9" s="12" t="s">
        <v>41</v>
      </c>
      <c r="D9" s="50"/>
      <c r="E9" s="13" t="s">
        <v>15</v>
      </c>
      <c r="F9" s="12"/>
      <c r="G9" s="14">
        <v>0.12</v>
      </c>
      <c r="H9" s="15"/>
      <c r="I9" s="16"/>
      <c r="J9" s="17"/>
      <c r="K9" s="18">
        <v>0.12</v>
      </c>
      <c r="L9" s="18">
        <f>K9*0.13</f>
        <v>1.5599999999999999E-2</v>
      </c>
      <c r="M9" s="19">
        <f>K9+L9</f>
        <v>0.1356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6.5" customHeight="1" x14ac:dyDescent="0.15">
      <c r="A10" s="10">
        <v>2</v>
      </c>
      <c r="B10" s="11" t="s">
        <v>40</v>
      </c>
      <c r="C10" s="12" t="s">
        <v>42</v>
      </c>
      <c r="D10" s="12"/>
      <c r="E10" s="13" t="s">
        <v>15</v>
      </c>
      <c r="F10" s="12"/>
      <c r="G10" s="14">
        <v>0.12</v>
      </c>
      <c r="H10" s="15"/>
      <c r="I10" s="16"/>
      <c r="J10" s="17"/>
      <c r="K10" s="18">
        <v>0.12</v>
      </c>
      <c r="L10" s="18">
        <f t="shared" ref="L10" si="0">K10*0.13</f>
        <v>1.5599999999999999E-2</v>
      </c>
      <c r="M10" s="19">
        <f t="shared" ref="M10" si="1">K10+L10</f>
        <v>0.1356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7" customFormat="1" x14ac:dyDescent="0.15">
      <c r="A11" s="56" t="s">
        <v>17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25"/>
      <c r="P11" s="26"/>
    </row>
    <row r="12" spans="1:205" s="27" customFormat="1" x14ac:dyDescent="0.15">
      <c r="A12" s="64" t="s">
        <v>33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28"/>
      <c r="P12" s="26"/>
    </row>
    <row r="13" spans="1:205" s="27" customFormat="1" x14ac:dyDescent="0.15">
      <c r="A13" s="56" t="s">
        <v>24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8"/>
      <c r="P13" s="26"/>
    </row>
    <row r="14" spans="1:205" s="27" customFormat="1" x14ac:dyDescent="0.15">
      <c r="A14" s="64" t="s">
        <v>28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9"/>
      <c r="P14" s="26"/>
    </row>
    <row r="15" spans="1:205" s="27" customFormat="1" x14ac:dyDescent="0.15">
      <c r="A15" s="64" t="s">
        <v>27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48"/>
      <c r="P15" s="26"/>
    </row>
    <row r="16" spans="1:205" s="27" customFormat="1" x14ac:dyDescent="0.15">
      <c r="A16" s="64" t="s">
        <v>25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8"/>
      <c r="P16" s="26"/>
    </row>
    <row r="17" spans="1:16" s="27" customFormat="1" x14ac:dyDescent="0.15">
      <c r="A17" s="65" t="s">
        <v>26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29"/>
      <c r="P17" s="26"/>
    </row>
    <row r="18" spans="1:16" s="27" customFormat="1" ht="23.25" customHeight="1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6"/>
    </row>
    <row r="19" spans="1:16" s="27" customFormat="1" x14ac:dyDescent="0.15">
      <c r="A19" s="30" t="s">
        <v>34</v>
      </c>
      <c r="B19" s="31"/>
      <c r="C19" s="32"/>
      <c r="H19" s="27" t="s">
        <v>38</v>
      </c>
      <c r="I19" s="33"/>
      <c r="J19" s="32"/>
      <c r="K19" s="34"/>
      <c r="L19" s="34"/>
      <c r="M19" s="34"/>
      <c r="N19" s="35"/>
      <c r="O19" s="36"/>
      <c r="P19" s="26"/>
    </row>
    <row r="20" spans="1:16" s="27" customFormat="1" x14ac:dyDescent="0.15">
      <c r="A20" s="32" t="s">
        <v>22</v>
      </c>
      <c r="B20" s="31"/>
      <c r="C20" s="32"/>
      <c r="H20" s="27" t="s">
        <v>18</v>
      </c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2"/>
      <c r="B21" s="31"/>
      <c r="C21" s="32"/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0" t="s">
        <v>23</v>
      </c>
      <c r="B22" s="30"/>
      <c r="C22" s="39"/>
      <c r="H22" s="27" t="s">
        <v>19</v>
      </c>
      <c r="I22" s="30"/>
      <c r="J22" s="39"/>
      <c r="K22" s="34"/>
      <c r="L22" s="34"/>
      <c r="M22" s="34"/>
      <c r="N22" s="37"/>
      <c r="O22" s="38"/>
      <c r="P22" s="26"/>
    </row>
    <row r="23" spans="1:16" s="27" customFormat="1" ht="14.25" customHeight="1" x14ac:dyDescent="0.15">
      <c r="A23" s="34"/>
      <c r="B23" s="40" t="s">
        <v>21</v>
      </c>
      <c r="C23" s="34"/>
      <c r="I23" s="34" t="s">
        <v>20</v>
      </c>
      <c r="J23" s="34"/>
      <c r="K23" s="34"/>
      <c r="L23" s="34"/>
      <c r="M23" s="34"/>
      <c r="N23" s="37"/>
      <c r="O23" s="38"/>
      <c r="P23" s="26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2023-10-18T02:33:28Z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