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 firstSheet="1"/>
  </bookViews>
  <sheets>
    <sheet name="新补盲镜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<sst xmlns="http://schemas.openxmlformats.org/spreadsheetml/2006/main" count="116" uniqueCount="73">
  <si>
    <r>
      <t>零部件清单</t>
    </r>
    <r>
      <rPr>
        <b/>
        <sz val="18"/>
        <rFont val="Arial"/>
        <family val="2"/>
        <charset val="0"/>
      </rPr>
      <t>Parts list(BOM)</t>
    </r>
  </si>
  <si>
    <r>
      <t>车</t>
    </r>
    <r>
      <rPr>
        <sz val="10"/>
        <rFont val="Arial"/>
        <family val="2"/>
        <charset val="0"/>
      </rPr>
      <t xml:space="preserve"> </t>
    </r>
    <r>
      <rPr>
        <sz val="10"/>
        <rFont val="宋体"/>
        <charset val="134"/>
      </rPr>
      <t>型</t>
    </r>
    <r>
      <rPr>
        <sz val="10"/>
        <rFont val="Arial"/>
        <family val="2"/>
        <charset val="0"/>
      </rPr>
      <t>Car type</t>
    </r>
  </si>
  <si>
    <r>
      <t>产品名称</t>
    </r>
    <r>
      <rPr>
        <sz val="10"/>
        <rFont val="Arial"/>
        <family val="2"/>
        <charset val="0"/>
      </rPr>
      <t xml:space="preserve"> The product name</t>
    </r>
  </si>
  <si>
    <r>
      <t>产品图号</t>
    </r>
    <r>
      <rPr>
        <sz val="10"/>
        <rFont val="Arial"/>
        <family val="2"/>
        <charset val="0"/>
      </rPr>
      <t xml:space="preserve"> Product drawing no.</t>
    </r>
  </si>
  <si>
    <r>
      <t>BOM</t>
    </r>
    <r>
      <rPr>
        <sz val="10"/>
        <rFont val="宋体"/>
        <charset val="134"/>
      </rPr>
      <t>类型</t>
    </r>
    <r>
      <rPr>
        <sz val="10"/>
        <rFont val="Arial"/>
        <family val="2"/>
        <charset val="0"/>
      </rPr>
      <t xml:space="preserve"> type</t>
    </r>
  </si>
  <si>
    <r>
      <t>编制</t>
    </r>
    <r>
      <rPr>
        <sz val="10"/>
        <rFont val="Arial"/>
        <family val="2"/>
        <charset val="0"/>
      </rPr>
      <t>/</t>
    </r>
    <r>
      <rPr>
        <sz val="10"/>
        <rFont val="宋体"/>
        <charset val="134"/>
      </rPr>
      <t>日期</t>
    </r>
    <r>
      <rPr>
        <sz val="10"/>
        <rFont val="Arial"/>
        <family val="2"/>
        <charset val="0"/>
      </rPr>
      <t xml:space="preserve">Establishment/date:  </t>
    </r>
  </si>
  <si>
    <r>
      <t>审核</t>
    </r>
    <r>
      <rPr>
        <sz val="10"/>
        <rFont val="Arial"/>
        <family val="2"/>
        <charset val="0"/>
      </rPr>
      <t>/</t>
    </r>
    <r>
      <rPr>
        <sz val="10"/>
        <rFont val="宋体"/>
        <charset val="134"/>
      </rPr>
      <t>日期</t>
    </r>
    <r>
      <rPr>
        <sz val="10"/>
        <rFont val="Arial"/>
        <family val="2"/>
        <charset val="0"/>
      </rPr>
      <t xml:space="preserve">Audit/date:  </t>
    </r>
  </si>
  <si>
    <r>
      <t xml:space="preserve">H6 </t>
    </r>
    <r>
      <rPr>
        <sz val="10"/>
        <rFont val="微软雅黑"/>
        <family val="2"/>
        <charset val="0"/>
      </rPr>
      <t>右舵</t>
    </r>
  </si>
  <si>
    <r>
      <t>H6</t>
    </r>
    <r>
      <rPr>
        <sz val="9"/>
        <rFont val="宋体"/>
        <charset val="134"/>
      </rPr>
      <t>新补盲总成</t>
    </r>
    <r>
      <rPr>
        <sz val="9"/>
        <rFont val="Arial"/>
        <family val="2"/>
        <charset val="0"/>
      </rPr>
      <t>LU RAMPENSPIEGEL AU CHN</t>
    </r>
  </si>
  <si>
    <t>荣昌号：RSM0010073
客户号：A0028107616  </t>
  </si>
  <si>
    <r>
      <t>设计</t>
    </r>
    <r>
      <rPr>
        <sz val="10"/>
        <rFont val="Arial"/>
        <family val="2"/>
        <charset val="0"/>
      </rPr>
      <t xml:space="preserve"> design BOM</t>
    </r>
  </si>
  <si>
    <r>
      <t>校对</t>
    </r>
    <r>
      <rPr>
        <sz val="10"/>
        <rFont val="Arial"/>
        <family val="2"/>
        <charset val="0"/>
      </rPr>
      <t>/</t>
    </r>
    <r>
      <rPr>
        <sz val="10"/>
        <rFont val="宋体"/>
        <charset val="134"/>
      </rPr>
      <t>日期</t>
    </r>
    <r>
      <rPr>
        <sz val="10"/>
        <rFont val="Arial"/>
        <family val="2"/>
        <charset val="0"/>
      </rPr>
      <t xml:space="preserve">Proof/date:   </t>
    </r>
  </si>
  <si>
    <r>
      <t>批准</t>
    </r>
    <r>
      <rPr>
        <sz val="10"/>
        <rFont val="Arial"/>
        <family val="2"/>
        <charset val="0"/>
      </rPr>
      <t>/</t>
    </r>
    <r>
      <rPr>
        <sz val="10"/>
        <rFont val="宋体"/>
        <charset val="134"/>
      </rPr>
      <t>日期</t>
    </r>
    <r>
      <rPr>
        <sz val="10"/>
        <rFont val="Arial"/>
        <family val="2"/>
        <charset val="0"/>
      </rPr>
      <t xml:space="preserve">Approval/date: </t>
    </r>
  </si>
  <si>
    <r>
      <t>序号</t>
    </r>
    <r>
      <rPr>
        <sz val="10"/>
        <rFont val="Arial"/>
        <family val="2"/>
        <charset val="0"/>
      </rPr>
      <t>no.</t>
    </r>
  </si>
  <si>
    <r>
      <t>图号</t>
    </r>
    <r>
      <rPr>
        <sz val="10"/>
        <rFont val="Arial"/>
        <family val="2"/>
        <charset val="0"/>
      </rPr>
      <t>drawing No.</t>
    </r>
  </si>
  <si>
    <r>
      <t>客户图号</t>
    </r>
    <r>
      <rPr>
        <sz val="10"/>
        <rFont val="Arial"/>
        <family val="2"/>
        <charset val="0"/>
      </rPr>
      <t>Customer drawing No.</t>
    </r>
    <r>
      <rPr>
        <sz val="10"/>
        <rFont val="宋体"/>
        <charset val="134"/>
      </rPr>
      <t>；</t>
    </r>
  </si>
  <si>
    <r>
      <t>图片</t>
    </r>
    <r>
      <rPr>
        <sz val="10"/>
        <rFont val="Arial"/>
        <family val="2"/>
        <charset val="0"/>
      </rPr>
      <t xml:space="preserve"> picture</t>
    </r>
  </si>
  <si>
    <r>
      <t>零件名称</t>
    </r>
    <r>
      <rPr>
        <sz val="10"/>
        <rFont val="Arial"/>
        <family val="2"/>
        <charset val="0"/>
      </rPr>
      <t>part name</t>
    </r>
  </si>
  <si>
    <r>
      <t>数量</t>
    </r>
    <r>
      <rPr>
        <sz val="10"/>
        <rFont val="Arial"/>
        <family val="2"/>
        <charset val="0"/>
      </rPr>
      <t>No.</t>
    </r>
  </si>
  <si>
    <r>
      <t>单位</t>
    </r>
    <r>
      <rPr>
        <sz val="10"/>
        <rFont val="Arial"/>
        <family val="2"/>
        <charset val="0"/>
      </rPr>
      <t>Unit</t>
    </r>
  </si>
  <si>
    <r>
      <t>材料</t>
    </r>
    <r>
      <rPr>
        <sz val="10"/>
        <rFont val="Arial"/>
        <family val="2"/>
        <charset val="0"/>
      </rPr>
      <t>material</t>
    </r>
  </si>
  <si>
    <r>
      <t>规格</t>
    </r>
    <r>
      <rPr>
        <sz val="10"/>
        <rFont val="Arial"/>
        <family val="2"/>
        <charset val="0"/>
      </rPr>
      <t>specific</t>
    </r>
  </si>
  <si>
    <r>
      <t>重量</t>
    </r>
    <r>
      <rPr>
        <sz val="10"/>
        <rFont val="Arial"/>
        <family val="2"/>
        <charset val="0"/>
      </rPr>
      <t>weight/g</t>
    </r>
  </si>
  <si>
    <r>
      <t>属性</t>
    </r>
    <r>
      <rPr>
        <sz val="10"/>
        <rFont val="Arial"/>
        <family val="2"/>
        <charset val="0"/>
      </rPr>
      <t>attribute</t>
    </r>
  </si>
  <si>
    <r>
      <t>零件编码</t>
    </r>
    <r>
      <rPr>
        <sz val="10"/>
        <rFont val="Arial"/>
        <family val="2"/>
        <charset val="0"/>
      </rPr>
      <t>part coding</t>
    </r>
  </si>
  <si>
    <r>
      <t>备注</t>
    </r>
    <r>
      <rPr>
        <sz val="10"/>
        <rFont val="Arial"/>
        <family val="2"/>
        <charset val="0"/>
      </rPr>
      <t>remark</t>
    </r>
  </si>
  <si>
    <t>√</t>
  </si>
  <si>
    <t>RSM0010073</t>
  </si>
  <si>
    <t>A9608100102</t>
  </si>
  <si>
    <t>补盲视镜总成LU RAMPENSPIEGEL AU CHN</t>
  </si>
  <si>
    <t>个</t>
  </si>
  <si>
    <r>
      <t>组件</t>
    </r>
    <r>
      <rPr>
        <sz val="10"/>
        <rFont val="Arial"/>
        <family val="2"/>
        <charset val="0"/>
      </rPr>
      <t>component</t>
    </r>
  </si>
  <si>
    <r>
      <t>总成</t>
    </r>
    <r>
      <rPr>
        <sz val="10"/>
        <rFont val="Arial"/>
        <family val="2"/>
        <charset val="0"/>
      </rPr>
      <t xml:space="preserve"> assembly</t>
    </r>
  </si>
  <si>
    <r>
      <t>自制</t>
    </r>
    <r>
      <rPr>
        <sz val="10"/>
        <rFont val="Arial"/>
        <family val="2"/>
        <charset val="0"/>
      </rPr>
      <t xml:space="preserve"> homemade</t>
    </r>
  </si>
  <si>
    <t>/</t>
  </si>
  <si>
    <t>RSM0010030</t>
  </si>
  <si>
    <r>
      <t>镜壳</t>
    </r>
    <r>
      <rPr>
        <sz val="10"/>
        <rFont val="Arial"/>
        <family val="2"/>
        <charset val="0"/>
      </rPr>
      <t xml:space="preserve">housing </t>
    </r>
  </si>
  <si>
    <t>PP/EPDM T10</t>
  </si>
  <si>
    <t>金发</t>
  </si>
  <si>
    <r>
      <t>TP10</t>
    </r>
    <r>
      <rPr>
        <sz val="10"/>
        <rFont val="宋体"/>
        <charset val="134"/>
      </rPr>
      <t xml:space="preserve">
黑色皮纹耐候</t>
    </r>
    <r>
      <rPr>
        <sz val="10"/>
        <rFont val="Arial"/>
        <family val="2"/>
        <charset val="0"/>
      </rPr>
      <t>850</t>
    </r>
    <r>
      <rPr>
        <sz val="10"/>
        <rFont val="宋体"/>
        <charset val="134"/>
      </rPr>
      <t>小时</t>
    </r>
    <r>
      <rPr>
        <sz val="10"/>
        <rFont val="Arial"/>
        <family val="2"/>
        <charset val="0"/>
      </rPr>
      <t xml:space="preserve">
Black leather grain weather resistance 850 hours</t>
    </r>
  </si>
  <si>
    <t>RSM0010031</t>
  </si>
  <si>
    <r>
      <t>镜片</t>
    </r>
    <r>
      <rPr>
        <sz val="10"/>
        <rFont val="Arial"/>
        <family val="2"/>
        <charset val="0"/>
      </rPr>
      <t>lens</t>
    </r>
  </si>
  <si>
    <t>片</t>
  </si>
  <si>
    <r>
      <t>浮法玻璃</t>
    </r>
    <r>
      <rPr>
        <sz val="10"/>
        <rFont val="Arial"/>
        <family val="2"/>
        <charset val="0"/>
      </rPr>
      <t>Float glass</t>
    </r>
  </si>
  <si>
    <t>3mm</t>
  </si>
  <si>
    <r>
      <t>采购</t>
    </r>
    <r>
      <rPr>
        <sz val="10"/>
        <rFont val="Arial"/>
        <family val="2"/>
        <charset val="0"/>
      </rPr>
      <t xml:space="preserve"> procurement</t>
    </r>
  </si>
  <si>
    <r>
      <t>镀铬（表面）</t>
    </r>
    <r>
      <rPr>
        <sz val="9"/>
        <rFont val="Arial"/>
        <family val="2"/>
        <charset val="0"/>
      </rPr>
      <t>Chrome plating (surface) CASS</t>
    </r>
    <r>
      <rPr>
        <sz val="9"/>
        <rFont val="宋体"/>
        <charset val="134"/>
      </rPr>
      <t>盐雾试验48小时，详细要求见图纸</t>
    </r>
  </si>
  <si>
    <t>RSM0010074</t>
  </si>
  <si>
    <r>
      <t>镜臂</t>
    </r>
    <r>
      <rPr>
        <sz val="10"/>
        <color indexed="8"/>
        <rFont val="Arial"/>
        <family val="2"/>
        <charset val="0"/>
      </rPr>
      <t>mirror arm</t>
    </r>
  </si>
  <si>
    <t>PA6+GF50</t>
  </si>
  <si>
    <r>
      <t>黑色皮纹耐候</t>
    </r>
    <r>
      <rPr>
        <sz val="10"/>
        <rFont val="Arial"/>
        <family val="2"/>
        <charset val="0"/>
      </rPr>
      <t>850</t>
    </r>
    <r>
      <rPr>
        <sz val="10"/>
        <rFont val="宋体"/>
        <charset val="134"/>
      </rPr>
      <t>小时</t>
    </r>
    <r>
      <rPr>
        <sz val="10"/>
        <rFont val="Arial"/>
        <family val="2"/>
        <charset val="0"/>
      </rPr>
      <t xml:space="preserve">
</t>
    </r>
    <r>
      <rPr>
        <sz val="10"/>
        <rFont val="Arial"/>
        <family val="2"/>
        <charset val="0"/>
      </rPr>
      <t>Black leather grain weather resistance 850 hours</t>
    </r>
  </si>
  <si>
    <t>RSM0010075</t>
  </si>
  <si>
    <r>
      <t>镜臂盖</t>
    </r>
    <r>
      <rPr>
        <sz val="10"/>
        <color indexed="8"/>
        <rFont val="微软雅黑"/>
        <family val="2"/>
        <charset val="0"/>
      </rPr>
      <t>mirror arm </t>
    </r>
    <r>
      <rPr>
        <sz val="10"/>
        <color indexed="8"/>
        <rFont val="微软雅黑"/>
        <charset val="134"/>
      </rPr>
      <t>cover </t>
    </r>
  </si>
  <si>
    <t>-</t>
  </si>
  <si>
    <t>垫片Support part</t>
  </si>
  <si>
    <t xml:space="preserve">PP </t>
  </si>
  <si>
    <t>自制 homemade</t>
  </si>
  <si>
    <t>RSM0010036</t>
  </si>
  <si>
    <r>
      <t>弹簧</t>
    </r>
    <r>
      <rPr>
        <sz val="10"/>
        <rFont val="Arial"/>
        <family val="2"/>
        <charset val="0"/>
      </rPr>
      <t>spring</t>
    </r>
  </si>
  <si>
    <t>82B</t>
  </si>
  <si>
    <t>Φ28mm*24mm</t>
  </si>
  <si>
    <r>
      <t>环保达克罗</t>
    </r>
    <r>
      <rPr>
        <sz val="10"/>
        <rFont val="Arial"/>
        <family val="2"/>
        <charset val="0"/>
      </rPr>
      <t xml:space="preserve">Environmental dacromet </t>
    </r>
    <r>
      <rPr>
        <sz val="10"/>
        <rFont val="宋体"/>
        <charset val="134"/>
      </rPr>
      <t>中性盐雾试验720小时</t>
    </r>
  </si>
  <si>
    <t>0A0015-S05</t>
  </si>
  <si>
    <r>
      <t>弹簧底座</t>
    </r>
    <r>
      <rPr>
        <sz val="10"/>
        <rFont val="Arial"/>
        <family val="2"/>
        <charset val="0"/>
      </rPr>
      <t>spring base</t>
    </r>
  </si>
  <si>
    <t>PA66+GF30</t>
  </si>
  <si>
    <t>北鸿科</t>
  </si>
  <si>
    <r>
      <t>借用重卡</t>
    </r>
    <r>
      <rPr>
        <sz val="10"/>
        <rFont val="Arial"/>
        <family val="2"/>
        <charset val="0"/>
      </rPr>
      <t>Use heavy truck</t>
    </r>
  </si>
  <si>
    <t>0A0015-S06</t>
  </si>
  <si>
    <r>
      <t>弹簧压盖</t>
    </r>
    <r>
      <rPr>
        <sz val="10"/>
        <rFont val="Arial"/>
        <family val="2"/>
        <charset val="0"/>
      </rPr>
      <t>Spring gland</t>
    </r>
  </si>
  <si>
    <t>ISO 14585-2011(GB/T2670.1-2017)</t>
  </si>
  <si>
    <t xml:space="preserve">内六角花形盘头自攻螺钉 Hexalobular socket pan head tapping </t>
  </si>
  <si>
    <t>SWRCH22A
ST6.0X30</t>
  </si>
  <si>
    <t>上海永协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</si>
</sst>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Arial"/>
      <family val="2"/>
      <charset val="0"/>
    </font>
    <font>
      <sz val="10"/>
      <name val="Arial"/>
      <family val="2"/>
      <charset val="0"/>
    </font>
    <font>
      <sz val="9"/>
      <name val="Arial"/>
      <family val="2"/>
      <charset val="0"/>
    </font>
    <font>
      <sz val="12"/>
      <name val="Arial"/>
      <family val="2"/>
      <charset val="0"/>
    </font>
    <font>
      <sz val="16"/>
      <name val="Arial"/>
      <family val="2"/>
      <charset val="0"/>
    </font>
    <font>
      <sz val="16"/>
      <color indexed="8"/>
      <name val="Arial"/>
      <family val="2"/>
      <charset val="0"/>
    </font>
    <font>
      <sz val="10"/>
      <name val="宋体"/>
      <charset val="134"/>
    </font>
    <font>
      <sz val="10"/>
      <name val="微软雅黑"/>
      <family val="2"/>
      <charset val="134"/>
    </font>
    <font>
      <sz val="10"/>
      <name val="微软雅黑"/>
      <charset val="134"/>
    </font>
    <font>
      <sz val="10"/>
      <name val="宋体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微软雅黑"/>
      <family val="2"/>
      <charset val="0"/>
    </font>
    <font>
      <sz val="9"/>
      <name val="宋体"/>
      <charset val="134"/>
    </font>
    <font>
      <sz val="10"/>
      <color indexed="8"/>
      <name val="Arial"/>
      <family val="2"/>
      <charset val="0"/>
    </font>
    <font>
      <sz val="10"/>
      <color indexed="8"/>
      <name val="微软雅黑"/>
      <family val="2"/>
      <charset val="0"/>
    </font>
    <font>
      <sz val="10"/>
      <color indexed="8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85725</xdr:colOff>
      <xdr:row>7</xdr:row>
      <xdr:rowOff>93980</xdr:rowOff>
    </xdr:from>
    <xdr:to>
      <xdr:col>9</xdr:col>
      <xdr:colOff>1087120</xdr:colOff>
      <xdr:row>7</xdr:row>
      <xdr:rowOff>584835</xdr:rowOff>
    </xdr:to>
    <xdr:pic>
      <xdr:nvPicPr>
        <xdr:cNvPr id="2" name="图片 2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3276600" y="2453005"/>
          <a:ext cx="1001395" cy="490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114300</xdr:colOff>
      <xdr:row>8</xdr:row>
      <xdr:rowOff>67945</xdr:rowOff>
    </xdr:from>
    <xdr:to>
      <xdr:col>9</xdr:col>
      <xdr:colOff>1019175</xdr:colOff>
      <xdr:row>8</xdr:row>
      <xdr:rowOff>551180</xdr:rowOff>
    </xdr:to>
    <xdr:pic>
      <xdr:nvPicPr>
        <xdr:cNvPr id="3" name="图片 3"/>
        <xdr:cNvPicPr>
          <a:picLocks noChangeAspect="1"/>
        </xdr:cNvPicPr>
      </xdr:nvPicPr>
      <xdr:blipFill>
        <a:blip r:embed="rId2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 t="15033"/>
        <a:stretch>
          <a:fillRect/>
        </a:stretch>
      </xdr:blipFill>
      <xdr:spPr>
        <a:xfrm>
          <a:off x="3305175" y="3179445"/>
          <a:ext cx="90487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266700</xdr:colOff>
      <xdr:row>12</xdr:row>
      <xdr:rowOff>133350</xdr:rowOff>
    </xdr:from>
    <xdr:to>
      <xdr:col>9</xdr:col>
      <xdr:colOff>846455</xdr:colOff>
      <xdr:row>12</xdr:row>
      <xdr:rowOff>536575</xdr:rowOff>
    </xdr:to>
    <xdr:pic>
      <xdr:nvPicPr>
        <xdr:cNvPr id="4" name="图片 12"/>
        <xdr:cNvPicPr>
          <a:picLocks noChangeAspect="1"/>
        </xdr:cNvPicPr>
      </xdr:nvPicPr>
      <xdr:blipFill>
        <a:blip r:embed="rId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 t="14722" b="16275"/>
        <a:stretch>
          <a:fillRect/>
        </a:stretch>
      </xdr:blipFill>
      <xdr:spPr>
        <a:xfrm>
          <a:off x="3457575" y="5731510"/>
          <a:ext cx="579755" cy="403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247015</xdr:colOff>
      <xdr:row>13</xdr:row>
      <xdr:rowOff>94615</xdr:rowOff>
    </xdr:from>
    <xdr:to>
      <xdr:col>9</xdr:col>
      <xdr:colOff>829310</xdr:colOff>
      <xdr:row>13</xdr:row>
      <xdr:rowOff>532130</xdr:rowOff>
    </xdr:to>
    <xdr:pic>
      <xdr:nvPicPr>
        <xdr:cNvPr id="5" name="图片 13"/>
        <xdr:cNvPicPr>
          <a:picLocks noChangeAspect="1"/>
        </xdr:cNvPicPr>
      </xdr:nvPicPr>
      <xdr:blipFill>
        <a:blip r:embed="rId4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rcRect t="14301" b="12712"/>
        <a:stretch>
          <a:fillRect/>
        </a:stretch>
      </xdr:blipFill>
      <xdr:spPr>
        <a:xfrm>
          <a:off x="3437890" y="6314440"/>
          <a:ext cx="58229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218440</xdr:colOff>
      <xdr:row>14</xdr:row>
      <xdr:rowOff>126365</xdr:rowOff>
    </xdr:from>
    <xdr:to>
      <xdr:col>9</xdr:col>
      <xdr:colOff>837565</xdr:colOff>
      <xdr:row>14</xdr:row>
      <xdr:rowOff>495300</xdr:rowOff>
    </xdr:to>
    <xdr:pic>
      <xdr:nvPicPr>
        <xdr:cNvPr id="6" name="图片 14"/>
        <xdr:cNvPicPr>
          <a:picLocks noChangeAspect="1"/>
        </xdr:cNvPicPr>
      </xdr:nvPicPr>
      <xdr:blipFill>
        <a:blip r:embed="rId5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3409315" y="6967855"/>
          <a:ext cx="61912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285115</xdr:colOff>
      <xdr:row>15</xdr:row>
      <xdr:rowOff>48260</xdr:rowOff>
    </xdr:from>
    <xdr:to>
      <xdr:col>9</xdr:col>
      <xdr:colOff>828040</xdr:colOff>
      <xdr:row>15</xdr:row>
      <xdr:rowOff>504825</xdr:rowOff>
    </xdr:to>
    <xdr:pic>
      <xdr:nvPicPr>
        <xdr:cNvPr id="7" name="图片 15"/>
        <xdr:cNvPicPr>
          <a:picLocks noChangeAspect="1"/>
        </xdr:cNvPicPr>
      </xdr:nvPicPr>
      <xdr:blipFill>
        <a:blip r:embed="rId6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3475990" y="7511415"/>
          <a:ext cx="542925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180975</xdr:colOff>
      <xdr:row>10</xdr:row>
      <xdr:rowOff>50800</xdr:rowOff>
    </xdr:from>
    <xdr:to>
      <xdr:col>9</xdr:col>
      <xdr:colOff>963295</xdr:colOff>
      <xdr:row>10</xdr:row>
      <xdr:rowOff>575310</xdr:rowOff>
    </xdr:to>
    <xdr:pic>
      <xdr:nvPicPr>
        <xdr:cNvPr id="8" name="图片 1"/>
        <xdr:cNvPicPr>
          <a:picLocks noChangeAspect="1"/>
        </xdr:cNvPicPr>
      </xdr:nvPicPr>
      <xdr:blipFill>
        <a:blip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3371850" y="4405630"/>
          <a:ext cx="78232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114300</xdr:colOff>
      <xdr:row>9</xdr:row>
      <xdr:rowOff>62865</xdr:rowOff>
    </xdr:from>
    <xdr:to>
      <xdr:col>9</xdr:col>
      <xdr:colOff>982980</xdr:colOff>
      <xdr:row>9</xdr:row>
      <xdr:rowOff>539115</xdr:rowOff>
    </xdr:to>
    <xdr:pic>
      <xdr:nvPicPr>
        <xdr:cNvPr id="9" name="图片 2"/>
        <xdr:cNvPicPr>
          <a:picLocks noChangeAspect="1"/>
        </xdr:cNvPicPr>
      </xdr:nvPicPr>
      <xdr:blipFill>
        <a:blip r:embed="rId8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 t="7057" b="7057"/>
        <a:stretch>
          <a:fillRect/>
        </a:stretch>
      </xdr:blipFill>
      <xdr:spPr>
        <a:xfrm>
          <a:off x="3305175" y="3796030"/>
          <a:ext cx="86868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247015</xdr:colOff>
      <xdr:row>6</xdr:row>
      <xdr:rowOff>77470</xdr:rowOff>
    </xdr:from>
    <xdr:to>
      <xdr:col>9</xdr:col>
      <xdr:colOff>960755</xdr:colOff>
      <xdr:row>6</xdr:row>
      <xdr:rowOff>558800</xdr:rowOff>
    </xdr:to>
    <xdr:pic>
      <xdr:nvPicPr>
        <xdr:cNvPr id="10" name="图片 1"/>
        <xdr:cNvPicPr>
          <a:picLocks noChangeAspect="1"/>
        </xdr:cNvPicPr>
      </xdr:nvPicPr>
      <xdr:blipFill>
        <a:blip r:embed="rId9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 t="14131"/>
        <a:stretch>
          <a:fillRect/>
        </a:stretch>
      </xdr:blipFill>
      <xdr:spPr>
        <a:xfrm>
          <a:off x="3437890" y="1814830"/>
          <a:ext cx="71374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154305</xdr:colOff>
      <xdr:row>11</xdr:row>
      <xdr:rowOff>87630</xdr:rowOff>
    </xdr:from>
    <xdr:to>
      <xdr:col>9</xdr:col>
      <xdr:colOff>1081405</xdr:colOff>
      <xdr:row>11</xdr:row>
      <xdr:rowOff>553720</xdr:rowOff>
    </xdr:to>
    <xdr:pic>
      <xdr:nvPicPr>
        <xdr:cNvPr id="11" name="图片 10"/>
        <xdr:cNvPicPr>
          <a:picLocks noChangeAspect="1"/>
        </xdr:cNvPicPr>
      </xdr:nvPicPr>
      <xdr:blipFill>
        <a:blip r:embed="rId10">
          <a:clrChange>
            <a:clrFrom>
              <a:srgbClr val="333366">
                <a:alpha val="100000"/>
              </a:srgbClr>
            </a:clrFrom>
            <a:clrTo>
              <a:srgbClr val="333366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3345180" y="5064125"/>
          <a:ext cx="927100" cy="466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topLeftCell="A9" workbookViewId="0">
      <selection activeCell="S12" sqref="S12"/>
    </sheetView>
  </sheetViews>
  <sheetFormatPr defaultColWidth="10" defaultRowHeight="15.6"/>
  <cols>
    <col min="1" max="7" width="2.63888888888889" style="1" customWidth="1"/>
    <col min="8" max="9" width="14.0277777777778" style="1" customWidth="1"/>
    <col min="10" max="10" width="17.0833333333333" style="1" customWidth="1"/>
    <col min="11" max="11" width="24.7222222222222" style="1" customWidth="1"/>
    <col min="12" max="13" width="5.41666666666667" style="1" customWidth="1"/>
    <col min="14" max="17" width="14.8611111111111" style="1" customWidth="1"/>
    <col min="18" max="18" width="14.5833333333333" style="1" customWidth="1"/>
    <col min="19" max="19" width="25.4166666666667" style="1" customWidth="1"/>
    <col min="20" max="16384" width="10" style="1"/>
  </cols>
  <sheetData>
    <row r="1" ht="14.4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4.4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4" customHeight="1" spans="1:19">
      <c r="A3" s="3" t="s">
        <v>1</v>
      </c>
      <c r="B3" s="3"/>
      <c r="C3" s="3"/>
      <c r="D3" s="3"/>
      <c r="E3" s="3"/>
      <c r="F3" s="3"/>
      <c r="G3" s="3"/>
      <c r="H3" s="4" t="s">
        <v>2</v>
      </c>
      <c r="I3" s="16"/>
      <c r="J3" s="17"/>
      <c r="K3" s="5" t="s">
        <v>3</v>
      </c>
      <c r="L3" s="5" t="s">
        <v>4</v>
      </c>
      <c r="M3" s="5"/>
      <c r="N3" s="18" t="s">
        <v>5</v>
      </c>
      <c r="O3" s="19"/>
      <c r="P3" s="19"/>
      <c r="Q3" s="19"/>
      <c r="R3" s="18" t="s">
        <v>6</v>
      </c>
      <c r="S3" s="19"/>
    </row>
    <row r="4" ht="24" customHeight="1" spans="1:19">
      <c r="A4" s="5" t="s">
        <v>7</v>
      </c>
      <c r="B4" s="3"/>
      <c r="C4" s="3"/>
      <c r="D4" s="3"/>
      <c r="E4" s="3"/>
      <c r="F4" s="3"/>
      <c r="G4" s="3"/>
      <c r="H4" s="6" t="s">
        <v>8</v>
      </c>
      <c r="I4" s="6"/>
      <c r="J4" s="6"/>
      <c r="K4" s="20" t="s">
        <v>9</v>
      </c>
      <c r="L4" s="5" t="s">
        <v>10</v>
      </c>
      <c r="M4" s="5"/>
      <c r="N4" s="18" t="s">
        <v>11</v>
      </c>
      <c r="O4" s="19"/>
      <c r="P4" s="19"/>
      <c r="Q4" s="19"/>
      <c r="R4" s="18" t="s">
        <v>12</v>
      </c>
      <c r="S4" s="19"/>
    </row>
    <row r="5" ht="24" customHeight="1" spans="1:19">
      <c r="A5" s="7" t="s">
        <v>13</v>
      </c>
      <c r="B5" s="8"/>
      <c r="C5" s="8"/>
      <c r="D5" s="8"/>
      <c r="E5" s="8"/>
      <c r="F5" s="8"/>
      <c r="G5" s="8"/>
      <c r="H5" s="7" t="s">
        <v>14</v>
      </c>
      <c r="I5" s="21" t="s">
        <v>15</v>
      </c>
      <c r="J5" s="7" t="s">
        <v>16</v>
      </c>
      <c r="K5" s="7" t="s">
        <v>17</v>
      </c>
      <c r="L5" s="7" t="s">
        <v>18</v>
      </c>
      <c r="M5" s="7" t="s">
        <v>19</v>
      </c>
      <c r="N5" s="7" t="s">
        <v>20</v>
      </c>
      <c r="O5" s="7" t="s">
        <v>21</v>
      </c>
      <c r="P5" s="7" t="s">
        <v>22</v>
      </c>
      <c r="Q5" s="7" t="s">
        <v>23</v>
      </c>
      <c r="R5" s="7" t="s">
        <v>24</v>
      </c>
      <c r="S5" s="27" t="s">
        <v>25</v>
      </c>
    </row>
    <row r="6" ht="36" customHeight="1" spans="1:19">
      <c r="A6" s="9"/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28"/>
    </row>
    <row r="7" ht="48.95" customHeight="1" spans="1:19">
      <c r="A7" s="10">
        <v>1</v>
      </c>
      <c r="B7" s="11" t="s">
        <v>26</v>
      </c>
      <c r="C7" s="12"/>
      <c r="D7" s="13"/>
      <c r="E7" s="12"/>
      <c r="F7" s="12"/>
      <c r="G7" s="10"/>
      <c r="H7" s="10" t="s">
        <v>27</v>
      </c>
      <c r="I7" s="10" t="s">
        <v>28</v>
      </c>
      <c r="J7" s="10"/>
      <c r="K7" s="22" t="s">
        <v>29</v>
      </c>
      <c r="L7" s="23">
        <v>1</v>
      </c>
      <c r="M7" s="10" t="s">
        <v>30</v>
      </c>
      <c r="N7" s="10" t="s">
        <v>31</v>
      </c>
      <c r="O7" s="10" t="s">
        <v>32</v>
      </c>
      <c r="P7" s="23">
        <f>P18</f>
        <v>1019</v>
      </c>
      <c r="Q7" s="10" t="s">
        <v>33</v>
      </c>
      <c r="R7" s="10"/>
      <c r="S7" s="29" t="s">
        <v>34</v>
      </c>
    </row>
    <row r="8" ht="59.25" customHeight="1" spans="1:19">
      <c r="A8" s="10">
        <v>2</v>
      </c>
      <c r="B8" s="12"/>
      <c r="C8" s="12" t="s">
        <v>26</v>
      </c>
      <c r="D8" s="13"/>
      <c r="E8" s="12"/>
      <c r="F8" s="12"/>
      <c r="G8" s="10"/>
      <c r="H8" s="14" t="s">
        <v>35</v>
      </c>
      <c r="I8" s="10" t="s">
        <v>34</v>
      </c>
      <c r="J8" s="10"/>
      <c r="K8" s="22" t="s">
        <v>36</v>
      </c>
      <c r="L8" s="23">
        <v>1</v>
      </c>
      <c r="M8" s="10" t="s">
        <v>30</v>
      </c>
      <c r="N8" s="10" t="s">
        <v>37</v>
      </c>
      <c r="O8" s="24" t="s">
        <v>38</v>
      </c>
      <c r="P8" s="23">
        <v>283</v>
      </c>
      <c r="Q8" s="10" t="s">
        <v>33</v>
      </c>
      <c r="R8" s="10"/>
      <c r="S8" s="29" t="s">
        <v>39</v>
      </c>
    </row>
    <row r="9" ht="48.95" customHeight="1" spans="1:19">
      <c r="A9" s="10">
        <v>3</v>
      </c>
      <c r="B9" s="11"/>
      <c r="C9" s="12" t="s">
        <v>26</v>
      </c>
      <c r="D9" s="13"/>
      <c r="E9" s="12"/>
      <c r="F9" s="12"/>
      <c r="G9" s="10"/>
      <c r="H9" s="14" t="s">
        <v>40</v>
      </c>
      <c r="I9" s="10" t="s">
        <v>34</v>
      </c>
      <c r="J9" s="10"/>
      <c r="K9" s="22" t="s">
        <v>41</v>
      </c>
      <c r="L9" s="23">
        <v>1</v>
      </c>
      <c r="M9" s="10" t="s">
        <v>42</v>
      </c>
      <c r="N9" s="10" t="s">
        <v>43</v>
      </c>
      <c r="O9" s="10" t="s">
        <v>44</v>
      </c>
      <c r="P9" s="23">
        <v>440</v>
      </c>
      <c r="Q9" s="10" t="s">
        <v>45</v>
      </c>
      <c r="R9" s="10"/>
      <c r="S9" s="29" t="s">
        <v>46</v>
      </c>
    </row>
    <row r="10" ht="48.95" customHeight="1" spans="1:19">
      <c r="A10" s="10">
        <v>4</v>
      </c>
      <c r="B10" s="11"/>
      <c r="C10" s="12" t="s">
        <v>26</v>
      </c>
      <c r="D10" s="13"/>
      <c r="E10" s="12"/>
      <c r="F10" s="12"/>
      <c r="G10" s="10"/>
      <c r="H10" s="14" t="s">
        <v>47</v>
      </c>
      <c r="I10" s="10"/>
      <c r="J10" s="10"/>
      <c r="K10" s="22" t="s">
        <v>48</v>
      </c>
      <c r="L10" s="23">
        <v>1</v>
      </c>
      <c r="M10" s="10" t="s">
        <v>30</v>
      </c>
      <c r="N10" s="10" t="s">
        <v>49</v>
      </c>
      <c r="O10" s="24" t="s">
        <v>38</v>
      </c>
      <c r="P10" s="23">
        <v>170</v>
      </c>
      <c r="Q10" s="10" t="s">
        <v>33</v>
      </c>
      <c r="R10" s="10"/>
      <c r="S10" s="29" t="s">
        <v>50</v>
      </c>
    </row>
    <row r="11" ht="48.95" customHeight="1" spans="1:19">
      <c r="A11" s="10">
        <v>5</v>
      </c>
      <c r="B11" s="11"/>
      <c r="C11" s="12" t="s">
        <v>26</v>
      </c>
      <c r="D11" s="13"/>
      <c r="E11" s="12"/>
      <c r="F11" s="12"/>
      <c r="G11" s="10"/>
      <c r="H11" s="14" t="s">
        <v>51</v>
      </c>
      <c r="I11" s="10" t="s">
        <v>34</v>
      </c>
      <c r="J11" s="10"/>
      <c r="K11" s="25" t="s">
        <v>52</v>
      </c>
      <c r="L11" s="23">
        <v>1</v>
      </c>
      <c r="M11" s="10" t="s">
        <v>30</v>
      </c>
      <c r="N11" s="10" t="s">
        <v>49</v>
      </c>
      <c r="O11" s="24" t="s">
        <v>38</v>
      </c>
      <c r="P11" s="23">
        <v>70</v>
      </c>
      <c r="Q11" s="10" t="s">
        <v>33</v>
      </c>
      <c r="R11" s="10"/>
      <c r="S11" s="29" t="s">
        <v>50</v>
      </c>
    </row>
    <row r="12" ht="48.95" customHeight="1" spans="1:19">
      <c r="A12" s="10">
        <v>6</v>
      </c>
      <c r="B12" s="11"/>
      <c r="C12" s="12" t="s">
        <v>26</v>
      </c>
      <c r="D12" s="13"/>
      <c r="E12" s="12"/>
      <c r="F12" s="12"/>
      <c r="G12" s="10"/>
      <c r="H12" s="30" t="s">
        <v>53</v>
      </c>
      <c r="I12" s="10"/>
      <c r="J12" s="10"/>
      <c r="K12" s="25" t="s">
        <v>54</v>
      </c>
      <c r="L12" s="23">
        <v>1</v>
      </c>
      <c r="M12" s="26" t="s">
        <v>30</v>
      </c>
      <c r="N12" s="10" t="s">
        <v>55</v>
      </c>
      <c r="O12" s="24" t="s">
        <v>38</v>
      </c>
      <c r="P12" s="23">
        <v>5</v>
      </c>
      <c r="Q12" s="10" t="s">
        <v>56</v>
      </c>
      <c r="R12" s="10"/>
      <c r="S12" s="29"/>
    </row>
    <row r="13" ht="48.95" customHeight="1" spans="1:19">
      <c r="A13" s="10">
        <v>7</v>
      </c>
      <c r="B13" s="12"/>
      <c r="C13" s="12" t="s">
        <v>26</v>
      </c>
      <c r="D13" s="13"/>
      <c r="E13" s="12"/>
      <c r="F13" s="12"/>
      <c r="G13" s="10"/>
      <c r="H13" s="14" t="s">
        <v>57</v>
      </c>
      <c r="I13" s="10" t="s">
        <v>34</v>
      </c>
      <c r="J13" s="10"/>
      <c r="K13" s="22" t="s">
        <v>58</v>
      </c>
      <c r="L13" s="10">
        <v>1</v>
      </c>
      <c r="M13" s="10" t="s">
        <v>30</v>
      </c>
      <c r="N13" s="10" t="s">
        <v>59</v>
      </c>
      <c r="O13" s="10" t="s">
        <v>60</v>
      </c>
      <c r="P13" s="10">
        <v>28</v>
      </c>
      <c r="Q13" s="10" t="s">
        <v>45</v>
      </c>
      <c r="R13" s="10" t="s">
        <v>57</v>
      </c>
      <c r="S13" s="29" t="s">
        <v>61</v>
      </c>
    </row>
    <row r="14" ht="48.95" customHeight="1" spans="1:19">
      <c r="A14" s="10">
        <v>8</v>
      </c>
      <c r="B14" s="11"/>
      <c r="C14" s="12" t="s">
        <v>26</v>
      </c>
      <c r="D14" s="15"/>
      <c r="E14" s="12"/>
      <c r="F14" s="12"/>
      <c r="G14" s="10"/>
      <c r="H14" s="14" t="s">
        <v>62</v>
      </c>
      <c r="I14" s="10" t="s">
        <v>34</v>
      </c>
      <c r="J14" s="10"/>
      <c r="K14" s="22" t="s">
        <v>63</v>
      </c>
      <c r="L14" s="10">
        <v>1</v>
      </c>
      <c r="M14" s="10" t="s">
        <v>30</v>
      </c>
      <c r="N14" s="10" t="s">
        <v>64</v>
      </c>
      <c r="O14" s="24" t="s">
        <v>65</v>
      </c>
      <c r="P14" s="10">
        <v>8</v>
      </c>
      <c r="Q14" s="10" t="s">
        <v>56</v>
      </c>
      <c r="R14" s="10" t="s">
        <v>62</v>
      </c>
      <c r="S14" s="29" t="s">
        <v>66</v>
      </c>
    </row>
    <row r="15" ht="48.95" customHeight="1" spans="1:19">
      <c r="A15" s="10">
        <v>9</v>
      </c>
      <c r="B15" s="11"/>
      <c r="C15" s="12" t="s">
        <v>26</v>
      </c>
      <c r="D15" s="12"/>
      <c r="E15" s="11"/>
      <c r="F15" s="11"/>
      <c r="G15" s="10"/>
      <c r="H15" s="14" t="s">
        <v>67</v>
      </c>
      <c r="I15" s="10" t="s">
        <v>34</v>
      </c>
      <c r="J15" s="10"/>
      <c r="K15" s="22" t="s">
        <v>68</v>
      </c>
      <c r="L15" s="10">
        <v>1</v>
      </c>
      <c r="M15" s="10" t="s">
        <v>30</v>
      </c>
      <c r="N15" s="10" t="s">
        <v>64</v>
      </c>
      <c r="O15" s="24" t="s">
        <v>65</v>
      </c>
      <c r="P15" s="10">
        <v>10</v>
      </c>
      <c r="Q15" s="10" t="s">
        <v>56</v>
      </c>
      <c r="R15" s="10" t="s">
        <v>67</v>
      </c>
      <c r="S15" s="29" t="s">
        <v>66</v>
      </c>
    </row>
    <row r="16" ht="48.95" customHeight="1" spans="1:19">
      <c r="A16" s="10">
        <v>10</v>
      </c>
      <c r="B16" s="11"/>
      <c r="C16" s="12" t="s">
        <v>26</v>
      </c>
      <c r="D16" s="12"/>
      <c r="E16" s="11"/>
      <c r="F16" s="11"/>
      <c r="G16" s="10"/>
      <c r="H16" s="14" t="s">
        <v>69</v>
      </c>
      <c r="I16" s="10" t="s">
        <v>34</v>
      </c>
      <c r="J16" s="10"/>
      <c r="K16" s="22" t="s">
        <v>70</v>
      </c>
      <c r="L16" s="10">
        <v>1</v>
      </c>
      <c r="M16" s="10" t="s">
        <v>30</v>
      </c>
      <c r="N16" s="10" t="s">
        <v>71</v>
      </c>
      <c r="O16" s="24" t="s">
        <v>72</v>
      </c>
      <c r="P16" s="10">
        <v>5</v>
      </c>
      <c r="Q16" s="10" t="s">
        <v>45</v>
      </c>
      <c r="R16" s="10"/>
      <c r="S16" s="29" t="s">
        <v>61</v>
      </c>
    </row>
    <row r="18" hidden="1" spans="16:16">
      <c r="P18" s="1">
        <f>SUM(P8:P17)</f>
        <v>1019</v>
      </c>
    </row>
  </sheetData>
  <mergeCells count="25">
    <mergeCell ref="A3:G3"/>
    <mergeCell ref="H3:J3"/>
    <mergeCell ref="L3:M3"/>
    <mergeCell ref="N3:Q3"/>
    <mergeCell ref="R3:S3"/>
    <mergeCell ref="A4:G4"/>
    <mergeCell ref="H4:J4"/>
    <mergeCell ref="L4:M4"/>
    <mergeCell ref="N4:Q4"/>
    <mergeCell ref="R4:S4"/>
    <mergeCell ref="B5:G5"/>
    <mergeCell ref="A5:A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A1:S2"/>
  </mergeCells>
  <conditionalFormatting sqref="Q7">
    <cfRule type="cellIs" dxfId="0" priority="16" operator="equal">
      <formula>"自制 homemade"</formula>
    </cfRule>
    <cfRule type="cellIs" dxfId="1" priority="15" operator="equal">
      <formula>"采购 procurement"</formula>
    </cfRule>
  </conditionalFormatting>
  <conditionalFormatting sqref="Q8">
    <cfRule type="cellIs" dxfId="0" priority="18" operator="equal">
      <formula>"自制 homemade"</formula>
    </cfRule>
    <cfRule type="cellIs" dxfId="1" priority="17" operator="equal">
      <formula>"采购 procurement"</formula>
    </cfRule>
  </conditionalFormatting>
  <conditionalFormatting sqref="Q9">
    <cfRule type="cellIs" dxfId="0" priority="12" operator="equal">
      <formula>"自制 homemade"</formula>
    </cfRule>
    <cfRule type="cellIs" dxfId="1" priority="11" operator="equal">
      <formula>"采购 procurement"</formula>
    </cfRule>
  </conditionalFormatting>
  <conditionalFormatting sqref="Q10">
    <cfRule type="cellIs" dxfId="0" priority="2" operator="equal">
      <formula>"自制 homemade"</formula>
    </cfRule>
    <cfRule type="cellIs" dxfId="1" priority="1" operator="equal">
      <formula>"采购 procurement"</formula>
    </cfRule>
  </conditionalFormatting>
  <conditionalFormatting sqref="Q13">
    <cfRule type="cellIs" dxfId="1" priority="9" operator="equal">
      <formula>"采购 procurement"</formula>
    </cfRule>
    <cfRule type="cellIs" dxfId="0" priority="10" operator="equal">
      <formula>"自制 homemade"</formula>
    </cfRule>
  </conditionalFormatting>
  <conditionalFormatting sqref="Q14">
    <cfRule type="cellIs" dxfId="1" priority="7" operator="equal">
      <formula>"采购 procurement"</formula>
    </cfRule>
    <cfRule type="cellIs" dxfId="0" priority="8" operator="equal">
      <formula>"自制 homemade"</formula>
    </cfRule>
  </conditionalFormatting>
  <conditionalFormatting sqref="Q15">
    <cfRule type="cellIs" dxfId="1" priority="5" operator="equal">
      <formula>"采购 procurement"</formula>
    </cfRule>
    <cfRule type="cellIs" dxfId="0" priority="6" operator="equal">
      <formula>"自制 homemade"</formula>
    </cfRule>
  </conditionalFormatting>
  <conditionalFormatting sqref="Q16">
    <cfRule type="cellIs" dxfId="1" priority="3" operator="equal">
      <formula>"采购 procurement"</formula>
    </cfRule>
    <cfRule type="cellIs" dxfId="0" priority="4" operator="equal">
      <formula>"自制 homemade"</formula>
    </cfRule>
  </conditionalFormatting>
  <conditionalFormatting sqref="Q11:Q12">
    <cfRule type="cellIs" dxfId="1" priority="13" operator="equal">
      <formula>"采购 procurement"</formula>
    </cfRule>
    <cfRule type="cellIs" dxfId="0" priority="14" operator="equal">
      <formula>"自制 homemade"</formula>
    </cfRule>
  </conditionalFormatting>
  <dataValidations count="1">
    <dataValidation type="list" allowBlank="1" showInputMessage="1" showErrorMessage="1" sqref="Q7 Q8 Q9 Q10 Q11 Q12 Q13 Q14 Q15 Q16">
      <formula1>"自制 homemade,采购 procurement"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6" sqref="A15:A16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新补盲镜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2023-10-18T01:54:53Z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