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6.湘鑫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10" i="9" l="1"/>
  <c r="K9" i="9"/>
  <c r="L10" i="9" l="1"/>
  <c r="M10" i="9" s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<sst xmlns="http://schemas.openxmlformats.org/spreadsheetml/2006/main" count="44" uniqueCount="43">
  <si>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</si>
  <si>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</si>
  <si>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</si>
  <si>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</si>
  <si>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</si>
  <si>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</si>
  <si>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</si>
  <si>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</si>
  <si>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</si>
  <si>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</si>
  <si>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</si>
  <si>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</si>
  <si>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</si>
  <si>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</si>
  <si>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</si>
  <si>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</si>
  <si>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</si>
  <si>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</si>
  <si>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</si>
  <si>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</si>
  <si>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</si>
  <si>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</si>
  <si>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</si>
  <si>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</si>
  <si>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</si>
  <si>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</si>
  <si>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</si>
  <si>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</si>
  <si>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</si>
  <si>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</si>
  <si>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</si>
  <si>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</si>
  <si>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</si>
  <si>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2023年01月01</t>
    </r>
    <r>
      <rPr>
        <sz val="12"/>
        <rFont val="楷体"/>
        <family val="3"/>
        <charset val="134"/>
      </rPr>
      <t>日起至2023年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</si>
  <si>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甲方:  安路普（北京）汽车技术有限公司</t>
    <phoneticPr fontId="5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</si>
  <si>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</si>
  <si>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天津湘鑫科技发展有限公司                           </t>
    </r>
    <phoneticPr fontId="4" type="noConversion"/>
  </si>
  <si>
    <t xml:space="preserve">                                                协议编号：ALPJGXY-20230008</t>
    <phoneticPr fontId="7" type="noConversion"/>
  </si>
  <si>
    <t>乙方：天津湘鑫科技发展有限公司</t>
    <phoneticPr fontId="5" type="noConversion"/>
  </si>
  <si>
    <t>气囊气嘴接头</t>
    <phoneticPr fontId="5" type="noConversion"/>
  </si>
  <si>
    <t>进气金属接头</t>
    <phoneticPr fontId="5" type="noConversion"/>
  </si>
  <si>
    <t>BPC0010278</t>
    <phoneticPr fontId="5" type="noConversion"/>
  </si>
  <si>
    <t>BPC0010020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</si>
</sst>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C9" sqref="C9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30</v>
      </c>
      <c r="G8" s="9" t="s">
        <v>31</v>
      </c>
      <c r="H8" s="47" t="s">
        <v>12</v>
      </c>
      <c r="I8" s="47" t="s">
        <v>13</v>
      </c>
      <c r="J8" s="47" t="s">
        <v>14</v>
      </c>
      <c r="K8" s="53" t="s">
        <v>32</v>
      </c>
      <c r="L8" s="53"/>
      <c r="M8" s="53"/>
      <c r="N8" s="57"/>
      <c r="O8" s="8"/>
    </row>
    <row r="9" spans="1:205" s="24" customFormat="1" ht="16.5" customHeight="1" x14ac:dyDescent="0.15">
      <c r="A9" s="10">
        <v>1</v>
      </c>
      <c r="B9" s="11" t="s">
        <v>41</v>
      </c>
      <c r="C9" s="12" t="s">
        <v>39</v>
      </c>
      <c r="D9" s="50"/>
      <c r="E9" s="13" t="s">
        <v>15</v>
      </c>
      <c r="F9" s="12"/>
      <c r="G9" s="14">
        <v>1.4158999999999999</v>
      </c>
      <c r="H9" s="15"/>
      <c r="I9" s="16"/>
      <c r="J9" s="17"/>
      <c r="K9" s="18">
        <f>I9+G9</f>
        <v>1.4158999999999999</v>
      </c>
      <c r="L9" s="18">
        <f>K9*0.13</f>
        <v>0.18406700000000001</v>
      </c>
      <c r="M9" s="19">
        <f>K9+L9</f>
        <v>1.5999669999999999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 t="s">
        <v>42</v>
      </c>
      <c r="C10" s="12" t="s">
        <v>40</v>
      </c>
      <c r="D10" s="12"/>
      <c r="E10" s="13" t="s">
        <v>15</v>
      </c>
      <c r="F10" s="12"/>
      <c r="G10" s="14">
        <v>1.43</v>
      </c>
      <c r="H10" s="15"/>
      <c r="I10" s="16"/>
      <c r="J10" s="17"/>
      <c r="K10" s="18">
        <f>I10+G10</f>
        <v>1.43</v>
      </c>
      <c r="L10" s="18">
        <f t="shared" ref="L10" si="0">K10*0.13</f>
        <v>0.18590000000000001</v>
      </c>
      <c r="M10" s="19">
        <f t="shared" ref="M10" si="1">K10+L10</f>
        <v>1.6158999999999999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7" customFormat="1" x14ac:dyDescent="0.15">
      <c r="A11" s="55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5"/>
      <c r="P11" s="26"/>
    </row>
    <row r="12" spans="1:205" s="27" customFormat="1" x14ac:dyDescent="0.15">
      <c r="A12" s="51" t="s">
        <v>33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8"/>
      <c r="P12" s="26"/>
    </row>
    <row r="13" spans="1:205" s="27" customFormat="1" x14ac:dyDescent="0.15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8"/>
      <c r="P13" s="26"/>
    </row>
    <row r="14" spans="1:205" s="27" customFormat="1" x14ac:dyDescent="0.15">
      <c r="A14" s="51" t="s">
        <v>28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26"/>
    </row>
    <row r="15" spans="1:205" s="27" customFormat="1" x14ac:dyDescent="0.15">
      <c r="A15" s="51" t="s">
        <v>27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8"/>
      <c r="P15" s="26"/>
    </row>
    <row r="16" spans="1:205" s="27" customFormat="1" x14ac:dyDescent="0.15">
      <c r="A16" s="51" t="s">
        <v>25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8"/>
      <c r="P16" s="26"/>
    </row>
    <row r="17" spans="1:16" s="27" customFormat="1" x14ac:dyDescent="0.15">
      <c r="A17" s="52" t="s">
        <v>26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9"/>
      <c r="P17" s="26"/>
    </row>
    <row r="18" spans="1:16" s="27" customFormat="1" ht="23.25" customHeight="1" x14ac:dyDescent="0.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6"/>
    </row>
    <row r="19" spans="1:16" s="27" customFormat="1" x14ac:dyDescent="0.15">
      <c r="A19" s="30" t="s">
        <v>34</v>
      </c>
      <c r="B19" s="31"/>
      <c r="C19" s="32"/>
      <c r="H19" s="27" t="s">
        <v>38</v>
      </c>
      <c r="I19" s="33"/>
      <c r="J19" s="32"/>
      <c r="K19" s="34"/>
      <c r="L19" s="34"/>
      <c r="M19" s="34"/>
      <c r="N19" s="35"/>
      <c r="O19" s="36"/>
      <c r="P19" s="26"/>
    </row>
    <row r="20" spans="1:16" s="27" customFormat="1" x14ac:dyDescent="0.15">
      <c r="A20" s="32" t="s">
        <v>22</v>
      </c>
      <c r="B20" s="31"/>
      <c r="C20" s="32"/>
      <c r="H20" s="27" t="s">
        <v>18</v>
      </c>
      <c r="I20" s="32"/>
      <c r="J20" s="32"/>
      <c r="K20" s="34"/>
      <c r="L20" s="32"/>
      <c r="M20" s="32"/>
      <c r="N20" s="37"/>
      <c r="O20" s="38"/>
      <c r="P20" s="26"/>
    </row>
    <row r="21" spans="1:16" s="27" customFormat="1" x14ac:dyDescent="0.15">
      <c r="A21" s="32"/>
      <c r="B21" s="31"/>
      <c r="C21" s="32"/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0" t="s">
        <v>23</v>
      </c>
      <c r="B22" s="30"/>
      <c r="C22" s="39"/>
      <c r="H22" s="27" t="s">
        <v>19</v>
      </c>
      <c r="I22" s="30"/>
      <c r="J22" s="39"/>
      <c r="K22" s="34"/>
      <c r="L22" s="34"/>
      <c r="M22" s="34"/>
      <c r="N22" s="37"/>
      <c r="O22" s="38"/>
      <c r="P22" s="26"/>
    </row>
    <row r="23" spans="1:16" s="27" customFormat="1" ht="14.25" customHeight="1" x14ac:dyDescent="0.15">
      <c r="A23" s="34"/>
      <c r="B23" s="40" t="s">
        <v>21</v>
      </c>
      <c r="C23" s="34"/>
      <c r="I23" s="34" t="s">
        <v>20</v>
      </c>
      <c r="J23" s="34"/>
      <c r="K23" s="34"/>
      <c r="L23" s="34"/>
      <c r="M23" s="34"/>
      <c r="N23" s="37"/>
      <c r="O23" s="38"/>
      <c r="P23" s="2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2023-10-25T03:36:10Z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