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xr:revisionPtr revIDLastSave="0" documentId="13_ncr:1_{600BD613-7A04-41A2-BFDF-49935C0AC6B3}" xr6:coauthVersionLast="47" xr6:coauthVersionMax="47" xr10:uidLastSave="{00000000-0000-0000-0000-000000000000}"/>
  <bookViews>
    <workbookView xWindow="-108" yWindow="-108" windowWidth="23256" windowHeight="12456" firstSheet="2" activeTab="2" xr2:uid="{00000000-000D-0000-FFFF-FFFF00000000}"/>
  </bookViews>
  <sheets>
    <sheet name="数据" sheetId="1" state="hidden" r:id="rId1"/>
    <sheet name="Sheet1" sheetId="4" state="hidden" r:id="rId2"/>
    <sheet name="价格趋势" sheetId="6" r:id="rId3"/>
    <sheet name="搜索条件" sheetId="2" r:id="rId4"/>
    <sheet name="信息" sheetId="3" r:id="rId5"/>
  </sheets>
  <definedNames>
    <definedName name="_xlnm._FilterDatabase" localSheetId="0" hidden="1">数据!$A$1:$AE$33</definedName>
  </definedNames>
  <calcPr calcId="191029"/>
</workbook>
</file>

<file path=xl/calcChain.xml><?xml version="1.0" encoding="utf-8"?>
<calcChain xmlns="http://schemas.openxmlformats.org/spreadsheetml/2006/main">
  <c r="T7" i="6" l="1"/>
  <c r="T5" i="6"/>
  <c r="T3" i="6"/>
  <c r="S7" i="6"/>
  <c r="S5" i="6"/>
  <c r="S3" i="6"/>
  <c r="P3" i="6"/>
  <c r="P4" i="6"/>
  <c r="P5" i="6"/>
  <c r="P6" i="6"/>
  <c r="P7" i="6"/>
  <c r="P2" i="6"/>
  <c r="N12" i="4"/>
  <c r="S7" i="4"/>
  <c r="M2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吴英格</author>
  </authors>
  <commentList>
    <comment ref="V1" authorId="0" shapeId="0" xr:uid="{B7D8157D-168B-4666-84D5-B1894B362392}">
      <text>
        <r>
          <rPr>
            <b/>
            <sz val="9"/>
            <color indexed="81"/>
            <rFont val="宋体"/>
            <family val="3"/>
            <charset val="134"/>
          </rPr>
          <t>吴英格:</t>
        </r>
        <r>
          <rPr>
            <sz val="9"/>
            <color indexed="81"/>
            <rFont val="宋体"/>
            <family val="3"/>
            <charset val="134"/>
          </rPr>
          <t xml:space="preserve">
无供货，按上月金额计算</t>
        </r>
      </text>
    </comment>
    <comment ref="D2" authorId="0" shapeId="0" xr:uid="{2F8EB553-B8E6-4E2A-A747-9300E281A9BB}">
      <text>
        <r>
          <rPr>
            <b/>
            <sz val="9"/>
            <color indexed="81"/>
            <rFont val="宋体"/>
            <family val="3"/>
            <charset val="134"/>
          </rPr>
          <t>吴英格:</t>
        </r>
        <r>
          <rPr>
            <sz val="9"/>
            <color indexed="81"/>
            <rFont val="宋体"/>
            <family val="3"/>
            <charset val="134"/>
          </rPr>
          <t xml:space="preserve">
无供货，按上月金额计算</t>
        </r>
      </text>
    </comment>
    <comment ref="E2" authorId="0" shapeId="0" xr:uid="{3012AB8A-2593-4D62-B3C4-0A280AB73666}">
      <text>
        <r>
          <rPr>
            <b/>
            <sz val="9"/>
            <color indexed="81"/>
            <rFont val="宋体"/>
            <family val="3"/>
            <charset val="134"/>
          </rPr>
          <t>吴英格:</t>
        </r>
        <r>
          <rPr>
            <sz val="9"/>
            <color indexed="81"/>
            <rFont val="宋体"/>
            <family val="3"/>
            <charset val="134"/>
          </rPr>
          <t xml:space="preserve">
无供货，按上月金额计算</t>
        </r>
      </text>
    </comment>
    <comment ref="H2" authorId="0" shapeId="0" xr:uid="{2BC40F30-D987-420D-A853-D19B075EF410}">
      <text>
        <r>
          <rPr>
            <b/>
            <sz val="9"/>
            <color indexed="81"/>
            <rFont val="宋体"/>
            <family val="3"/>
            <charset val="134"/>
          </rPr>
          <t>吴英格:</t>
        </r>
        <r>
          <rPr>
            <sz val="9"/>
            <color indexed="81"/>
            <rFont val="宋体"/>
            <family val="3"/>
            <charset val="134"/>
          </rPr>
          <t xml:space="preserve">
无供货，按上月金额计算</t>
        </r>
      </text>
    </comment>
    <comment ref="D3" authorId="0" shapeId="0" xr:uid="{E236E73F-AD0C-4827-8408-93390BC47EBE}">
      <text>
        <r>
          <rPr>
            <b/>
            <sz val="9"/>
            <color indexed="81"/>
            <rFont val="宋体"/>
            <family val="3"/>
            <charset val="134"/>
          </rPr>
          <t>吴英格:</t>
        </r>
        <r>
          <rPr>
            <sz val="9"/>
            <color indexed="81"/>
            <rFont val="宋体"/>
            <family val="3"/>
            <charset val="134"/>
          </rPr>
          <t xml:space="preserve">
无供货，按上月金额计算</t>
        </r>
      </text>
    </comment>
    <comment ref="E3" authorId="0" shapeId="0" xr:uid="{07056B1B-0A24-4F28-8871-8AA77B8B8BEA}">
      <text>
        <r>
          <rPr>
            <b/>
            <sz val="9"/>
            <color indexed="81"/>
            <rFont val="宋体"/>
            <family val="3"/>
            <charset val="134"/>
          </rPr>
          <t>吴英格:</t>
        </r>
        <r>
          <rPr>
            <sz val="9"/>
            <color indexed="81"/>
            <rFont val="宋体"/>
            <family val="3"/>
            <charset val="134"/>
          </rPr>
          <t xml:space="preserve">
无供货，按上月金额计算</t>
        </r>
      </text>
    </comment>
    <comment ref="G3" authorId="0" shapeId="0" xr:uid="{7CA394D0-7470-4238-984F-B9084B31F4D5}">
      <text>
        <r>
          <rPr>
            <b/>
            <sz val="9"/>
            <color indexed="81"/>
            <rFont val="宋体"/>
            <family val="3"/>
            <charset val="134"/>
          </rPr>
          <t>吴英格:</t>
        </r>
        <r>
          <rPr>
            <sz val="9"/>
            <color indexed="81"/>
            <rFont val="宋体"/>
            <family val="3"/>
            <charset val="134"/>
          </rPr>
          <t xml:space="preserve">
无供货，按上月金额计算</t>
        </r>
      </text>
    </comment>
    <comment ref="H3" authorId="0" shapeId="0" xr:uid="{38F149BC-35DC-49DE-B5C3-A70494F39E3A}">
      <text>
        <r>
          <rPr>
            <b/>
            <sz val="9"/>
            <color indexed="81"/>
            <rFont val="宋体"/>
            <family val="3"/>
            <charset val="134"/>
          </rPr>
          <t>吴英格:</t>
        </r>
        <r>
          <rPr>
            <sz val="9"/>
            <color indexed="81"/>
            <rFont val="宋体"/>
            <family val="3"/>
            <charset val="134"/>
          </rPr>
          <t xml:space="preserve">
无供货，按上月金额计算</t>
        </r>
      </text>
    </comment>
    <comment ref="I3" authorId="0" shapeId="0" xr:uid="{FCFDD9FC-0440-453B-8F5F-BF363F1CE6E7}">
      <text>
        <r>
          <rPr>
            <b/>
            <sz val="9"/>
            <color indexed="81"/>
            <rFont val="宋体"/>
            <family val="3"/>
            <charset val="134"/>
          </rPr>
          <t>吴英格:</t>
        </r>
        <r>
          <rPr>
            <sz val="9"/>
            <color indexed="81"/>
            <rFont val="宋体"/>
            <family val="3"/>
            <charset val="134"/>
          </rPr>
          <t xml:space="preserve">
无供货，按上月金额计算</t>
        </r>
      </text>
    </comment>
    <comment ref="J3" authorId="0" shapeId="0" xr:uid="{C62896E1-79BB-4008-AE55-CACB2071CD16}">
      <text>
        <r>
          <rPr>
            <b/>
            <sz val="9"/>
            <color indexed="81"/>
            <rFont val="宋体"/>
            <family val="3"/>
            <charset val="134"/>
          </rPr>
          <t>吴英格:</t>
        </r>
        <r>
          <rPr>
            <sz val="9"/>
            <color indexed="81"/>
            <rFont val="宋体"/>
            <family val="3"/>
            <charset val="134"/>
          </rPr>
          <t xml:space="preserve">
无供货，按上月金额计算</t>
        </r>
      </text>
    </comment>
    <comment ref="K3" authorId="0" shapeId="0" xr:uid="{3B652F72-89B4-4C6D-BED0-A376B866C679}">
      <text>
        <r>
          <rPr>
            <b/>
            <sz val="9"/>
            <color indexed="81"/>
            <rFont val="宋体"/>
            <family val="3"/>
            <charset val="134"/>
          </rPr>
          <t>吴英格:</t>
        </r>
        <r>
          <rPr>
            <sz val="9"/>
            <color indexed="81"/>
            <rFont val="宋体"/>
            <family val="3"/>
            <charset val="134"/>
          </rPr>
          <t xml:space="preserve">
无供货，按上月金额计算</t>
        </r>
      </text>
    </comment>
    <comment ref="M3" authorId="0" shapeId="0" xr:uid="{AF002F1B-7B19-40DB-870D-9094E3523137}">
      <text>
        <r>
          <rPr>
            <b/>
            <sz val="9"/>
            <color indexed="81"/>
            <rFont val="宋体"/>
            <family val="3"/>
            <charset val="134"/>
          </rPr>
          <t>吴英格:</t>
        </r>
        <r>
          <rPr>
            <sz val="9"/>
            <color indexed="81"/>
            <rFont val="宋体"/>
            <family val="3"/>
            <charset val="134"/>
          </rPr>
          <t xml:space="preserve">
无供货，按上月金额计算</t>
        </r>
      </text>
    </comment>
    <comment ref="N3" authorId="0" shapeId="0" xr:uid="{262C0B78-4866-4A29-A548-9C6547AE8BDE}">
      <text>
        <r>
          <rPr>
            <b/>
            <sz val="9"/>
            <color indexed="81"/>
            <rFont val="宋体"/>
            <family val="3"/>
            <charset val="134"/>
          </rPr>
          <t>吴英格:</t>
        </r>
        <r>
          <rPr>
            <sz val="9"/>
            <color indexed="81"/>
            <rFont val="宋体"/>
            <family val="3"/>
            <charset val="134"/>
          </rPr>
          <t xml:space="preserve">
无供货，按上月金额计算</t>
        </r>
      </text>
    </comment>
    <comment ref="D4" authorId="0" shapeId="0" xr:uid="{FFE9483C-45D0-4DC0-A69A-33D524243058}">
      <text>
        <r>
          <rPr>
            <b/>
            <sz val="9"/>
            <color indexed="81"/>
            <rFont val="宋体"/>
            <family val="3"/>
            <charset val="134"/>
          </rPr>
          <t>吴英格:</t>
        </r>
        <r>
          <rPr>
            <sz val="9"/>
            <color indexed="81"/>
            <rFont val="宋体"/>
            <family val="3"/>
            <charset val="134"/>
          </rPr>
          <t xml:space="preserve">
无供货，按上月金额计算</t>
        </r>
      </text>
    </comment>
    <comment ref="E4" authorId="0" shapeId="0" xr:uid="{7B977BCF-1CA9-4372-9DBC-8AE133EF6D0A}">
      <text>
        <r>
          <rPr>
            <b/>
            <sz val="9"/>
            <color indexed="81"/>
            <rFont val="宋体"/>
            <family val="3"/>
            <charset val="134"/>
          </rPr>
          <t>吴英格:</t>
        </r>
        <r>
          <rPr>
            <sz val="9"/>
            <color indexed="81"/>
            <rFont val="宋体"/>
            <family val="3"/>
            <charset val="134"/>
          </rPr>
          <t xml:space="preserve">
无供货，按上月金额计算</t>
        </r>
      </text>
    </comment>
    <comment ref="H4" authorId="0" shapeId="0" xr:uid="{9856EA91-BCE8-401E-9847-06072B333736}">
      <text>
        <r>
          <rPr>
            <b/>
            <sz val="9"/>
            <color indexed="81"/>
            <rFont val="宋体"/>
            <family val="3"/>
            <charset val="134"/>
          </rPr>
          <t>吴英格:</t>
        </r>
        <r>
          <rPr>
            <sz val="9"/>
            <color indexed="81"/>
            <rFont val="宋体"/>
            <family val="3"/>
            <charset val="134"/>
          </rPr>
          <t xml:space="preserve">
无供货，按上月金额计算</t>
        </r>
      </text>
    </comment>
    <comment ref="D5" authorId="0" shapeId="0" xr:uid="{BC957D3D-2F36-4D1D-987E-C67294FB80CC}">
      <text>
        <r>
          <rPr>
            <b/>
            <sz val="9"/>
            <color indexed="81"/>
            <rFont val="宋体"/>
            <family val="3"/>
            <charset val="134"/>
          </rPr>
          <t>吴英格:</t>
        </r>
        <r>
          <rPr>
            <sz val="9"/>
            <color indexed="81"/>
            <rFont val="宋体"/>
            <family val="3"/>
            <charset val="134"/>
          </rPr>
          <t xml:space="preserve">
无供货，按上月金额计算</t>
        </r>
      </text>
    </comment>
    <comment ref="I5" authorId="0" shapeId="0" xr:uid="{BCCC8C46-564F-4E9F-B0B7-68A929422A11}">
      <text>
        <r>
          <rPr>
            <b/>
            <sz val="9"/>
            <color indexed="81"/>
            <rFont val="宋体"/>
            <family val="3"/>
            <charset val="134"/>
          </rPr>
          <t>吴英格:</t>
        </r>
        <r>
          <rPr>
            <sz val="9"/>
            <color indexed="81"/>
            <rFont val="宋体"/>
            <family val="3"/>
            <charset val="134"/>
          </rPr>
          <t xml:space="preserve">
无供货，按上月金额计算</t>
        </r>
      </text>
    </comment>
    <comment ref="D6" authorId="0" shapeId="0" xr:uid="{BAAB7992-B2F8-4C40-B5FD-BC7E882EB9FA}">
      <text>
        <r>
          <rPr>
            <b/>
            <sz val="9"/>
            <color indexed="81"/>
            <rFont val="宋体"/>
            <family val="3"/>
            <charset val="134"/>
          </rPr>
          <t>吴英格:</t>
        </r>
        <r>
          <rPr>
            <sz val="9"/>
            <color indexed="81"/>
            <rFont val="宋体"/>
            <family val="3"/>
            <charset val="134"/>
          </rPr>
          <t xml:space="preserve">
无供货，按上月金额计算</t>
        </r>
      </text>
    </comment>
    <comment ref="E6" authorId="0" shapeId="0" xr:uid="{38ABC6B5-C6C6-4EF2-9CC0-E6DA90E3368E}">
      <text>
        <r>
          <rPr>
            <b/>
            <sz val="9"/>
            <color indexed="81"/>
            <rFont val="宋体"/>
            <family val="3"/>
            <charset val="134"/>
          </rPr>
          <t>吴英格:</t>
        </r>
        <r>
          <rPr>
            <sz val="9"/>
            <color indexed="81"/>
            <rFont val="宋体"/>
            <family val="3"/>
            <charset val="134"/>
          </rPr>
          <t xml:space="preserve">
无供货，按上月金额计算</t>
        </r>
      </text>
    </comment>
    <comment ref="H6" authorId="0" shapeId="0" xr:uid="{88B8CADB-336D-4FB4-80C0-40D55946A7E8}">
      <text>
        <r>
          <rPr>
            <b/>
            <sz val="9"/>
            <color indexed="81"/>
            <rFont val="宋体"/>
            <family val="3"/>
            <charset val="134"/>
          </rPr>
          <t>吴英格:</t>
        </r>
        <r>
          <rPr>
            <sz val="9"/>
            <color indexed="81"/>
            <rFont val="宋体"/>
            <family val="3"/>
            <charset val="134"/>
          </rPr>
          <t xml:space="preserve">
无供货，按上月金额计算</t>
        </r>
      </text>
    </comment>
    <comment ref="I6" authorId="0" shapeId="0" xr:uid="{49CCAD65-B094-419F-AC35-032EB1C9EAC9}">
      <text>
        <r>
          <rPr>
            <b/>
            <sz val="9"/>
            <color indexed="81"/>
            <rFont val="宋体"/>
            <family val="3"/>
            <charset val="134"/>
          </rPr>
          <t>吴英格:</t>
        </r>
        <r>
          <rPr>
            <sz val="9"/>
            <color indexed="81"/>
            <rFont val="宋体"/>
            <family val="3"/>
            <charset val="134"/>
          </rPr>
          <t xml:space="preserve">
无供货，按上月金额计算</t>
        </r>
      </text>
    </comment>
    <comment ref="L6" authorId="0" shapeId="0" xr:uid="{3A72CE45-24CD-4CC3-AC18-29D733B70A0A}">
      <text>
        <r>
          <rPr>
            <b/>
            <sz val="9"/>
            <color indexed="81"/>
            <rFont val="宋体"/>
            <family val="3"/>
            <charset val="134"/>
          </rPr>
          <t>吴英格:</t>
        </r>
        <r>
          <rPr>
            <sz val="9"/>
            <color indexed="81"/>
            <rFont val="宋体"/>
            <family val="3"/>
            <charset val="134"/>
          </rPr>
          <t xml:space="preserve">
无供货，按上月金额计算</t>
        </r>
      </text>
    </comment>
    <comment ref="M6" authorId="0" shapeId="0" xr:uid="{B2BEB6F4-5012-404B-B86C-C3FFE0F6EBF7}">
      <text>
        <r>
          <rPr>
            <b/>
            <sz val="9"/>
            <color indexed="81"/>
            <rFont val="宋体"/>
            <family val="3"/>
            <charset val="134"/>
          </rPr>
          <t>吴英格:</t>
        </r>
        <r>
          <rPr>
            <sz val="9"/>
            <color indexed="81"/>
            <rFont val="宋体"/>
            <family val="3"/>
            <charset val="134"/>
          </rPr>
          <t xml:space="preserve">
无供货，按上月金额计算</t>
        </r>
      </text>
    </comment>
    <comment ref="D7" authorId="0" shapeId="0" xr:uid="{70B218F2-3267-44C7-BED2-78CE677F974D}">
      <text>
        <r>
          <rPr>
            <b/>
            <sz val="9"/>
            <color indexed="81"/>
            <rFont val="宋体"/>
            <family val="3"/>
            <charset val="134"/>
          </rPr>
          <t>吴英格:</t>
        </r>
        <r>
          <rPr>
            <sz val="9"/>
            <color indexed="81"/>
            <rFont val="宋体"/>
            <family val="3"/>
            <charset val="134"/>
          </rPr>
          <t xml:space="preserve">
无供货，按上月金额计算</t>
        </r>
      </text>
    </comment>
    <comment ref="H7" authorId="0" shapeId="0" xr:uid="{6766BC64-7546-4629-85FB-CE92B1AA7F43}">
      <text>
        <r>
          <rPr>
            <b/>
            <sz val="9"/>
            <color indexed="81"/>
            <rFont val="宋体"/>
            <family val="3"/>
            <charset val="134"/>
          </rPr>
          <t>吴英格:</t>
        </r>
        <r>
          <rPr>
            <sz val="9"/>
            <color indexed="81"/>
            <rFont val="宋体"/>
            <family val="3"/>
            <charset val="134"/>
          </rPr>
          <t xml:space="preserve">
无供货，按上月金额计算</t>
        </r>
      </text>
    </comment>
    <comment ref="I7" authorId="0" shapeId="0" xr:uid="{D762D07E-BF79-4347-96E5-836E3A9FB8B7}">
      <text>
        <r>
          <rPr>
            <b/>
            <sz val="9"/>
            <color indexed="81"/>
            <rFont val="宋体"/>
            <family val="3"/>
            <charset val="134"/>
          </rPr>
          <t>吴英格:</t>
        </r>
        <r>
          <rPr>
            <sz val="9"/>
            <color indexed="81"/>
            <rFont val="宋体"/>
            <family val="3"/>
            <charset val="134"/>
          </rPr>
          <t xml:space="preserve">
无供货，按上月金额计算</t>
        </r>
      </text>
    </comment>
    <comment ref="J7" authorId="0" shapeId="0" xr:uid="{84ED10A9-4071-43D4-AC5A-26C97F3F442B}">
      <text>
        <r>
          <rPr>
            <b/>
            <sz val="9"/>
            <color indexed="81"/>
            <rFont val="宋体"/>
            <family val="3"/>
            <charset val="134"/>
          </rPr>
          <t>吴英格:</t>
        </r>
        <r>
          <rPr>
            <sz val="9"/>
            <color indexed="81"/>
            <rFont val="宋体"/>
            <family val="3"/>
            <charset val="134"/>
          </rPr>
          <t xml:space="preserve">
无供货，按上月金额计算</t>
        </r>
      </text>
    </comment>
  </commentList>
</comments>
</file>

<file path=xl/sharedStrings.xml><?xml version="1.0" encoding="utf-8"?>
<sst xmlns="http://schemas.openxmlformats.org/spreadsheetml/2006/main" count="841" uniqueCount="161">
  <si>
    <t>价格</t>
  </si>
  <si>
    <t>行</t>
  </si>
  <si>
    <t>沧州市任沧机电有限公司</t>
  </si>
  <si>
    <t>字段</t>
  </si>
  <si>
    <t>用户名称</t>
  </si>
  <si>
    <t>PO1867</t>
  </si>
  <si>
    <t>17:11:18</t>
  </si>
  <si>
    <t>trbr501.p</t>
  </si>
  <si>
    <t>17:12:46</t>
  </si>
  <si>
    <t>查询日期</t>
  </si>
  <si>
    <t>RC28194</t>
  </si>
  <si>
    <t>RC42324</t>
  </si>
  <si>
    <t>11:39:46</t>
  </si>
  <si>
    <t>Y3A-2-2</t>
  </si>
  <si>
    <t>物料号</t>
  </si>
  <si>
    <t xml:space="preserve">用户 ID </t>
  </si>
  <si>
    <t>17:20:16</t>
  </si>
  <si>
    <t>2023/11/4 11:49:11</t>
  </si>
  <si>
    <t>09:10:32</t>
  </si>
  <si>
    <t>文档号</t>
  </si>
  <si>
    <t>RC28597</t>
  </si>
  <si>
    <t>wms</t>
  </si>
  <si>
    <t>数量</t>
  </si>
  <si>
    <t>时间</t>
  </si>
  <si>
    <t>YC04</t>
  </si>
  <si>
    <t>PO1401</t>
  </si>
  <si>
    <t>φ1.2焊丝</t>
  </si>
  <si>
    <t>黄骅市宏信五金机电经营部</t>
  </si>
  <si>
    <t>Y3C-1-7</t>
  </si>
  <si>
    <t>15:15:09</t>
  </si>
  <si>
    <t>17:36:30</t>
  </si>
  <si>
    <t>PO1474</t>
  </si>
  <si>
    <t>生效日期</t>
  </si>
  <si>
    <t>PO1657</t>
  </si>
  <si>
    <t>运算符</t>
  </si>
  <si>
    <t>事务类型</t>
  </si>
  <si>
    <t>PO1805</t>
  </si>
  <si>
    <t>手持枪条码用户</t>
  </si>
  <si>
    <t>至值</t>
  </si>
  <si>
    <t>11:39:47</t>
  </si>
  <si>
    <t>17:12:01</t>
  </si>
  <si>
    <t>RCT-PO</t>
  </si>
  <si>
    <t>TWT0000064</t>
  </si>
  <si>
    <t>RC31319</t>
  </si>
  <si>
    <t>发货类型</t>
  </si>
  <si>
    <t>地点</t>
  </si>
  <si>
    <t>230</t>
  </si>
  <si>
    <t>产品线</t>
  </si>
  <si>
    <t>ssporc02.p</t>
  </si>
  <si>
    <t>沧州市奥睿机械设备有限公司</t>
  </si>
  <si>
    <t>焊丝</t>
  </si>
  <si>
    <t>库存移动代码</t>
  </si>
  <si>
    <t>RC38392</t>
  </si>
  <si>
    <t>RC38661</t>
  </si>
  <si>
    <t>S513011</t>
  </si>
  <si>
    <t>货运单号</t>
  </si>
  <si>
    <t>S413176</t>
  </si>
  <si>
    <t>2023-10-31</t>
  </si>
  <si>
    <t>18:07:42</t>
  </si>
  <si>
    <t>RC28124</t>
  </si>
  <si>
    <t>Range</t>
  </si>
  <si>
    <t>Y3C-2-1</t>
  </si>
  <si>
    <t>RC44892</t>
  </si>
  <si>
    <t>RC42946</t>
  </si>
  <si>
    <t>S413014</t>
  </si>
  <si>
    <t>RC44418</t>
  </si>
  <si>
    <t>16:57:38</t>
  </si>
  <si>
    <t>s413014</t>
  </si>
  <si>
    <t>PO1428</t>
  </si>
  <si>
    <t>PO1875</t>
  </si>
  <si>
    <t>2023-01-01</t>
  </si>
  <si>
    <t>KG</t>
  </si>
  <si>
    <t>13:43:55</t>
  </si>
  <si>
    <t>15:13:06</t>
  </si>
  <si>
    <t>黄骅市华盛五金机电有限公司</t>
  </si>
  <si>
    <t>发货日期</t>
  </si>
  <si>
    <t>事务号</t>
  </si>
  <si>
    <t>名称</t>
  </si>
  <si>
    <t>TWT0000063</t>
  </si>
  <si>
    <t>供应商</t>
  </si>
  <si>
    <t>09:23:31</t>
  </si>
  <si>
    <t>* 查找</t>
  </si>
  <si>
    <t>PO1528</t>
  </si>
  <si>
    <t>φ1.0焊丝</t>
  </si>
  <si>
    <t>barcode</t>
  </si>
  <si>
    <t>Contains</t>
  </si>
  <si>
    <t>PO1812</t>
  </si>
  <si>
    <t>19:33:39</t>
  </si>
  <si>
    <t>RC39237</t>
  </si>
  <si>
    <t>07:48:23</t>
  </si>
  <si>
    <t>地址</t>
  </si>
  <si>
    <t>16:07:13</t>
  </si>
  <si>
    <t>库存事务明细表</t>
  </si>
  <si>
    <t>库位</t>
  </si>
  <si>
    <t>订单</t>
  </si>
  <si>
    <t>程序</t>
  </si>
  <si>
    <t>总标准成本</t>
  </si>
  <si>
    <t>PO1799</t>
  </si>
  <si>
    <t>ID</t>
  </si>
  <si>
    <t>值</t>
  </si>
  <si>
    <t>PO1814</t>
  </si>
  <si>
    <t>备注</t>
  </si>
  <si>
    <t>RC33920</t>
  </si>
  <si>
    <t/>
  </si>
  <si>
    <t>浏览程序</t>
  </si>
  <si>
    <t>TWT0000001</t>
  </si>
  <si>
    <t>Equals</t>
  </si>
  <si>
    <t>PO1807</t>
  </si>
  <si>
    <t>批/序号</t>
  </si>
  <si>
    <t>16:18:44</t>
  </si>
  <si>
    <t>16:11:50</t>
  </si>
  <si>
    <t>日期</t>
  </si>
  <si>
    <t>计量单位</t>
  </si>
  <si>
    <t>RC42685</t>
  </si>
  <si>
    <t>PO1658</t>
  </si>
  <si>
    <t>φ0.8焊丝</t>
  </si>
  <si>
    <t xml:space="preserve">描述 </t>
  </si>
  <si>
    <t>RC42325</t>
  </si>
  <si>
    <t>S413012</t>
  </si>
  <si>
    <t>PO1692</t>
  </si>
  <si>
    <t>17:28:31</t>
  </si>
  <si>
    <t>PO1808</t>
  </si>
  <si>
    <t>19:33:40</t>
  </si>
  <si>
    <t>17:27:37</t>
  </si>
  <si>
    <t>RC42569</t>
  </si>
  <si>
    <t>浏览名称</t>
  </si>
  <si>
    <t>RC26706</t>
  </si>
  <si>
    <t>RC42766</t>
  </si>
  <si>
    <t>RC38391</t>
  </si>
  <si>
    <t>RC42684</t>
  </si>
  <si>
    <t>RC42323</t>
  </si>
  <si>
    <t>TWT0000063</t>
    <phoneticPr fontId="5" type="noConversion"/>
  </si>
  <si>
    <t>TWT0000064</t>
    <phoneticPr fontId="5" type="noConversion"/>
  </si>
  <si>
    <t>均价</t>
  </si>
  <si>
    <t>均价</t>
    <phoneticPr fontId="5" type="noConversion"/>
  </si>
  <si>
    <t>名称</t>
    <phoneticPr fontId="5" type="noConversion"/>
  </si>
  <si>
    <r>
      <t>φ1.0</t>
    </r>
    <r>
      <rPr>
        <sz val="8"/>
        <color rgb="FF000000"/>
        <rFont val="微软雅黑"/>
        <family val="2"/>
        <charset val="134"/>
      </rPr>
      <t>焊丝</t>
    </r>
    <phoneticPr fontId="5" type="noConversion"/>
  </si>
  <si>
    <t>1月</t>
    <phoneticPr fontId="5" type="noConversion"/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</si>
  <si>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</si>
  <si>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</si>
  <si>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</si>
  <si>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</si>
  <si>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</si>
  <si>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</si>
  <si>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</si>
  <si>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</si>
  <si>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</si>
  <si>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</si>
  <si>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</si>
  <si>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r>
      <t>22</t>
    </r>
    <r>
      <rPr>
        <sz val="8"/>
        <color rgb="FF000000"/>
        <rFont val="宋体"/>
        <family val="2"/>
        <charset val="134"/>
      </rPr>
      <t>年</t>
    </r>
    <phoneticPr fontId="5" type="noConversion"/>
  </si>
  <si>
    <r>
      <t>23</t>
    </r>
    <r>
      <rPr>
        <sz val="8"/>
        <color rgb="FF000000"/>
        <rFont val="宋体"/>
        <family val="2"/>
        <charset val="134"/>
      </rPr>
      <t>年</t>
    </r>
    <phoneticPr fontId="5" type="noConversion"/>
  </si>
  <si>
    <t>QAD</t>
    <phoneticPr fontId="5" type="noConversion"/>
  </si>
  <si>
    <t>年份</t>
    <phoneticPr fontId="5" type="noConversion"/>
  </si>
  <si>
    <t>平均值</t>
    <phoneticPr fontId="5" type="noConversion"/>
  </si>
  <si>
    <r>
      <t>φ1.2</t>
    </r>
    <r>
      <rPr>
        <sz val="8"/>
        <color rgb="FF000000"/>
        <rFont val="微软雅黑"/>
        <family val="2"/>
        <charset val="134"/>
      </rPr>
      <t>焊丝</t>
    </r>
    <phoneticPr fontId="5" type="noConversion"/>
  </si>
  <si>
    <t>本次采购金额</t>
    <phoneticPr fontId="5" type="noConversion"/>
  </si>
  <si>
    <t>表示当月无采购供货，按照就近月份的采购单价计算</t>
    <phoneticPr fontId="5" type="noConversion"/>
  </si>
  <si>
    <t>备注：上述金额均为未税</t>
    <phoneticPr fontId="5" type="noConversion"/>
  </si>
  <si>
    <r>
      <t>φ0.8</t>
    </r>
    <r>
      <rPr>
        <sz val="8"/>
        <rFont val="微软雅黑"/>
        <family val="2"/>
        <charset val="134"/>
      </rPr>
      <t>焊丝</t>
    </r>
    <phoneticPr fontId="5" type="noConversion"/>
  </si>
  <si>
    <t>同比（对比22年均价）</t>
    <phoneticPr fontId="5" type="noConversion"/>
  </si>
  <si>
    <t>环比（对比上月）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</si>
</sst>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7" formatCode="########"/>
    <numFmt numFmtId="178" formatCode="###,##0.00000"/>
    <numFmt numFmtId="179" formatCode="#,###,###,##0.00###"/>
    <numFmt numFmtId="180" formatCode="##0"/>
    <numFmt numFmtId="181" formatCode="##,###,##0.0########"/>
    <numFmt numFmtId="183" formatCode="0.00_);[Red]\(0.00\)"/>
  </numFmts>
  <fonts count="14" x14ac:knownFonts="1">
    <font>
      <sz val="11"/>
      <color theme="1"/>
      <name val="宋体"/>
      <family val="2"/>
      <scheme val="minor"/>
    </font>
    <font>
      <sz val="8"/>
      <color rgb="FF0000FF"/>
      <name val="Microsoft Sans Serif"/>
      <family val="2"/>
    </font>
    <font>
      <sz val="8"/>
      <color rgb="FF000000"/>
      <name val="Microsoft Sans Serif"/>
      <family val="2"/>
    </font>
    <font>
      <b/>
      <sz val="11"/>
      <color theme="1"/>
      <name val="宋体"/>
      <family val="2"/>
      <scheme val="minor"/>
    </font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8"/>
      <color rgb="FF000000"/>
      <name val="微软雅黑"/>
      <family val="2"/>
      <charset val="134"/>
    </font>
    <font>
      <sz val="8"/>
      <color rgb="FF000000"/>
      <name val="宋体"/>
      <family val="2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10.5"/>
      <color rgb="FF000000"/>
      <name val="仿宋"/>
      <family val="3"/>
      <charset val="134"/>
    </font>
    <font>
      <sz val="8"/>
      <color rgb="FF0000FF"/>
      <name val="宋体"/>
      <family val="2"/>
      <charset val="134"/>
    </font>
    <font>
      <sz val="8"/>
      <name val="Microsoft Sans Serif"/>
      <family val="2"/>
    </font>
    <font>
      <sz val="8"/>
      <name val="微软雅黑"/>
      <family val="2"/>
      <charset val="134"/>
    </font>
  </fonts>
  <fills count="8">
    <fill>
      <patternFill patternType="none"/>
    </fill>
    <fill>
      <patternFill patternType="gray125"/>
    </fill>
    <fill>
      <patternFill patternType="solid">
        <fgColor rgb="FFEBEBEB"/>
      </patternFill>
    </fill>
    <fill>
      <patternFill patternType="solid">
        <fgColor rgb="FFFFFF9E"/>
      </patternFill>
    </fill>
    <fill>
      <patternFill patternType="solid">
        <fgColor rgb="FFB0C4DE"/>
        <bgColor auto="1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rgb="FFC8C8C8"/>
      </left>
      <right style="thin">
        <color rgb="FFC8C8C8"/>
      </right>
      <top style="thin">
        <color rgb="FFC8C8C8"/>
      </top>
      <bottom style="thin">
        <color rgb="FFC8C8C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>
      <alignment vertical="center"/>
    </xf>
  </cellStyleXfs>
  <cellXfs count="65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178" fontId="2" fillId="0" borderId="1" xfId="0" applyNumberFormat="1" applyFont="1" applyBorder="1" applyAlignment="1">
      <alignment horizontal="right" vertical="center"/>
    </xf>
    <xf numFmtId="0" fontId="0" fillId="0" borderId="2" xfId="0" applyBorder="1"/>
    <xf numFmtId="0" fontId="2" fillId="2" borderId="1" xfId="0" applyFont="1" applyFill="1" applyBorder="1" applyAlignment="1">
      <alignment horizontal="left" vertical="center"/>
    </xf>
    <xf numFmtId="14" fontId="2" fillId="2" borderId="1" xfId="0" applyNumberFormat="1" applyFont="1" applyFill="1" applyBorder="1" applyAlignment="1">
      <alignment horizontal="right" vertical="center"/>
    </xf>
    <xf numFmtId="177" fontId="1" fillId="0" borderId="1" xfId="0" applyNumberFormat="1" applyFont="1" applyBorder="1" applyAlignment="1">
      <alignment horizontal="right" vertical="center"/>
    </xf>
    <xf numFmtId="0" fontId="2" fillId="0" borderId="3" xfId="0" applyFont="1" applyBorder="1" applyAlignment="1">
      <alignment horizontal="right" vertical="center"/>
    </xf>
    <xf numFmtId="181" fontId="2" fillId="2" borderId="1" xfId="0" applyNumberFormat="1" applyFont="1" applyFill="1" applyBorder="1" applyAlignment="1">
      <alignment horizontal="right" vertical="center"/>
    </xf>
    <xf numFmtId="14" fontId="2" fillId="0" borderId="1" xfId="0" applyNumberFormat="1" applyFont="1" applyBorder="1" applyAlignment="1">
      <alignment horizontal="right" vertical="center"/>
    </xf>
    <xf numFmtId="179" fontId="2" fillId="2" borderId="1" xfId="0" applyNumberFormat="1" applyFont="1" applyFill="1" applyBorder="1" applyAlignment="1">
      <alignment horizontal="right" vertical="center"/>
    </xf>
    <xf numFmtId="181" fontId="2" fillId="0" borderId="1" xfId="0" applyNumberFormat="1" applyFont="1" applyBorder="1" applyAlignment="1">
      <alignment horizontal="right" vertical="center"/>
    </xf>
    <xf numFmtId="180" fontId="2" fillId="2" borderId="1" xfId="0" applyNumberFormat="1" applyFont="1" applyFill="1" applyBorder="1" applyAlignment="1">
      <alignment horizontal="right" vertical="center"/>
    </xf>
    <xf numFmtId="179" fontId="2" fillId="0" borderId="1" xfId="0" applyNumberFormat="1" applyFont="1" applyBorder="1" applyAlignment="1">
      <alignment horizontal="right" vertical="center"/>
    </xf>
    <xf numFmtId="0" fontId="2" fillId="3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180" fontId="2" fillId="0" borderId="1" xfId="0" applyNumberFormat="1" applyFont="1" applyBorder="1" applyAlignment="1">
      <alignment horizontal="right" vertical="center"/>
    </xf>
    <xf numFmtId="0" fontId="2" fillId="0" borderId="3" xfId="0" applyFont="1" applyBorder="1" applyAlignment="1">
      <alignment horizontal="left" vertical="center"/>
    </xf>
    <xf numFmtId="178" fontId="2" fillId="2" borderId="1" xfId="0" applyNumberFormat="1" applyFont="1" applyFill="1" applyBorder="1" applyAlignment="1">
      <alignment horizontal="right" vertical="center"/>
    </xf>
    <xf numFmtId="0" fontId="2" fillId="0" borderId="1" xfId="0" applyFont="1" applyBorder="1" applyAlignment="1">
      <alignment horizontal="left" vertical="center"/>
    </xf>
    <xf numFmtId="177" fontId="1" fillId="2" borderId="1" xfId="0" applyNumberFormat="1" applyFont="1" applyFill="1" applyBorder="1" applyAlignment="1">
      <alignment horizontal="right" vertical="center"/>
    </xf>
    <xf numFmtId="0" fontId="3" fillId="4" borderId="4" xfId="0" applyFont="1" applyFill="1" applyBorder="1"/>
    <xf numFmtId="0" fontId="2" fillId="0" borderId="3" xfId="0" applyFont="1" applyFill="1" applyBorder="1" applyAlignment="1">
      <alignment horizontal="center" vertical="center"/>
    </xf>
    <xf numFmtId="0" fontId="0" fillId="0" borderId="0" xfId="0" applyFill="1"/>
    <xf numFmtId="14" fontId="2" fillId="0" borderId="1" xfId="0" applyNumberFormat="1" applyFont="1" applyFill="1" applyBorder="1" applyAlignment="1">
      <alignment horizontal="right" vertical="center"/>
    </xf>
    <xf numFmtId="179" fontId="2" fillId="0" borderId="1" xfId="0" applyNumberFormat="1" applyFont="1" applyFill="1" applyBorder="1" applyAlignment="1">
      <alignment horizontal="right" vertical="center"/>
    </xf>
    <xf numFmtId="14" fontId="2" fillId="5" borderId="1" xfId="0" applyNumberFormat="1" applyFont="1" applyFill="1" applyBorder="1" applyAlignment="1">
      <alignment horizontal="right" vertical="center"/>
    </xf>
    <xf numFmtId="0" fontId="0" fillId="0" borderId="0" xfId="0" applyFill="1" applyAlignment="1">
      <alignment horizontal="center"/>
    </xf>
    <xf numFmtId="14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9" fontId="2" fillId="0" borderId="1" xfId="0" applyNumberFormat="1" applyFont="1" applyFill="1" applyBorder="1" applyAlignment="1">
      <alignment horizontal="center" vertical="center"/>
    </xf>
    <xf numFmtId="179" fontId="0" fillId="0" borderId="0" xfId="0" applyNumberFormat="1" applyFill="1" applyAlignment="1">
      <alignment horizontal="center"/>
    </xf>
    <xf numFmtId="0" fontId="2" fillId="6" borderId="3" xfId="0" applyFont="1" applyFill="1" applyBorder="1" applyAlignment="1">
      <alignment horizontal="center" vertical="center"/>
    </xf>
    <xf numFmtId="0" fontId="0" fillId="6" borderId="0" xfId="0" applyFill="1" applyAlignment="1">
      <alignment horizontal="center"/>
    </xf>
    <xf numFmtId="14" fontId="2" fillId="6" borderId="1" xfId="0" applyNumberFormat="1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179" fontId="2" fillId="6" borderId="1" xfId="0" applyNumberFormat="1" applyFont="1" applyFill="1" applyBorder="1" applyAlignment="1">
      <alignment horizontal="center" vertical="center"/>
    </xf>
    <xf numFmtId="179" fontId="0" fillId="6" borderId="0" xfId="0" applyNumberFormat="1" applyFill="1" applyAlignment="1">
      <alignment horizontal="center"/>
    </xf>
    <xf numFmtId="14" fontId="2" fillId="5" borderId="1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79" fontId="2" fillId="0" borderId="0" xfId="0" applyNumberFormat="1" applyFont="1" applyFill="1" applyBorder="1" applyAlignment="1">
      <alignment horizontal="center" vertical="center"/>
    </xf>
    <xf numFmtId="183" fontId="0" fillId="0" borderId="5" xfId="0" applyNumberFormat="1" applyBorder="1"/>
    <xf numFmtId="183" fontId="2" fillId="0" borderId="5" xfId="0" applyNumberFormat="1" applyFont="1" applyFill="1" applyBorder="1" applyAlignment="1">
      <alignment horizontal="center" vertical="center"/>
    </xf>
    <xf numFmtId="183" fontId="0" fillId="0" borderId="5" xfId="0" applyNumberFormat="1" applyBorder="1" applyAlignment="1">
      <alignment horizontal="right"/>
    </xf>
    <xf numFmtId="183" fontId="0" fillId="5" borderId="5" xfId="0" applyNumberFormat="1" applyFill="1" applyBorder="1"/>
    <xf numFmtId="183" fontId="1" fillId="0" borderId="6" xfId="0" applyNumberFormat="1" applyFont="1" applyFill="1" applyBorder="1" applyAlignment="1">
      <alignment horizontal="center" vertical="center"/>
    </xf>
    <xf numFmtId="183" fontId="1" fillId="0" borderId="2" xfId="0" applyNumberFormat="1" applyFont="1" applyFill="1" applyBorder="1" applyAlignment="1">
      <alignment horizontal="center" vertical="center"/>
    </xf>
    <xf numFmtId="183" fontId="2" fillId="0" borderId="6" xfId="0" applyNumberFormat="1" applyFont="1" applyFill="1" applyBorder="1" applyAlignment="1">
      <alignment horizontal="center" vertical="center"/>
    </xf>
    <xf numFmtId="183" fontId="2" fillId="0" borderId="2" xfId="0" applyNumberFormat="1" applyFont="1" applyFill="1" applyBorder="1" applyAlignment="1">
      <alignment horizontal="center" vertical="center"/>
    </xf>
    <xf numFmtId="183" fontId="1" fillId="7" borderId="5" xfId="0" applyNumberFormat="1" applyFont="1" applyFill="1" applyBorder="1" applyAlignment="1">
      <alignment horizontal="center" vertical="center"/>
    </xf>
    <xf numFmtId="183" fontId="2" fillId="7" borderId="5" xfId="0" applyNumberFormat="1" applyFont="1" applyFill="1" applyBorder="1" applyAlignment="1">
      <alignment horizontal="center" vertical="center"/>
    </xf>
    <xf numFmtId="183" fontId="0" fillId="7" borderId="5" xfId="0" applyNumberFormat="1" applyFill="1" applyBorder="1" applyAlignment="1">
      <alignment horizontal="center" vertical="center"/>
    </xf>
    <xf numFmtId="0" fontId="10" fillId="0" borderId="7" xfId="0" applyFont="1" applyBorder="1" applyAlignment="1">
      <alignment horizontal="center" vertical="center" wrapText="1"/>
    </xf>
    <xf numFmtId="183" fontId="2" fillId="0" borderId="0" xfId="0" applyNumberFormat="1" applyFont="1" applyFill="1" applyBorder="1" applyAlignment="1">
      <alignment horizontal="center" vertical="center"/>
    </xf>
    <xf numFmtId="0" fontId="10" fillId="0" borderId="0" xfId="0" applyFont="1" applyBorder="1" applyAlignment="1">
      <alignment horizontal="center" vertical="center" wrapText="1"/>
    </xf>
    <xf numFmtId="183" fontId="0" fillId="0" borderId="0" xfId="0" applyNumberFormat="1" applyFill="1" applyBorder="1"/>
    <xf numFmtId="183" fontId="0" fillId="0" borderId="0" xfId="0" applyNumberFormat="1" applyFill="1" applyBorder="1" applyAlignment="1">
      <alignment horizontal="right"/>
    </xf>
    <xf numFmtId="183" fontId="11" fillId="0" borderId="0" xfId="0" applyNumberFormat="1" applyFont="1" applyFill="1" applyBorder="1" applyAlignment="1">
      <alignment horizontal="left" vertical="center"/>
    </xf>
    <xf numFmtId="183" fontId="12" fillId="0" borderId="6" xfId="0" applyNumberFormat="1" applyFont="1" applyFill="1" applyBorder="1" applyAlignment="1">
      <alignment horizontal="center" vertical="center"/>
    </xf>
    <xf numFmtId="183" fontId="12" fillId="0" borderId="2" xfId="0" applyNumberFormat="1" applyFont="1" applyFill="1" applyBorder="1" applyAlignment="1">
      <alignment horizontal="center" vertical="center"/>
    </xf>
    <xf numFmtId="183" fontId="0" fillId="7" borderId="0" xfId="0" applyNumberFormat="1" applyFill="1" applyBorder="1" applyAlignment="1">
      <alignment horizontal="center" vertical="center"/>
    </xf>
    <xf numFmtId="9" fontId="10" fillId="0" borderId="0" xfId="1" applyFont="1" applyBorder="1" applyAlignment="1">
      <alignment horizontal="center" vertical="center" wrapText="1"/>
    </xf>
  </cellXfs>
  <cellStyles count="2">
    <cellStyle name="百分比" xfId="1" builtinId="5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Sheet1!$A$2:$B$2</c:f>
              <c:strCache>
                <c:ptCount val="2"/>
                <c:pt idx="0">
                  <c:v>TWT0000001</c:v>
                </c:pt>
                <c:pt idx="1">
                  <c:v>φ1.0焊丝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forward val="2"/>
            <c:dispRSqr val="0"/>
            <c:dispEq val="0"/>
          </c:trendline>
          <c:cat>
            <c:numRef>
              <c:f>Sheet1!$C$1:$G$1</c:f>
              <c:numCache>
                <c:formatCode>m/d/yyyy</c:formatCode>
                <c:ptCount val="5"/>
                <c:pt idx="0">
                  <c:v>45191</c:v>
                </c:pt>
                <c:pt idx="1">
                  <c:v>45191</c:v>
                </c:pt>
                <c:pt idx="2">
                  <c:v>45064</c:v>
                </c:pt>
                <c:pt idx="3">
                  <c:v>44993</c:v>
                </c:pt>
                <c:pt idx="4">
                  <c:v>44988</c:v>
                </c:pt>
              </c:numCache>
            </c:numRef>
          </c:cat>
          <c:val>
            <c:numRef>
              <c:f>Sheet1!$C$2:$G$2</c:f>
              <c:numCache>
                <c:formatCode>#,###,###,##0.00###</c:formatCode>
                <c:ptCount val="5"/>
                <c:pt idx="0">
                  <c:v>5.4867299999999997</c:v>
                </c:pt>
                <c:pt idx="1">
                  <c:v>5.75</c:v>
                </c:pt>
                <c:pt idx="2">
                  <c:v>5.6189999999999998</c:v>
                </c:pt>
                <c:pt idx="3">
                  <c:v>5.7965</c:v>
                </c:pt>
                <c:pt idx="4">
                  <c:v>5.7965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1E-4AA2-97DF-2969775D15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72183503"/>
        <c:axId val="1261542351"/>
      </c:lineChart>
      <c:dateAx>
        <c:axId val="1772183503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261542351"/>
        <c:crosses val="autoZero"/>
        <c:auto val="1"/>
        <c:lblOffset val="100"/>
        <c:baseTimeUnit val="days"/>
      </c:dateAx>
      <c:valAx>
        <c:axId val="12615423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#,###,##0.00###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77218350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Sheet1!$A$7:$B$7</c:f>
              <c:strCache>
                <c:ptCount val="2"/>
                <c:pt idx="0">
                  <c:v>TWT0000063</c:v>
                </c:pt>
                <c:pt idx="1">
                  <c:v>φ0.8焊丝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forward val="2"/>
            <c:dispRSqr val="0"/>
            <c:dispEq val="0"/>
          </c:trendline>
          <c:cat>
            <c:numRef>
              <c:f>Sheet1!$C$6:$R$6</c:f>
              <c:numCache>
                <c:formatCode>m/d/yyyy</c:formatCode>
                <c:ptCount val="16"/>
                <c:pt idx="0">
                  <c:v>45224</c:v>
                </c:pt>
                <c:pt idx="1">
                  <c:v>45217</c:v>
                </c:pt>
                <c:pt idx="2">
                  <c:v>45195</c:v>
                </c:pt>
                <c:pt idx="3">
                  <c:v>45192</c:v>
                </c:pt>
                <c:pt idx="4">
                  <c:v>45191</c:v>
                </c:pt>
                <c:pt idx="5">
                  <c:v>45187</c:v>
                </c:pt>
                <c:pt idx="6">
                  <c:v>45148</c:v>
                </c:pt>
                <c:pt idx="7">
                  <c:v>45141</c:v>
                </c:pt>
                <c:pt idx="8">
                  <c:v>45134</c:v>
                </c:pt>
                <c:pt idx="9">
                  <c:v>45134</c:v>
                </c:pt>
                <c:pt idx="10">
                  <c:v>45064</c:v>
                </c:pt>
                <c:pt idx="11">
                  <c:v>45021</c:v>
                </c:pt>
                <c:pt idx="12">
                  <c:v>44993</c:v>
                </c:pt>
                <c:pt idx="13">
                  <c:v>44989</c:v>
                </c:pt>
                <c:pt idx="14">
                  <c:v>44988</c:v>
                </c:pt>
                <c:pt idx="15">
                  <c:v>44972</c:v>
                </c:pt>
              </c:numCache>
            </c:numRef>
          </c:cat>
          <c:val>
            <c:numRef>
              <c:f>Sheet1!$C$7:$R$7</c:f>
              <c:numCache>
                <c:formatCode>#,###,###,##0.00###</c:formatCode>
                <c:ptCount val="16"/>
                <c:pt idx="0">
                  <c:v>5.5751999999999997</c:v>
                </c:pt>
                <c:pt idx="1">
                  <c:v>6.3333300000000001</c:v>
                </c:pt>
                <c:pt idx="2">
                  <c:v>5.7522099999999998</c:v>
                </c:pt>
                <c:pt idx="3">
                  <c:v>6.3333300000000001</c:v>
                </c:pt>
                <c:pt idx="4">
                  <c:v>6.3333300000000001</c:v>
                </c:pt>
                <c:pt idx="5">
                  <c:v>6.3333300000000001</c:v>
                </c:pt>
                <c:pt idx="6">
                  <c:v>5.5752199999999998</c:v>
                </c:pt>
                <c:pt idx="7">
                  <c:v>5.7522099999999998</c:v>
                </c:pt>
                <c:pt idx="8">
                  <c:v>5.7522099999999998</c:v>
                </c:pt>
                <c:pt idx="9">
                  <c:v>6.4029699999999998</c:v>
                </c:pt>
                <c:pt idx="10">
                  <c:v>5.867</c:v>
                </c:pt>
                <c:pt idx="11">
                  <c:v>6.0619500000000004</c:v>
                </c:pt>
                <c:pt idx="12">
                  <c:v>6.0884999999999998</c:v>
                </c:pt>
                <c:pt idx="13">
                  <c:v>6.0884999999999998</c:v>
                </c:pt>
                <c:pt idx="14">
                  <c:v>6.0884999999999998</c:v>
                </c:pt>
                <c:pt idx="15">
                  <c:v>5.8407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60-4301-8C82-1A60F0969F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72196463"/>
        <c:axId val="1403036319"/>
      </c:lineChart>
      <c:dateAx>
        <c:axId val="1772196463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403036319"/>
        <c:crosses val="autoZero"/>
        <c:auto val="1"/>
        <c:lblOffset val="100"/>
        <c:baseTimeUnit val="days"/>
      </c:dateAx>
      <c:valAx>
        <c:axId val="14030363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#,###,##0.00###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7721964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Sheet1!$B$12</c:f>
              <c:strCache>
                <c:ptCount val="1"/>
                <c:pt idx="0">
                  <c:v>φ1.2焊丝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forward val="2"/>
            <c:dispRSqr val="0"/>
            <c:dispEq val="0"/>
          </c:trendline>
          <c:cat>
            <c:numRef>
              <c:f>Sheet1!$C$11:$M$11</c:f>
              <c:numCache>
                <c:formatCode>m/d/yyyy</c:formatCode>
                <c:ptCount val="11"/>
                <c:pt idx="0">
                  <c:v>45224</c:v>
                </c:pt>
                <c:pt idx="1">
                  <c:v>45195</c:v>
                </c:pt>
                <c:pt idx="2">
                  <c:v>45192</c:v>
                </c:pt>
                <c:pt idx="3">
                  <c:v>45190</c:v>
                </c:pt>
                <c:pt idx="4">
                  <c:v>45187</c:v>
                </c:pt>
                <c:pt idx="5">
                  <c:v>45187</c:v>
                </c:pt>
                <c:pt idx="6">
                  <c:v>45148</c:v>
                </c:pt>
                <c:pt idx="7">
                  <c:v>45021</c:v>
                </c:pt>
                <c:pt idx="8">
                  <c:v>44989</c:v>
                </c:pt>
                <c:pt idx="9">
                  <c:v>44988</c:v>
                </c:pt>
                <c:pt idx="10">
                  <c:v>44972</c:v>
                </c:pt>
              </c:numCache>
            </c:numRef>
          </c:cat>
          <c:val>
            <c:numRef>
              <c:f>Sheet1!$C$12:$M$12</c:f>
              <c:numCache>
                <c:formatCode>#,###,###,##0.00###</c:formatCode>
                <c:ptCount val="11"/>
                <c:pt idx="0">
                  <c:v>4.9560000000000004</c:v>
                </c:pt>
                <c:pt idx="1">
                  <c:v>5.1327400000000001</c:v>
                </c:pt>
                <c:pt idx="2">
                  <c:v>5.75</c:v>
                </c:pt>
                <c:pt idx="3">
                  <c:v>5.75</c:v>
                </c:pt>
                <c:pt idx="4">
                  <c:v>5.75</c:v>
                </c:pt>
                <c:pt idx="5">
                  <c:v>5.75</c:v>
                </c:pt>
                <c:pt idx="6">
                  <c:v>4.9557500000000001</c:v>
                </c:pt>
                <c:pt idx="7">
                  <c:v>5.4424799999999998</c:v>
                </c:pt>
                <c:pt idx="8">
                  <c:v>5.3982000000000001</c:v>
                </c:pt>
                <c:pt idx="9">
                  <c:v>5.3982000000000001</c:v>
                </c:pt>
                <c:pt idx="10">
                  <c:v>5.2211999999999996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63-474C-A5D0-7361526A83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72199343"/>
        <c:axId val="1403038799"/>
      </c:lineChart>
      <c:dateAx>
        <c:axId val="1772199343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403038799"/>
        <c:crosses val="autoZero"/>
        <c:auto val="1"/>
        <c:lblOffset val="100"/>
        <c:baseTimeUnit val="days"/>
      </c:dateAx>
      <c:valAx>
        <c:axId val="14030387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#,###,##0.00###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77219934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l-GR" altLang="zh-CN"/>
              <a:t>φ1.0</a:t>
            </a:r>
            <a:r>
              <a:rPr lang="zh-CN" altLang="en-US"/>
              <a:t>焊丝价格趋势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价格趋势!$A$2:$C$2</c:f>
              <c:strCache>
                <c:ptCount val="3"/>
                <c:pt idx="0">
                  <c:v>TWT0000001</c:v>
                </c:pt>
                <c:pt idx="1">
                  <c:v>φ1.0焊丝</c:v>
                </c:pt>
                <c:pt idx="2">
                  <c:v>22年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价格趋势!$D$1:$M$1</c:f>
              <c:strCache>
                <c:ptCount val="10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</c:strCache>
            </c:strRef>
          </c:cat>
          <c:val>
            <c:numRef>
              <c:f>价格趋势!$D$2:$M$2</c:f>
              <c:numCache>
                <c:formatCode>0.00_);[Red]\(0.00\)</c:formatCode>
                <c:ptCount val="10"/>
                <c:pt idx="0">
                  <c:v>6.9912000000000001</c:v>
                </c:pt>
                <c:pt idx="1">
                  <c:v>6.9912000000000001</c:v>
                </c:pt>
                <c:pt idx="2">
                  <c:v>6.9912000000000001</c:v>
                </c:pt>
                <c:pt idx="3">
                  <c:v>6.9912000000000001</c:v>
                </c:pt>
                <c:pt idx="4">
                  <c:v>6.9912000000000001</c:v>
                </c:pt>
                <c:pt idx="5">
                  <c:v>6.5044000000000004</c:v>
                </c:pt>
                <c:pt idx="6">
                  <c:v>6.2831999999999999</c:v>
                </c:pt>
                <c:pt idx="7">
                  <c:v>5.4866999999999999</c:v>
                </c:pt>
                <c:pt idx="8">
                  <c:v>5.5751999999999997</c:v>
                </c:pt>
                <c:pt idx="9">
                  <c:v>5.4866999999999999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08-4497-BB33-11AFA7010EB3}"/>
            </c:ext>
          </c:extLst>
        </c:ser>
        <c:ser>
          <c:idx val="1"/>
          <c:order val="1"/>
          <c:tx>
            <c:strRef>
              <c:f>价格趋势!$A$3:$C$3</c:f>
              <c:strCache>
                <c:ptCount val="3"/>
                <c:pt idx="0">
                  <c:v>TWT0000001</c:v>
                </c:pt>
                <c:pt idx="1">
                  <c:v>φ1.0焊丝</c:v>
                </c:pt>
                <c:pt idx="2">
                  <c:v>23年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价格趋势!$D$1:$M$1</c:f>
              <c:strCache>
                <c:ptCount val="10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</c:strCache>
            </c:strRef>
          </c:cat>
          <c:val>
            <c:numRef>
              <c:f>价格趋势!$D$3:$M$3</c:f>
              <c:numCache>
                <c:formatCode>0.00_);[Red]\(0.00\)</c:formatCode>
                <c:ptCount val="10"/>
                <c:pt idx="0">
                  <c:v>5.7965</c:v>
                </c:pt>
                <c:pt idx="1">
                  <c:v>5.7965</c:v>
                </c:pt>
                <c:pt idx="2">
                  <c:v>5.7965</c:v>
                </c:pt>
                <c:pt idx="3">
                  <c:v>5.7965</c:v>
                </c:pt>
                <c:pt idx="4">
                  <c:v>5.7965</c:v>
                </c:pt>
                <c:pt idx="5">
                  <c:v>5.7965</c:v>
                </c:pt>
                <c:pt idx="6">
                  <c:v>5.7965</c:v>
                </c:pt>
                <c:pt idx="7">
                  <c:v>5.7965</c:v>
                </c:pt>
                <c:pt idx="8">
                  <c:v>5.6183699999999996</c:v>
                </c:pt>
                <c:pt idx="9">
                  <c:v>5.6183699999999996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08-4497-BB33-11AFA7010E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98460367"/>
        <c:axId val="1779088063"/>
      </c:lineChart>
      <c:catAx>
        <c:axId val="14984603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779088063"/>
        <c:crosses val="autoZero"/>
        <c:auto val="1"/>
        <c:lblAlgn val="ctr"/>
        <c:lblOffset val="100"/>
        <c:noMultiLvlLbl val="0"/>
      </c:catAx>
      <c:valAx>
        <c:axId val="17790880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_);[Red]\(0.0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49846036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l-GR" altLang="zh-CN"/>
              <a:t>φ0.8</a:t>
            </a:r>
            <a:r>
              <a:rPr lang="zh-CN" altLang="en-US"/>
              <a:t>焊丝价格趋势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价格趋势!$A$4:$C$4</c:f>
              <c:strCache>
                <c:ptCount val="3"/>
                <c:pt idx="0">
                  <c:v>TWT0000063</c:v>
                </c:pt>
                <c:pt idx="1">
                  <c:v>φ0.8焊丝</c:v>
                </c:pt>
                <c:pt idx="2">
                  <c:v>22年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val>
            <c:numRef>
              <c:f>价格趋势!$D$4:$M$4</c:f>
              <c:numCache>
                <c:formatCode>0.00_);[Red]\(0.00\)</c:formatCode>
                <c:ptCount val="10"/>
                <c:pt idx="0">
                  <c:v>7.3384999999999998</c:v>
                </c:pt>
                <c:pt idx="1">
                  <c:v>7.3384999999999998</c:v>
                </c:pt>
                <c:pt idx="2">
                  <c:v>7.3384999999999998</c:v>
                </c:pt>
                <c:pt idx="3">
                  <c:v>7.3009000000000004</c:v>
                </c:pt>
                <c:pt idx="4">
                  <c:v>7.3009000000000004</c:v>
                </c:pt>
                <c:pt idx="5">
                  <c:v>6.6814</c:v>
                </c:pt>
                <c:pt idx="6">
                  <c:v>6.5487000000000002</c:v>
                </c:pt>
                <c:pt idx="7">
                  <c:v>6.5487000000000002</c:v>
                </c:pt>
                <c:pt idx="8">
                  <c:v>5.7522000000000002</c:v>
                </c:pt>
                <c:pt idx="9">
                  <c:v>5.7744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3-4529-9F66-D7019ECA35AC}"/>
            </c:ext>
          </c:extLst>
        </c:ser>
        <c:ser>
          <c:idx val="1"/>
          <c:order val="1"/>
          <c:tx>
            <c:strRef>
              <c:f>价格趋势!$A$5:$C$5</c:f>
              <c:strCache>
                <c:ptCount val="3"/>
                <c:pt idx="0">
                  <c:v>TWT0000063</c:v>
                </c:pt>
                <c:pt idx="1">
                  <c:v>φ0.8焊丝</c:v>
                </c:pt>
                <c:pt idx="2">
                  <c:v>23年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val>
            <c:numRef>
              <c:f>价格趋势!$D$5:$M$5</c:f>
              <c:numCache>
                <c:formatCode>0.00_);[Red]\(0.00\)</c:formatCode>
                <c:ptCount val="10"/>
                <c:pt idx="0">
                  <c:v>5.8407</c:v>
                </c:pt>
                <c:pt idx="1">
                  <c:v>5.8407</c:v>
                </c:pt>
                <c:pt idx="2">
                  <c:v>6.0884999999999998</c:v>
                </c:pt>
                <c:pt idx="3">
                  <c:v>6.0619500000000004</c:v>
                </c:pt>
                <c:pt idx="4">
                  <c:v>5.867</c:v>
                </c:pt>
                <c:pt idx="5">
                  <c:v>5.867</c:v>
                </c:pt>
                <c:pt idx="6">
                  <c:v>6.0776000000000003</c:v>
                </c:pt>
                <c:pt idx="7">
                  <c:v>5.5752199999999998</c:v>
                </c:pt>
                <c:pt idx="8">
                  <c:v>6.1881000000000004</c:v>
                </c:pt>
                <c:pt idx="9">
                  <c:v>5.9542999999999999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B3-4529-9F66-D7019ECA35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98501167"/>
        <c:axId val="1769544239"/>
      </c:lineChart>
      <c:catAx>
        <c:axId val="1498501167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769544239"/>
        <c:crosses val="autoZero"/>
        <c:auto val="1"/>
        <c:lblAlgn val="ctr"/>
        <c:lblOffset val="100"/>
        <c:noMultiLvlLbl val="0"/>
      </c:catAx>
      <c:valAx>
        <c:axId val="17695442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_);[Red]\(0.0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49850116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l-GR" altLang="zh-CN"/>
              <a:t>φ1.2</a:t>
            </a:r>
            <a:r>
              <a:rPr lang="zh-CN" altLang="en-US"/>
              <a:t>焊丝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价格趋势!$A$6:$C$6</c:f>
              <c:strCache>
                <c:ptCount val="3"/>
                <c:pt idx="0">
                  <c:v>TWT0000064</c:v>
                </c:pt>
                <c:pt idx="1">
                  <c:v>φ1.2焊丝</c:v>
                </c:pt>
                <c:pt idx="2">
                  <c:v>22年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val>
            <c:numRef>
              <c:f>价格趋势!$D$6:$M$6</c:f>
              <c:numCache>
                <c:formatCode>0.00_);[Red]\(0.00\)</c:formatCode>
                <c:ptCount val="10"/>
                <c:pt idx="0">
                  <c:v>6.6372</c:v>
                </c:pt>
                <c:pt idx="1">
                  <c:v>6.6372</c:v>
                </c:pt>
                <c:pt idx="2">
                  <c:v>6.6372</c:v>
                </c:pt>
                <c:pt idx="3">
                  <c:v>6.6372</c:v>
                </c:pt>
                <c:pt idx="4">
                  <c:v>6.6372</c:v>
                </c:pt>
                <c:pt idx="5">
                  <c:v>6.6372</c:v>
                </c:pt>
                <c:pt idx="6">
                  <c:v>5.9291999999999998</c:v>
                </c:pt>
                <c:pt idx="7">
                  <c:v>5.1326999999999998</c:v>
                </c:pt>
                <c:pt idx="8">
                  <c:v>5.1326999999999998</c:v>
                </c:pt>
                <c:pt idx="9">
                  <c:v>5.1326999999999998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CC-47F3-9178-58A504A01138}"/>
            </c:ext>
          </c:extLst>
        </c:ser>
        <c:ser>
          <c:idx val="1"/>
          <c:order val="1"/>
          <c:tx>
            <c:strRef>
              <c:f>价格趋势!$A$7:$C$7</c:f>
              <c:strCache>
                <c:ptCount val="3"/>
                <c:pt idx="0">
                  <c:v>TWT0000064</c:v>
                </c:pt>
                <c:pt idx="1">
                  <c:v>φ1.2焊丝</c:v>
                </c:pt>
                <c:pt idx="2">
                  <c:v>23年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val>
            <c:numRef>
              <c:f>价格趋势!$D$7:$M$7</c:f>
              <c:numCache>
                <c:formatCode>0.00_);[Red]\(0.00\)</c:formatCode>
                <c:ptCount val="10"/>
                <c:pt idx="0">
                  <c:v>5.2211999999999996</c:v>
                </c:pt>
                <c:pt idx="1">
                  <c:v>5.2211999999999996</c:v>
                </c:pt>
                <c:pt idx="2">
                  <c:v>5.3982000000000001</c:v>
                </c:pt>
                <c:pt idx="3">
                  <c:v>5.4424799999999998</c:v>
                </c:pt>
                <c:pt idx="4">
                  <c:v>5.4424799999999998</c:v>
                </c:pt>
                <c:pt idx="5">
                  <c:v>5.4424799999999998</c:v>
                </c:pt>
                <c:pt idx="6">
                  <c:v>5.4424799999999998</c:v>
                </c:pt>
                <c:pt idx="7">
                  <c:v>4.9557500000000001</c:v>
                </c:pt>
                <c:pt idx="8">
                  <c:v>5.6265999999999998</c:v>
                </c:pt>
                <c:pt idx="9">
                  <c:v>4.9560000000000004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CC-47F3-9178-58A504A011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98467567"/>
        <c:axId val="1403030863"/>
      </c:lineChart>
      <c:catAx>
        <c:axId val="1498467567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403030863"/>
        <c:crosses val="autoZero"/>
        <c:auto val="1"/>
        <c:lblAlgn val="ctr"/>
        <c:lblOffset val="100"/>
        <c:noMultiLvlLbl val="0"/>
      </c:catAx>
      <c:valAx>
        <c:axId val="14030308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_);[Red]\(0.0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49846756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83820</xdr:colOff>
      <xdr:row>0</xdr:row>
      <xdr:rowOff>0</xdr:rowOff>
    </xdr:from>
    <xdr:to>
      <xdr:col>24</xdr:col>
      <xdr:colOff>464820</xdr:colOff>
      <xdr:row>12</xdr:row>
      <xdr:rowOff>68580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201A8C9C-37A0-1C21-78E5-57BF7A5A46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38100</xdr:colOff>
      <xdr:row>13</xdr:row>
      <xdr:rowOff>0</xdr:rowOff>
    </xdr:from>
    <xdr:to>
      <xdr:col>24</xdr:col>
      <xdr:colOff>533400</xdr:colOff>
      <xdr:row>24</xdr:row>
      <xdr:rowOff>106680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B1DF07DC-F567-21B6-1060-D64C81BC0F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19</xdr:col>
      <xdr:colOff>30480</xdr:colOff>
      <xdr:row>24</xdr:row>
      <xdr:rowOff>175260</xdr:rowOff>
    </xdr:from>
    <xdr:to>
      <xdr:col>24</xdr:col>
      <xdr:colOff>518160</xdr:colOff>
      <xdr:row>35</xdr:row>
      <xdr:rowOff>83820</xdr:rowOff>
    </xdr:to>
    <xdr:graphicFrame macro="">
      <xdr:nvGraphicFramePr>
        <xdr:cNvPr id="4" name="图表 3">
          <a:extLst>
            <a:ext uri="{FF2B5EF4-FFF2-40B4-BE49-F238E27FC236}">
              <a16:creationId xmlns:a16="http://schemas.microsoft.com/office/drawing/2014/main" id="{EC1DFFD7-7A3E-DB7B-FE55-D26AA0E528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182880</xdr:colOff>
      <xdr:row>8</xdr:row>
      <xdr:rowOff>91440</xdr:rowOff>
    </xdr:from>
    <xdr:to>
      <xdr:col>14</xdr:col>
      <xdr:colOff>487680</xdr:colOff>
      <xdr:row>23</xdr:row>
      <xdr:rowOff>91440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AE5E3DE9-150B-CFC5-0BA9-2B52A7F251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53340</xdr:colOff>
      <xdr:row>8</xdr:row>
      <xdr:rowOff>76200</xdr:rowOff>
    </xdr:from>
    <xdr:to>
      <xdr:col>7</xdr:col>
      <xdr:colOff>91440</xdr:colOff>
      <xdr:row>23</xdr:row>
      <xdr:rowOff>76200</xdr:rowOff>
    </xdr:to>
    <xdr:graphicFrame macro="">
      <xdr:nvGraphicFramePr>
        <xdr:cNvPr id="4" name="图表 3">
          <a:extLst>
            <a:ext uri="{FF2B5EF4-FFF2-40B4-BE49-F238E27FC236}">
              <a16:creationId xmlns:a16="http://schemas.microsoft.com/office/drawing/2014/main" id="{0ECFD73F-4695-4031-1D3F-B01358B0B3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548640</xdr:colOff>
      <xdr:row>8</xdr:row>
      <xdr:rowOff>99060</xdr:rowOff>
    </xdr:from>
    <xdr:to>
      <xdr:col>19</xdr:col>
      <xdr:colOff>1413933</xdr:colOff>
      <xdr:row>23</xdr:row>
      <xdr:rowOff>99060</xdr:rowOff>
    </xdr:to>
    <xdr:graphicFrame macro="">
      <xdr:nvGraphicFramePr>
        <xdr:cNvPr id="5" name="图表 4">
          <a:extLst>
            <a:ext uri="{FF2B5EF4-FFF2-40B4-BE49-F238E27FC236}">
              <a16:creationId xmlns:a16="http://schemas.microsoft.com/office/drawing/2014/main" id="{01085603-BF24-586C-9E7F-9EE65A178D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outlinePr summaryBelow="0"/>
  </sheetPr>
  <dimension ref="A1:AE33"/>
  <sheetViews>
    <sheetView workbookViewId="0">
      <selection activeCell="H2" sqref="H2:H32"/>
    </sheetView>
  </sheetViews>
  <sheetFormatPr defaultColWidth="8.88671875" defaultRowHeight="14.4" x14ac:dyDescent="0.25"/>
  <cols>
    <col min="1" max="1" width="12.109375" customWidth="1"/>
    <col min="2" max="2" width="14.109375" customWidth="1"/>
    <col min="3" max="5" width="8.88671875" customWidth="1"/>
    <col min="6" max="6" width="4.77734375" customWidth="1"/>
    <col min="7" max="7" width="8.33203125" customWidth="1"/>
    <col min="8" max="8" width="12" customWidth="1"/>
    <col min="9" max="9" width="8.88671875" customWidth="1"/>
    <col min="10" max="11" width="12.44140625" customWidth="1"/>
    <col min="12" max="12" width="11.33203125" customWidth="1"/>
    <col min="13" max="13" width="10.6640625" hidden="1" customWidth="1"/>
    <col min="14" max="15" width="8.88671875" customWidth="1"/>
    <col min="16" max="16" width="7.109375" customWidth="1"/>
    <col min="17" max="18" width="8.88671875" customWidth="1"/>
    <col min="19" max="19" width="11.109375" customWidth="1"/>
    <col min="20" max="20" width="8.88671875" customWidth="1"/>
    <col min="21" max="21" width="24.5546875" customWidth="1"/>
    <col min="22" max="22" width="10.6640625" customWidth="1"/>
    <col min="23" max="23" width="10.88671875" customWidth="1"/>
    <col min="24" max="24" width="13.88671875" customWidth="1"/>
    <col min="25" max="25" width="8.88671875" customWidth="1"/>
    <col min="26" max="26" width="9.44140625" customWidth="1"/>
    <col min="27" max="27" width="12.44140625" customWidth="1"/>
    <col min="28" max="28" width="16" customWidth="1"/>
    <col min="29" max="30" width="12.44140625" customWidth="1"/>
    <col min="31" max="31" width="10.6640625" customWidth="1"/>
  </cols>
  <sheetData>
    <row r="1" spans="1:31" ht="18" customHeight="1" x14ac:dyDescent="0.25">
      <c r="A1" s="7" t="s">
        <v>76</v>
      </c>
      <c r="B1" s="7" t="s">
        <v>96</v>
      </c>
      <c r="C1" s="7" t="s">
        <v>0</v>
      </c>
      <c r="D1" s="17" t="s">
        <v>45</v>
      </c>
      <c r="E1" s="17" t="s">
        <v>94</v>
      </c>
      <c r="F1" s="7" t="s">
        <v>1</v>
      </c>
      <c r="G1" s="17" t="s">
        <v>98</v>
      </c>
      <c r="H1" s="7" t="s">
        <v>111</v>
      </c>
      <c r="I1" s="17" t="s">
        <v>23</v>
      </c>
      <c r="J1" s="7" t="s">
        <v>32</v>
      </c>
      <c r="K1" s="17" t="s">
        <v>35</v>
      </c>
      <c r="L1" s="17" t="s">
        <v>14</v>
      </c>
      <c r="M1" s="17" t="s">
        <v>47</v>
      </c>
      <c r="N1" s="17" t="s">
        <v>116</v>
      </c>
      <c r="O1" s="17" t="s">
        <v>116</v>
      </c>
      <c r="P1" s="17" t="s">
        <v>112</v>
      </c>
      <c r="Q1" s="7" t="s">
        <v>22</v>
      </c>
      <c r="R1" s="17" t="s">
        <v>93</v>
      </c>
      <c r="S1" s="17" t="s">
        <v>108</v>
      </c>
      <c r="T1" s="17" t="s">
        <v>90</v>
      </c>
      <c r="U1" s="17" t="s">
        <v>77</v>
      </c>
      <c r="V1" s="17" t="s">
        <v>79</v>
      </c>
      <c r="W1" s="17" t="s">
        <v>15</v>
      </c>
      <c r="X1" s="17" t="s">
        <v>4</v>
      </c>
      <c r="Y1" s="17" t="s">
        <v>101</v>
      </c>
      <c r="Z1" s="17" t="s">
        <v>95</v>
      </c>
      <c r="AA1" s="17" t="s">
        <v>44</v>
      </c>
      <c r="AB1" s="17" t="s">
        <v>51</v>
      </c>
      <c r="AC1" s="7" t="s">
        <v>75</v>
      </c>
      <c r="AD1" s="17" t="s">
        <v>55</v>
      </c>
      <c r="AE1" s="17" t="s">
        <v>19</v>
      </c>
    </row>
    <row r="2" spans="1:31" x14ac:dyDescent="0.25">
      <c r="A2" s="6">
        <v>4169346</v>
      </c>
      <c r="B2" s="2">
        <v>5.1326999999999998</v>
      </c>
      <c r="C2" s="13">
        <v>4.9560000000000004</v>
      </c>
      <c r="D2" s="15" t="s">
        <v>46</v>
      </c>
      <c r="E2" s="15" t="s">
        <v>69</v>
      </c>
      <c r="F2" s="16">
        <v>2</v>
      </c>
      <c r="G2" s="19" t="s">
        <v>62</v>
      </c>
      <c r="H2" s="9">
        <v>45224</v>
      </c>
      <c r="I2" s="19" t="s">
        <v>89</v>
      </c>
      <c r="J2" s="9">
        <v>45222</v>
      </c>
      <c r="K2" s="15" t="s">
        <v>41</v>
      </c>
      <c r="L2" s="15" t="s">
        <v>42</v>
      </c>
      <c r="M2" s="15" t="s">
        <v>24</v>
      </c>
      <c r="N2" s="14" t="s">
        <v>26</v>
      </c>
      <c r="O2" s="19" t="s">
        <v>103</v>
      </c>
      <c r="P2" s="15" t="s">
        <v>71</v>
      </c>
      <c r="Q2" s="11">
        <v>800</v>
      </c>
      <c r="R2" s="15" t="s">
        <v>13</v>
      </c>
      <c r="S2" s="19" t="s">
        <v>103</v>
      </c>
      <c r="T2" s="19" t="s">
        <v>64</v>
      </c>
      <c r="U2" s="19" t="s">
        <v>49</v>
      </c>
      <c r="V2" s="15" t="s">
        <v>103</v>
      </c>
      <c r="W2" s="19" t="s">
        <v>84</v>
      </c>
      <c r="X2" s="19" t="s">
        <v>37</v>
      </c>
      <c r="Y2" s="19" t="s">
        <v>103</v>
      </c>
      <c r="Z2" s="19" t="s">
        <v>48</v>
      </c>
      <c r="AA2" s="19" t="s">
        <v>103</v>
      </c>
      <c r="AB2" s="19" t="s">
        <v>103</v>
      </c>
      <c r="AC2" s="9">
        <v>45222</v>
      </c>
      <c r="AD2" s="19" t="s">
        <v>103</v>
      </c>
      <c r="AE2" s="19" t="s">
        <v>103</v>
      </c>
    </row>
    <row r="3" spans="1:31" hidden="1" x14ac:dyDescent="0.25">
      <c r="A3" s="20">
        <v>4169345</v>
      </c>
      <c r="B3" s="18">
        <v>5.7522000000000002</v>
      </c>
      <c r="C3" s="10">
        <v>5.5751999999999997</v>
      </c>
      <c r="D3" s="1" t="s">
        <v>46</v>
      </c>
      <c r="E3" s="1" t="s">
        <v>69</v>
      </c>
      <c r="F3" s="12">
        <v>1</v>
      </c>
      <c r="G3" s="4" t="s">
        <v>62</v>
      </c>
      <c r="H3" s="5">
        <v>45224</v>
      </c>
      <c r="I3" s="4" t="s">
        <v>89</v>
      </c>
      <c r="J3" s="5">
        <v>45222</v>
      </c>
      <c r="K3" s="1" t="s">
        <v>41</v>
      </c>
      <c r="L3" s="1" t="s">
        <v>78</v>
      </c>
      <c r="M3" s="1" t="s">
        <v>24</v>
      </c>
      <c r="N3" s="14" t="s">
        <v>115</v>
      </c>
      <c r="O3" s="4" t="s">
        <v>103</v>
      </c>
      <c r="P3" s="1" t="s">
        <v>71</v>
      </c>
      <c r="Q3" s="8">
        <v>750</v>
      </c>
      <c r="R3" s="1" t="s">
        <v>13</v>
      </c>
      <c r="S3" s="4" t="s">
        <v>103</v>
      </c>
      <c r="T3" s="4" t="s">
        <v>64</v>
      </c>
      <c r="U3" s="4" t="s">
        <v>49</v>
      </c>
      <c r="V3" s="1" t="s">
        <v>103</v>
      </c>
      <c r="W3" s="4" t="s">
        <v>84</v>
      </c>
      <c r="X3" s="4" t="s">
        <v>37</v>
      </c>
      <c r="Y3" s="4" t="s">
        <v>103</v>
      </c>
      <c r="Z3" s="4" t="s">
        <v>48</v>
      </c>
      <c r="AA3" s="4" t="s">
        <v>103</v>
      </c>
      <c r="AB3" s="4" t="s">
        <v>103</v>
      </c>
      <c r="AC3" s="5">
        <v>45222</v>
      </c>
      <c r="AD3" s="4" t="s">
        <v>103</v>
      </c>
      <c r="AE3" s="4" t="s">
        <v>103</v>
      </c>
    </row>
    <row r="4" spans="1:31" hidden="1" x14ac:dyDescent="0.25">
      <c r="A4" s="6">
        <v>4113991</v>
      </c>
      <c r="B4" s="2">
        <v>5.7522000000000002</v>
      </c>
      <c r="C4" s="13">
        <v>6.3333300000000001</v>
      </c>
      <c r="D4" s="15" t="s">
        <v>46</v>
      </c>
      <c r="E4" s="15" t="s">
        <v>5</v>
      </c>
      <c r="F4" s="16">
        <v>1</v>
      </c>
      <c r="G4" s="19" t="s">
        <v>65</v>
      </c>
      <c r="H4" s="9">
        <v>45217</v>
      </c>
      <c r="I4" s="19" t="s">
        <v>72</v>
      </c>
      <c r="J4" s="9">
        <v>45217</v>
      </c>
      <c r="K4" s="15" t="s">
        <v>41</v>
      </c>
      <c r="L4" s="15" t="s">
        <v>78</v>
      </c>
      <c r="M4" s="15" t="s">
        <v>24</v>
      </c>
      <c r="N4" s="14" t="s">
        <v>115</v>
      </c>
      <c r="O4" s="19" t="s">
        <v>103</v>
      </c>
      <c r="P4" s="15" t="s">
        <v>71</v>
      </c>
      <c r="Q4" s="11">
        <v>450</v>
      </c>
      <c r="R4" s="15" t="s">
        <v>13</v>
      </c>
      <c r="S4" s="19" t="s">
        <v>103</v>
      </c>
      <c r="T4" s="19" t="s">
        <v>54</v>
      </c>
      <c r="U4" s="19" t="s">
        <v>27</v>
      </c>
      <c r="V4" s="15" t="s">
        <v>103</v>
      </c>
      <c r="W4" s="19" t="s">
        <v>84</v>
      </c>
      <c r="X4" s="19" t="s">
        <v>37</v>
      </c>
      <c r="Y4" s="19" t="s">
        <v>103</v>
      </c>
      <c r="Z4" s="19" t="s">
        <v>48</v>
      </c>
      <c r="AA4" s="19" t="s">
        <v>103</v>
      </c>
      <c r="AB4" s="19" t="s">
        <v>103</v>
      </c>
      <c r="AC4" s="9">
        <v>45217</v>
      </c>
      <c r="AD4" s="19" t="s">
        <v>103</v>
      </c>
      <c r="AE4" s="19" t="s">
        <v>103</v>
      </c>
    </row>
    <row r="5" spans="1:31" x14ac:dyDescent="0.25">
      <c r="A5" s="20">
        <v>3948855</v>
      </c>
      <c r="B5" s="18">
        <v>5.1326999999999998</v>
      </c>
      <c r="C5" s="10">
        <v>5.1327400000000001</v>
      </c>
      <c r="D5" s="1" t="s">
        <v>46</v>
      </c>
      <c r="E5" s="1" t="s">
        <v>100</v>
      </c>
      <c r="F5" s="12">
        <v>2</v>
      </c>
      <c r="G5" s="4" t="s">
        <v>63</v>
      </c>
      <c r="H5" s="5">
        <v>45195</v>
      </c>
      <c r="I5" s="4" t="s">
        <v>39</v>
      </c>
      <c r="J5" s="5">
        <v>45195</v>
      </c>
      <c r="K5" s="1" t="s">
        <v>41</v>
      </c>
      <c r="L5" s="1" t="s">
        <v>42</v>
      </c>
      <c r="M5" s="1" t="s">
        <v>24</v>
      </c>
      <c r="N5" s="14" t="s">
        <v>26</v>
      </c>
      <c r="O5" s="4" t="s">
        <v>103</v>
      </c>
      <c r="P5" s="1" t="s">
        <v>71</v>
      </c>
      <c r="Q5" s="8">
        <v>3360</v>
      </c>
      <c r="R5" s="1" t="s">
        <v>13</v>
      </c>
      <c r="S5" s="4" t="s">
        <v>103</v>
      </c>
      <c r="T5" s="4" t="s">
        <v>118</v>
      </c>
      <c r="U5" s="4" t="s">
        <v>2</v>
      </c>
      <c r="V5" s="1" t="s">
        <v>103</v>
      </c>
      <c r="W5" s="4" t="s">
        <v>84</v>
      </c>
      <c r="X5" s="4" t="s">
        <v>37</v>
      </c>
      <c r="Y5" s="4" t="s">
        <v>103</v>
      </c>
      <c r="Z5" s="4" t="s">
        <v>48</v>
      </c>
      <c r="AA5" s="4" t="s">
        <v>103</v>
      </c>
      <c r="AB5" s="4" t="s">
        <v>103</v>
      </c>
      <c r="AC5" s="5">
        <v>45195</v>
      </c>
      <c r="AD5" s="4" t="s">
        <v>103</v>
      </c>
      <c r="AE5" s="4" t="s">
        <v>103</v>
      </c>
    </row>
    <row r="6" spans="1:31" hidden="1" x14ac:dyDescent="0.25">
      <c r="A6" s="6">
        <v>3948854</v>
      </c>
      <c r="B6" s="2">
        <v>5.7522000000000002</v>
      </c>
      <c r="C6" s="13">
        <v>5.7522099999999998</v>
      </c>
      <c r="D6" s="15" t="s">
        <v>46</v>
      </c>
      <c r="E6" s="15" t="s">
        <v>100</v>
      </c>
      <c r="F6" s="16">
        <v>1</v>
      </c>
      <c r="G6" s="19" t="s">
        <v>63</v>
      </c>
      <c r="H6" s="9">
        <v>45195</v>
      </c>
      <c r="I6" s="19" t="s">
        <v>12</v>
      </c>
      <c r="J6" s="9">
        <v>45195</v>
      </c>
      <c r="K6" s="15" t="s">
        <v>41</v>
      </c>
      <c r="L6" s="15" t="s">
        <v>78</v>
      </c>
      <c r="M6" s="15" t="s">
        <v>24</v>
      </c>
      <c r="N6" s="14" t="s">
        <v>115</v>
      </c>
      <c r="O6" s="19" t="s">
        <v>103</v>
      </c>
      <c r="P6" s="15" t="s">
        <v>71</v>
      </c>
      <c r="Q6" s="11">
        <v>2520</v>
      </c>
      <c r="R6" s="15" t="s">
        <v>13</v>
      </c>
      <c r="S6" s="19" t="s">
        <v>103</v>
      </c>
      <c r="T6" s="19" t="s">
        <v>118</v>
      </c>
      <c r="U6" s="19" t="s">
        <v>2</v>
      </c>
      <c r="V6" s="15" t="s">
        <v>103</v>
      </c>
      <c r="W6" s="19" t="s">
        <v>84</v>
      </c>
      <c r="X6" s="19" t="s">
        <v>37</v>
      </c>
      <c r="Y6" s="19" t="s">
        <v>103</v>
      </c>
      <c r="Z6" s="19" t="s">
        <v>48</v>
      </c>
      <c r="AA6" s="19" t="s">
        <v>103</v>
      </c>
      <c r="AB6" s="19" t="s">
        <v>103</v>
      </c>
      <c r="AC6" s="9">
        <v>45195</v>
      </c>
      <c r="AD6" s="19" t="s">
        <v>103</v>
      </c>
      <c r="AE6" s="19" t="s">
        <v>103</v>
      </c>
    </row>
    <row r="7" spans="1:31" x14ac:dyDescent="0.25">
      <c r="A7" s="20">
        <v>3922636</v>
      </c>
      <c r="B7" s="18">
        <v>5.1326999999999998</v>
      </c>
      <c r="C7" s="10">
        <v>5.75</v>
      </c>
      <c r="D7" s="1" t="s">
        <v>46</v>
      </c>
      <c r="E7" s="1" t="s">
        <v>86</v>
      </c>
      <c r="F7" s="12">
        <v>2</v>
      </c>
      <c r="G7" s="4" t="s">
        <v>127</v>
      </c>
      <c r="H7" s="5">
        <v>45192</v>
      </c>
      <c r="I7" s="4" t="s">
        <v>58</v>
      </c>
      <c r="J7" s="5">
        <v>45192</v>
      </c>
      <c r="K7" s="1" t="s">
        <v>41</v>
      </c>
      <c r="L7" s="1" t="s">
        <v>42</v>
      </c>
      <c r="M7" s="1" t="s">
        <v>24</v>
      </c>
      <c r="N7" s="14" t="s">
        <v>26</v>
      </c>
      <c r="O7" s="4" t="s">
        <v>103</v>
      </c>
      <c r="P7" s="1" t="s">
        <v>71</v>
      </c>
      <c r="Q7" s="8">
        <v>120</v>
      </c>
      <c r="R7" s="1" t="s">
        <v>13</v>
      </c>
      <c r="S7" s="4" t="s">
        <v>103</v>
      </c>
      <c r="T7" s="4" t="s">
        <v>54</v>
      </c>
      <c r="U7" s="4" t="s">
        <v>27</v>
      </c>
      <c r="V7" s="1" t="s">
        <v>103</v>
      </c>
      <c r="W7" s="4" t="s">
        <v>84</v>
      </c>
      <c r="X7" s="4" t="s">
        <v>37</v>
      </c>
      <c r="Y7" s="4" t="s">
        <v>103</v>
      </c>
      <c r="Z7" s="4" t="s">
        <v>48</v>
      </c>
      <c r="AA7" s="4" t="s">
        <v>103</v>
      </c>
      <c r="AB7" s="4" t="s">
        <v>103</v>
      </c>
      <c r="AC7" s="5">
        <v>45192</v>
      </c>
      <c r="AD7" s="4" t="s">
        <v>103</v>
      </c>
      <c r="AE7" s="4" t="s">
        <v>103</v>
      </c>
    </row>
    <row r="8" spans="1:31" hidden="1" x14ac:dyDescent="0.25">
      <c r="A8" s="6">
        <v>3922635</v>
      </c>
      <c r="B8" s="2">
        <v>5.7522000000000002</v>
      </c>
      <c r="C8" s="13">
        <v>6.3333300000000001</v>
      </c>
      <c r="D8" s="15" t="s">
        <v>46</v>
      </c>
      <c r="E8" s="15" t="s">
        <v>86</v>
      </c>
      <c r="F8" s="16">
        <v>1</v>
      </c>
      <c r="G8" s="19" t="s">
        <v>127</v>
      </c>
      <c r="H8" s="9">
        <v>45192</v>
      </c>
      <c r="I8" s="19" t="s">
        <v>58</v>
      </c>
      <c r="J8" s="9">
        <v>45192</v>
      </c>
      <c r="K8" s="15" t="s">
        <v>41</v>
      </c>
      <c r="L8" s="15" t="s">
        <v>78</v>
      </c>
      <c r="M8" s="15" t="s">
        <v>24</v>
      </c>
      <c r="N8" s="14" t="s">
        <v>115</v>
      </c>
      <c r="O8" s="19" t="s">
        <v>103</v>
      </c>
      <c r="P8" s="15" t="s">
        <v>71</v>
      </c>
      <c r="Q8" s="11">
        <v>300</v>
      </c>
      <c r="R8" s="15" t="s">
        <v>13</v>
      </c>
      <c r="S8" s="19" t="s">
        <v>103</v>
      </c>
      <c r="T8" s="19" t="s">
        <v>54</v>
      </c>
      <c r="U8" s="19" t="s">
        <v>27</v>
      </c>
      <c r="V8" s="15" t="s">
        <v>103</v>
      </c>
      <c r="W8" s="19" t="s">
        <v>84</v>
      </c>
      <c r="X8" s="19" t="s">
        <v>37</v>
      </c>
      <c r="Y8" s="19" t="s">
        <v>103</v>
      </c>
      <c r="Z8" s="19" t="s">
        <v>48</v>
      </c>
      <c r="AA8" s="19" t="s">
        <v>103</v>
      </c>
      <c r="AB8" s="19" t="s">
        <v>103</v>
      </c>
      <c r="AC8" s="9">
        <v>45192</v>
      </c>
      <c r="AD8" s="19" t="s">
        <v>103</v>
      </c>
      <c r="AE8" s="19" t="s">
        <v>103</v>
      </c>
    </row>
    <row r="9" spans="1:31" hidden="1" x14ac:dyDescent="0.25">
      <c r="A9" s="20">
        <v>3913641</v>
      </c>
      <c r="B9" s="18">
        <v>5.5751999999999997</v>
      </c>
      <c r="C9" s="10">
        <v>5.4867299999999997</v>
      </c>
      <c r="D9" s="1" t="s">
        <v>46</v>
      </c>
      <c r="E9" s="1" t="s">
        <v>121</v>
      </c>
      <c r="F9" s="12">
        <v>1</v>
      </c>
      <c r="G9" s="4" t="s">
        <v>113</v>
      </c>
      <c r="H9" s="5">
        <v>45191</v>
      </c>
      <c r="I9" s="4" t="s">
        <v>120</v>
      </c>
      <c r="J9" s="5">
        <v>45191</v>
      </c>
      <c r="K9" s="1" t="s">
        <v>41</v>
      </c>
      <c r="L9" s="1" t="s">
        <v>105</v>
      </c>
      <c r="M9" s="1" t="s">
        <v>24</v>
      </c>
      <c r="N9" s="14" t="s">
        <v>83</v>
      </c>
      <c r="O9" s="4" t="s">
        <v>103</v>
      </c>
      <c r="P9" s="1" t="s">
        <v>71</v>
      </c>
      <c r="Q9" s="8">
        <v>1000</v>
      </c>
      <c r="R9" s="1" t="s">
        <v>13</v>
      </c>
      <c r="S9" s="4" t="s">
        <v>103</v>
      </c>
      <c r="T9" s="4" t="s">
        <v>118</v>
      </c>
      <c r="U9" s="4" t="s">
        <v>2</v>
      </c>
      <c r="V9" s="1" t="s">
        <v>103</v>
      </c>
      <c r="W9" s="4" t="s">
        <v>84</v>
      </c>
      <c r="X9" s="4" t="s">
        <v>37</v>
      </c>
      <c r="Y9" s="4" t="s">
        <v>103</v>
      </c>
      <c r="Z9" s="4" t="s">
        <v>48</v>
      </c>
      <c r="AA9" s="4" t="s">
        <v>103</v>
      </c>
      <c r="AB9" s="4" t="s">
        <v>103</v>
      </c>
      <c r="AC9" s="5">
        <v>45191</v>
      </c>
      <c r="AD9" s="4" t="s">
        <v>103</v>
      </c>
      <c r="AE9" s="4" t="s">
        <v>103</v>
      </c>
    </row>
    <row r="10" spans="1:31" hidden="1" x14ac:dyDescent="0.25">
      <c r="A10" s="6">
        <v>3913640</v>
      </c>
      <c r="B10" s="2">
        <v>5.7522000000000002</v>
      </c>
      <c r="C10" s="13">
        <v>6.3333300000000001</v>
      </c>
      <c r="D10" s="15" t="s">
        <v>46</v>
      </c>
      <c r="E10" s="15" t="s">
        <v>107</v>
      </c>
      <c r="F10" s="16">
        <v>1</v>
      </c>
      <c r="G10" s="19" t="s">
        <v>129</v>
      </c>
      <c r="H10" s="9">
        <v>45191</v>
      </c>
      <c r="I10" s="19" t="s">
        <v>123</v>
      </c>
      <c r="J10" s="9">
        <v>45191</v>
      </c>
      <c r="K10" s="15" t="s">
        <v>41</v>
      </c>
      <c r="L10" s="15" t="s">
        <v>78</v>
      </c>
      <c r="M10" s="15" t="s">
        <v>24</v>
      </c>
      <c r="N10" s="14" t="s">
        <v>115</v>
      </c>
      <c r="O10" s="19" t="s">
        <v>103</v>
      </c>
      <c r="P10" s="15" t="s">
        <v>71</v>
      </c>
      <c r="Q10" s="11">
        <v>300</v>
      </c>
      <c r="R10" s="15" t="s">
        <v>13</v>
      </c>
      <c r="S10" s="19" t="s">
        <v>103</v>
      </c>
      <c r="T10" s="19" t="s">
        <v>54</v>
      </c>
      <c r="U10" s="19" t="s">
        <v>27</v>
      </c>
      <c r="V10" s="15" t="s">
        <v>103</v>
      </c>
      <c r="W10" s="19" t="s">
        <v>84</v>
      </c>
      <c r="X10" s="19" t="s">
        <v>37</v>
      </c>
      <c r="Y10" s="19" t="s">
        <v>103</v>
      </c>
      <c r="Z10" s="19" t="s">
        <v>48</v>
      </c>
      <c r="AA10" s="19" t="s">
        <v>103</v>
      </c>
      <c r="AB10" s="19" t="s">
        <v>103</v>
      </c>
      <c r="AC10" s="9">
        <v>45191</v>
      </c>
      <c r="AD10" s="19" t="s">
        <v>103</v>
      </c>
      <c r="AE10" s="19" t="s">
        <v>103</v>
      </c>
    </row>
    <row r="11" spans="1:31" hidden="1" x14ac:dyDescent="0.25">
      <c r="A11" s="20">
        <v>3913639</v>
      </c>
      <c r="B11" s="18">
        <v>5.5751999999999997</v>
      </c>
      <c r="C11" s="10">
        <v>5.75</v>
      </c>
      <c r="D11" s="1" t="s">
        <v>46</v>
      </c>
      <c r="E11" s="1" t="s">
        <v>107</v>
      </c>
      <c r="F11" s="12">
        <v>2</v>
      </c>
      <c r="G11" s="4" t="s">
        <v>129</v>
      </c>
      <c r="H11" s="5">
        <v>45191</v>
      </c>
      <c r="I11" s="4" t="s">
        <v>123</v>
      </c>
      <c r="J11" s="5">
        <v>45191</v>
      </c>
      <c r="K11" s="1" t="s">
        <v>41</v>
      </c>
      <c r="L11" s="1" t="s">
        <v>105</v>
      </c>
      <c r="M11" s="1" t="s">
        <v>24</v>
      </c>
      <c r="N11" s="14" t="s">
        <v>83</v>
      </c>
      <c r="O11" s="4" t="s">
        <v>103</v>
      </c>
      <c r="P11" s="1" t="s">
        <v>71</v>
      </c>
      <c r="Q11" s="8">
        <v>40</v>
      </c>
      <c r="R11" s="1" t="s">
        <v>13</v>
      </c>
      <c r="S11" s="4" t="s">
        <v>103</v>
      </c>
      <c r="T11" s="4" t="s">
        <v>54</v>
      </c>
      <c r="U11" s="4" t="s">
        <v>27</v>
      </c>
      <c r="V11" s="1" t="s">
        <v>103</v>
      </c>
      <c r="W11" s="4" t="s">
        <v>84</v>
      </c>
      <c r="X11" s="4" t="s">
        <v>37</v>
      </c>
      <c r="Y11" s="4" t="s">
        <v>103</v>
      </c>
      <c r="Z11" s="4" t="s">
        <v>48</v>
      </c>
      <c r="AA11" s="4" t="s">
        <v>103</v>
      </c>
      <c r="AB11" s="4" t="s">
        <v>103</v>
      </c>
      <c r="AC11" s="5">
        <v>45191</v>
      </c>
      <c r="AD11" s="4" t="s">
        <v>103</v>
      </c>
      <c r="AE11" s="4" t="s">
        <v>103</v>
      </c>
    </row>
    <row r="12" spans="1:31" x14ac:dyDescent="0.25">
      <c r="A12" s="6">
        <v>3899489</v>
      </c>
      <c r="B12" s="2">
        <v>5.1326999999999998</v>
      </c>
      <c r="C12" s="13">
        <v>5.75</v>
      </c>
      <c r="D12" s="15" t="s">
        <v>46</v>
      </c>
      <c r="E12" s="15" t="s">
        <v>36</v>
      </c>
      <c r="F12" s="16">
        <v>1</v>
      </c>
      <c r="G12" s="19" t="s">
        <v>124</v>
      </c>
      <c r="H12" s="9">
        <v>45190</v>
      </c>
      <c r="I12" s="19" t="s">
        <v>110</v>
      </c>
      <c r="J12" s="9">
        <v>45189</v>
      </c>
      <c r="K12" s="15" t="s">
        <v>41</v>
      </c>
      <c r="L12" s="15" t="s">
        <v>42</v>
      </c>
      <c r="M12" s="15" t="s">
        <v>24</v>
      </c>
      <c r="N12" s="14" t="s">
        <v>26</v>
      </c>
      <c r="O12" s="19" t="s">
        <v>103</v>
      </c>
      <c r="P12" s="15" t="s">
        <v>71</v>
      </c>
      <c r="Q12" s="11">
        <v>280</v>
      </c>
      <c r="R12" s="15" t="s">
        <v>13</v>
      </c>
      <c r="S12" s="19" t="s">
        <v>103</v>
      </c>
      <c r="T12" s="19" t="s">
        <v>54</v>
      </c>
      <c r="U12" s="19" t="s">
        <v>27</v>
      </c>
      <c r="V12" s="15" t="s">
        <v>103</v>
      </c>
      <c r="W12" s="19" t="s">
        <v>84</v>
      </c>
      <c r="X12" s="19" t="s">
        <v>37</v>
      </c>
      <c r="Y12" s="19" t="s">
        <v>103</v>
      </c>
      <c r="Z12" s="19" t="s">
        <v>48</v>
      </c>
      <c r="AA12" s="19" t="s">
        <v>103</v>
      </c>
      <c r="AB12" s="19" t="s">
        <v>103</v>
      </c>
      <c r="AC12" s="9">
        <v>45189</v>
      </c>
      <c r="AD12" s="19" t="s">
        <v>103</v>
      </c>
      <c r="AE12" s="19" t="s">
        <v>103</v>
      </c>
    </row>
    <row r="13" spans="1:31" hidden="1" x14ac:dyDescent="0.25">
      <c r="A13" s="20">
        <v>3870117</v>
      </c>
      <c r="B13" s="18">
        <v>5.7522000000000002</v>
      </c>
      <c r="C13" s="10">
        <v>6.3333300000000001</v>
      </c>
      <c r="D13" s="1" t="s">
        <v>46</v>
      </c>
      <c r="E13" s="1" t="s">
        <v>97</v>
      </c>
      <c r="F13" s="12">
        <v>1</v>
      </c>
      <c r="G13" s="4" t="s">
        <v>117</v>
      </c>
      <c r="H13" s="5">
        <v>45187</v>
      </c>
      <c r="I13" s="4" t="s">
        <v>8</v>
      </c>
      <c r="J13" s="5">
        <v>45182</v>
      </c>
      <c r="K13" s="1" t="s">
        <v>41</v>
      </c>
      <c r="L13" s="1" t="s">
        <v>78</v>
      </c>
      <c r="M13" s="1" t="s">
        <v>24</v>
      </c>
      <c r="N13" s="14" t="s">
        <v>115</v>
      </c>
      <c r="O13" s="4" t="s">
        <v>103</v>
      </c>
      <c r="P13" s="1" t="s">
        <v>71</v>
      </c>
      <c r="Q13" s="8">
        <v>900</v>
      </c>
      <c r="R13" s="1" t="s">
        <v>13</v>
      </c>
      <c r="S13" s="4" t="s">
        <v>103</v>
      </c>
      <c r="T13" s="4" t="s">
        <v>54</v>
      </c>
      <c r="U13" s="4" t="s">
        <v>27</v>
      </c>
      <c r="V13" s="1" t="s">
        <v>103</v>
      </c>
      <c r="W13" s="4" t="s">
        <v>84</v>
      </c>
      <c r="X13" s="4" t="s">
        <v>37</v>
      </c>
      <c r="Y13" s="4" t="s">
        <v>103</v>
      </c>
      <c r="Z13" s="4" t="s">
        <v>48</v>
      </c>
      <c r="AA13" s="4" t="s">
        <v>103</v>
      </c>
      <c r="AB13" s="4" t="s">
        <v>103</v>
      </c>
      <c r="AC13" s="5">
        <v>45182</v>
      </c>
      <c r="AD13" s="4" t="s">
        <v>103</v>
      </c>
      <c r="AE13" s="4" t="s">
        <v>103</v>
      </c>
    </row>
    <row r="14" spans="1:31" x14ac:dyDescent="0.25">
      <c r="A14" s="6">
        <v>3870116</v>
      </c>
      <c r="B14" s="2">
        <v>5.1326999999999998</v>
      </c>
      <c r="C14" s="13">
        <v>5.75</v>
      </c>
      <c r="D14" s="15" t="s">
        <v>46</v>
      </c>
      <c r="E14" s="15" t="s">
        <v>97</v>
      </c>
      <c r="F14" s="16">
        <v>2</v>
      </c>
      <c r="G14" s="19" t="s">
        <v>11</v>
      </c>
      <c r="H14" s="9">
        <v>45187</v>
      </c>
      <c r="I14" s="19" t="s">
        <v>40</v>
      </c>
      <c r="J14" s="9">
        <v>45183</v>
      </c>
      <c r="K14" s="15" t="s">
        <v>41</v>
      </c>
      <c r="L14" s="15" t="s">
        <v>42</v>
      </c>
      <c r="M14" s="15" t="s">
        <v>24</v>
      </c>
      <c r="N14" s="14" t="s">
        <v>26</v>
      </c>
      <c r="O14" s="19" t="s">
        <v>103</v>
      </c>
      <c r="P14" s="15" t="s">
        <v>71</v>
      </c>
      <c r="Q14" s="11">
        <v>240</v>
      </c>
      <c r="R14" s="15" t="s">
        <v>13</v>
      </c>
      <c r="S14" s="19" t="s">
        <v>103</v>
      </c>
      <c r="T14" s="19" t="s">
        <v>54</v>
      </c>
      <c r="U14" s="19" t="s">
        <v>27</v>
      </c>
      <c r="V14" s="15" t="s">
        <v>103</v>
      </c>
      <c r="W14" s="19" t="s">
        <v>84</v>
      </c>
      <c r="X14" s="19" t="s">
        <v>37</v>
      </c>
      <c r="Y14" s="19" t="s">
        <v>103</v>
      </c>
      <c r="Z14" s="19" t="s">
        <v>48</v>
      </c>
      <c r="AA14" s="19" t="s">
        <v>103</v>
      </c>
      <c r="AB14" s="19" t="s">
        <v>103</v>
      </c>
      <c r="AC14" s="9">
        <v>45183</v>
      </c>
      <c r="AD14" s="19" t="s">
        <v>103</v>
      </c>
      <c r="AE14" s="19" t="s">
        <v>103</v>
      </c>
    </row>
    <row r="15" spans="1:31" x14ac:dyDescent="0.25">
      <c r="A15" s="20">
        <v>3870102</v>
      </c>
      <c r="B15" s="18">
        <v>5.1326999999999998</v>
      </c>
      <c r="C15" s="10">
        <v>5.75</v>
      </c>
      <c r="D15" s="1" t="s">
        <v>46</v>
      </c>
      <c r="E15" s="1" t="s">
        <v>97</v>
      </c>
      <c r="F15" s="12">
        <v>2</v>
      </c>
      <c r="G15" s="4" t="s">
        <v>130</v>
      </c>
      <c r="H15" s="5">
        <v>45187</v>
      </c>
      <c r="I15" s="4" t="s">
        <v>6</v>
      </c>
      <c r="J15" s="5">
        <v>45184</v>
      </c>
      <c r="K15" s="1" t="s">
        <v>41</v>
      </c>
      <c r="L15" s="1" t="s">
        <v>42</v>
      </c>
      <c r="M15" s="1" t="s">
        <v>24</v>
      </c>
      <c r="N15" s="14" t="s">
        <v>26</v>
      </c>
      <c r="O15" s="4" t="s">
        <v>103</v>
      </c>
      <c r="P15" s="1" t="s">
        <v>71</v>
      </c>
      <c r="Q15" s="8">
        <v>400</v>
      </c>
      <c r="R15" s="1" t="s">
        <v>13</v>
      </c>
      <c r="S15" s="4" t="s">
        <v>103</v>
      </c>
      <c r="T15" s="4" t="s">
        <v>54</v>
      </c>
      <c r="U15" s="4" t="s">
        <v>27</v>
      </c>
      <c r="V15" s="1" t="s">
        <v>103</v>
      </c>
      <c r="W15" s="4" t="s">
        <v>84</v>
      </c>
      <c r="X15" s="4" t="s">
        <v>37</v>
      </c>
      <c r="Y15" s="4" t="s">
        <v>103</v>
      </c>
      <c r="Z15" s="4" t="s">
        <v>48</v>
      </c>
      <c r="AA15" s="4" t="s">
        <v>103</v>
      </c>
      <c r="AB15" s="4" t="s">
        <v>103</v>
      </c>
      <c r="AC15" s="5">
        <v>45184</v>
      </c>
      <c r="AD15" s="4" t="s">
        <v>103</v>
      </c>
      <c r="AE15" s="4" t="s">
        <v>103</v>
      </c>
    </row>
    <row r="16" spans="1:31" x14ac:dyDescent="0.25">
      <c r="A16" s="6">
        <v>3547536</v>
      </c>
      <c r="B16" s="2">
        <v>5.1326999999999998</v>
      </c>
      <c r="C16" s="13">
        <v>4.9557500000000001</v>
      </c>
      <c r="D16" s="15" t="s">
        <v>46</v>
      </c>
      <c r="E16" s="15" t="s">
        <v>119</v>
      </c>
      <c r="F16" s="16">
        <v>2</v>
      </c>
      <c r="G16" s="19" t="s">
        <v>88</v>
      </c>
      <c r="H16" s="9">
        <v>45148</v>
      </c>
      <c r="I16" s="19" t="s">
        <v>30</v>
      </c>
      <c r="J16" s="9">
        <v>45148</v>
      </c>
      <c r="K16" s="15" t="s">
        <v>41</v>
      </c>
      <c r="L16" s="15" t="s">
        <v>42</v>
      </c>
      <c r="M16" s="15" t="s">
        <v>24</v>
      </c>
      <c r="N16" s="14" t="s">
        <v>26</v>
      </c>
      <c r="O16" s="19" t="s">
        <v>103</v>
      </c>
      <c r="P16" s="15" t="s">
        <v>71</v>
      </c>
      <c r="Q16" s="11">
        <v>3360</v>
      </c>
      <c r="R16" s="15" t="s">
        <v>13</v>
      </c>
      <c r="S16" s="19" t="s">
        <v>103</v>
      </c>
      <c r="T16" s="19" t="s">
        <v>64</v>
      </c>
      <c r="U16" s="19" t="s">
        <v>49</v>
      </c>
      <c r="V16" s="15" t="s">
        <v>103</v>
      </c>
      <c r="W16" s="19" t="s">
        <v>84</v>
      </c>
      <c r="X16" s="19" t="s">
        <v>37</v>
      </c>
      <c r="Y16" s="19" t="s">
        <v>103</v>
      </c>
      <c r="Z16" s="19" t="s">
        <v>48</v>
      </c>
      <c r="AA16" s="19" t="s">
        <v>103</v>
      </c>
      <c r="AB16" s="19" t="s">
        <v>103</v>
      </c>
      <c r="AC16" s="9">
        <v>45148</v>
      </c>
      <c r="AD16" s="19" t="s">
        <v>103</v>
      </c>
      <c r="AE16" s="19" t="s">
        <v>103</v>
      </c>
    </row>
    <row r="17" spans="1:31" hidden="1" x14ac:dyDescent="0.25">
      <c r="A17" s="20">
        <v>3547535</v>
      </c>
      <c r="B17" s="18">
        <v>5.7522000000000002</v>
      </c>
      <c r="C17" s="10">
        <v>5.5752199999999998</v>
      </c>
      <c r="D17" s="1" t="s">
        <v>46</v>
      </c>
      <c r="E17" s="1" t="s">
        <v>119</v>
      </c>
      <c r="F17" s="12">
        <v>1</v>
      </c>
      <c r="G17" s="4" t="s">
        <v>88</v>
      </c>
      <c r="H17" s="5">
        <v>45148</v>
      </c>
      <c r="I17" s="4" t="s">
        <v>30</v>
      </c>
      <c r="J17" s="5">
        <v>45148</v>
      </c>
      <c r="K17" s="1" t="s">
        <v>41</v>
      </c>
      <c r="L17" s="1" t="s">
        <v>78</v>
      </c>
      <c r="M17" s="1" t="s">
        <v>24</v>
      </c>
      <c r="N17" s="14" t="s">
        <v>115</v>
      </c>
      <c r="O17" s="4" t="s">
        <v>103</v>
      </c>
      <c r="P17" s="1" t="s">
        <v>71</v>
      </c>
      <c r="Q17" s="8">
        <v>2520</v>
      </c>
      <c r="R17" s="1" t="s">
        <v>13</v>
      </c>
      <c r="S17" s="4" t="s">
        <v>103</v>
      </c>
      <c r="T17" s="4" t="s">
        <v>64</v>
      </c>
      <c r="U17" s="4" t="s">
        <v>49</v>
      </c>
      <c r="V17" s="1" t="s">
        <v>103</v>
      </c>
      <c r="W17" s="4" t="s">
        <v>84</v>
      </c>
      <c r="X17" s="4" t="s">
        <v>37</v>
      </c>
      <c r="Y17" s="4" t="s">
        <v>103</v>
      </c>
      <c r="Z17" s="4" t="s">
        <v>48</v>
      </c>
      <c r="AA17" s="4" t="s">
        <v>103</v>
      </c>
      <c r="AB17" s="4" t="s">
        <v>103</v>
      </c>
      <c r="AC17" s="5">
        <v>45148</v>
      </c>
      <c r="AD17" s="4" t="s">
        <v>103</v>
      </c>
      <c r="AE17" s="4" t="s">
        <v>103</v>
      </c>
    </row>
    <row r="18" spans="1:31" hidden="1" x14ac:dyDescent="0.25">
      <c r="A18" s="6">
        <v>3483520</v>
      </c>
      <c r="B18" s="2">
        <v>5.7522000000000002</v>
      </c>
      <c r="C18" s="13">
        <v>5.7522099999999998</v>
      </c>
      <c r="D18" s="15" t="s">
        <v>46</v>
      </c>
      <c r="E18" s="15" t="s">
        <v>114</v>
      </c>
      <c r="F18" s="16">
        <v>1</v>
      </c>
      <c r="G18" s="19" t="s">
        <v>53</v>
      </c>
      <c r="H18" s="9">
        <v>45141</v>
      </c>
      <c r="I18" s="19" t="s">
        <v>109</v>
      </c>
      <c r="J18" s="9">
        <v>45140</v>
      </c>
      <c r="K18" s="15" t="s">
        <v>41</v>
      </c>
      <c r="L18" s="15" t="s">
        <v>78</v>
      </c>
      <c r="M18" s="15" t="s">
        <v>24</v>
      </c>
      <c r="N18" s="14" t="s">
        <v>115</v>
      </c>
      <c r="O18" s="19" t="s">
        <v>103</v>
      </c>
      <c r="P18" s="15" t="s">
        <v>71</v>
      </c>
      <c r="Q18" s="11">
        <v>1260</v>
      </c>
      <c r="R18" s="15" t="s">
        <v>13</v>
      </c>
      <c r="S18" s="19" t="s">
        <v>103</v>
      </c>
      <c r="T18" s="19" t="s">
        <v>118</v>
      </c>
      <c r="U18" s="19" t="s">
        <v>2</v>
      </c>
      <c r="V18" s="15" t="s">
        <v>103</v>
      </c>
      <c r="W18" s="19" t="s">
        <v>84</v>
      </c>
      <c r="X18" s="19" t="s">
        <v>37</v>
      </c>
      <c r="Y18" s="19" t="s">
        <v>103</v>
      </c>
      <c r="Z18" s="19" t="s">
        <v>48</v>
      </c>
      <c r="AA18" s="19" t="s">
        <v>103</v>
      </c>
      <c r="AB18" s="19" t="s">
        <v>103</v>
      </c>
      <c r="AC18" s="9">
        <v>45140</v>
      </c>
      <c r="AD18" s="19" t="s">
        <v>103</v>
      </c>
      <c r="AE18" s="19" t="s">
        <v>103</v>
      </c>
    </row>
    <row r="19" spans="1:31" hidden="1" x14ac:dyDescent="0.25">
      <c r="A19" s="20">
        <v>3458899</v>
      </c>
      <c r="B19" s="18">
        <v>5.7522000000000002</v>
      </c>
      <c r="C19" s="10">
        <v>5.7522099999999998</v>
      </c>
      <c r="D19" s="1" t="s">
        <v>46</v>
      </c>
      <c r="E19" s="1" t="s">
        <v>114</v>
      </c>
      <c r="F19" s="12">
        <v>1</v>
      </c>
      <c r="G19" s="4" t="s">
        <v>52</v>
      </c>
      <c r="H19" s="5">
        <v>45134</v>
      </c>
      <c r="I19" s="4" t="s">
        <v>29</v>
      </c>
      <c r="J19" s="5">
        <v>45134</v>
      </c>
      <c r="K19" s="1" t="s">
        <v>41</v>
      </c>
      <c r="L19" s="1" t="s">
        <v>78</v>
      </c>
      <c r="M19" s="1" t="s">
        <v>24</v>
      </c>
      <c r="N19" s="14" t="s">
        <v>115</v>
      </c>
      <c r="O19" s="4" t="s">
        <v>103</v>
      </c>
      <c r="P19" s="1" t="s">
        <v>71</v>
      </c>
      <c r="Q19" s="8">
        <v>1260</v>
      </c>
      <c r="R19" s="1" t="s">
        <v>13</v>
      </c>
      <c r="S19" s="4" t="s">
        <v>103</v>
      </c>
      <c r="T19" s="4" t="s">
        <v>118</v>
      </c>
      <c r="U19" s="4" t="s">
        <v>2</v>
      </c>
      <c r="V19" s="1" t="s">
        <v>103</v>
      </c>
      <c r="W19" s="4" t="s">
        <v>84</v>
      </c>
      <c r="X19" s="4" t="s">
        <v>37</v>
      </c>
      <c r="Y19" s="4" t="s">
        <v>103</v>
      </c>
      <c r="Z19" s="4" t="s">
        <v>48</v>
      </c>
      <c r="AA19" s="4" t="s">
        <v>103</v>
      </c>
      <c r="AB19" s="4" t="s">
        <v>103</v>
      </c>
      <c r="AC19" s="5">
        <v>45134</v>
      </c>
      <c r="AD19" s="4" t="s">
        <v>103</v>
      </c>
      <c r="AE19" s="4" t="s">
        <v>103</v>
      </c>
    </row>
    <row r="20" spans="1:31" hidden="1" x14ac:dyDescent="0.25">
      <c r="A20" s="6">
        <v>3458894</v>
      </c>
      <c r="B20" s="2">
        <v>5.7522000000000002</v>
      </c>
      <c r="C20" s="13">
        <v>6.4029699999999998</v>
      </c>
      <c r="D20" s="15" t="s">
        <v>46</v>
      </c>
      <c r="E20" s="15" t="s">
        <v>33</v>
      </c>
      <c r="F20" s="16">
        <v>1</v>
      </c>
      <c r="G20" s="19" t="s">
        <v>128</v>
      </c>
      <c r="H20" s="9">
        <v>45134</v>
      </c>
      <c r="I20" s="19" t="s">
        <v>73</v>
      </c>
      <c r="J20" s="9">
        <v>45134</v>
      </c>
      <c r="K20" s="15" t="s">
        <v>41</v>
      </c>
      <c r="L20" s="15" t="s">
        <v>78</v>
      </c>
      <c r="M20" s="15" t="s">
        <v>24</v>
      </c>
      <c r="N20" s="14" t="s">
        <v>115</v>
      </c>
      <c r="O20" s="19" t="s">
        <v>103</v>
      </c>
      <c r="P20" s="15" t="s">
        <v>71</v>
      </c>
      <c r="Q20" s="11">
        <v>3450</v>
      </c>
      <c r="R20" s="15" t="s">
        <v>13</v>
      </c>
      <c r="S20" s="19" t="s">
        <v>103</v>
      </c>
      <c r="T20" s="19" t="s">
        <v>54</v>
      </c>
      <c r="U20" s="19" t="s">
        <v>27</v>
      </c>
      <c r="V20" s="15" t="s">
        <v>103</v>
      </c>
      <c r="W20" s="19" t="s">
        <v>84</v>
      </c>
      <c r="X20" s="19" t="s">
        <v>37</v>
      </c>
      <c r="Y20" s="19" t="s">
        <v>103</v>
      </c>
      <c r="Z20" s="19" t="s">
        <v>48</v>
      </c>
      <c r="AA20" s="19" t="s">
        <v>103</v>
      </c>
      <c r="AB20" s="19" t="s">
        <v>103</v>
      </c>
      <c r="AC20" s="9">
        <v>45134</v>
      </c>
      <c r="AD20" s="19" t="s">
        <v>103</v>
      </c>
      <c r="AE20" s="19" t="s">
        <v>103</v>
      </c>
    </row>
    <row r="21" spans="1:31" hidden="1" x14ac:dyDescent="0.25">
      <c r="A21" s="20">
        <v>2921749</v>
      </c>
      <c r="B21" s="18">
        <v>5.7522000000000002</v>
      </c>
      <c r="C21" s="10">
        <v>5.867</v>
      </c>
      <c r="D21" s="1" t="s">
        <v>46</v>
      </c>
      <c r="E21" s="1" t="s">
        <v>82</v>
      </c>
      <c r="F21" s="12">
        <v>1</v>
      </c>
      <c r="G21" s="4" t="s">
        <v>102</v>
      </c>
      <c r="H21" s="5">
        <v>45064</v>
      </c>
      <c r="I21" s="4" t="s">
        <v>80</v>
      </c>
      <c r="J21" s="5">
        <v>45061</v>
      </c>
      <c r="K21" s="1" t="s">
        <v>41</v>
      </c>
      <c r="L21" s="1" t="s">
        <v>78</v>
      </c>
      <c r="M21" s="1" t="s">
        <v>24</v>
      </c>
      <c r="N21" s="14" t="s">
        <v>115</v>
      </c>
      <c r="O21" s="4" t="s">
        <v>103</v>
      </c>
      <c r="P21" s="1" t="s">
        <v>71</v>
      </c>
      <c r="Q21" s="8">
        <v>4500</v>
      </c>
      <c r="R21" s="1" t="s">
        <v>28</v>
      </c>
      <c r="S21" s="4" t="s">
        <v>103</v>
      </c>
      <c r="T21" s="4" t="s">
        <v>64</v>
      </c>
      <c r="U21" s="4" t="s">
        <v>49</v>
      </c>
      <c r="V21" s="1" t="s">
        <v>103</v>
      </c>
      <c r="W21" s="4" t="s">
        <v>84</v>
      </c>
      <c r="X21" s="4" t="s">
        <v>37</v>
      </c>
      <c r="Y21" s="4" t="s">
        <v>103</v>
      </c>
      <c r="Z21" s="4" t="s">
        <v>48</v>
      </c>
      <c r="AA21" s="4" t="s">
        <v>103</v>
      </c>
      <c r="AB21" s="4" t="s">
        <v>103</v>
      </c>
      <c r="AC21" s="5">
        <v>45061</v>
      </c>
      <c r="AD21" s="4" t="s">
        <v>103</v>
      </c>
      <c r="AE21" s="4" t="s">
        <v>103</v>
      </c>
    </row>
    <row r="22" spans="1:31" hidden="1" x14ac:dyDescent="0.25">
      <c r="A22" s="6">
        <v>2921748</v>
      </c>
      <c r="B22" s="2">
        <v>5.5751999999999997</v>
      </c>
      <c r="C22" s="13">
        <v>5.6189999999999998</v>
      </c>
      <c r="D22" s="15" t="s">
        <v>46</v>
      </c>
      <c r="E22" s="15" t="s">
        <v>82</v>
      </c>
      <c r="F22" s="16">
        <v>2</v>
      </c>
      <c r="G22" s="19" t="s">
        <v>102</v>
      </c>
      <c r="H22" s="9">
        <v>45064</v>
      </c>
      <c r="I22" s="19" t="s">
        <v>80</v>
      </c>
      <c r="J22" s="9">
        <v>45061</v>
      </c>
      <c r="K22" s="15" t="s">
        <v>41</v>
      </c>
      <c r="L22" s="15" t="s">
        <v>105</v>
      </c>
      <c r="M22" s="15" t="s">
        <v>24</v>
      </c>
      <c r="N22" s="14" t="s">
        <v>83</v>
      </c>
      <c r="O22" s="19" t="s">
        <v>103</v>
      </c>
      <c r="P22" s="15" t="s">
        <v>71</v>
      </c>
      <c r="Q22" s="11">
        <v>1000</v>
      </c>
      <c r="R22" s="15" t="s">
        <v>28</v>
      </c>
      <c r="S22" s="19" t="s">
        <v>103</v>
      </c>
      <c r="T22" s="19" t="s">
        <v>64</v>
      </c>
      <c r="U22" s="19" t="s">
        <v>49</v>
      </c>
      <c r="V22" s="15" t="s">
        <v>103</v>
      </c>
      <c r="W22" s="19" t="s">
        <v>84</v>
      </c>
      <c r="X22" s="19" t="s">
        <v>37</v>
      </c>
      <c r="Y22" s="19" t="s">
        <v>103</v>
      </c>
      <c r="Z22" s="19" t="s">
        <v>48</v>
      </c>
      <c r="AA22" s="19" t="s">
        <v>103</v>
      </c>
      <c r="AB22" s="19" t="s">
        <v>103</v>
      </c>
      <c r="AC22" s="9">
        <v>45061</v>
      </c>
      <c r="AD22" s="19" t="s">
        <v>103</v>
      </c>
      <c r="AE22" s="19" t="s">
        <v>103</v>
      </c>
    </row>
    <row r="23" spans="1:31" x14ac:dyDescent="0.25">
      <c r="A23" s="20">
        <v>2630701</v>
      </c>
      <c r="B23" s="18">
        <v>5.1326999999999998</v>
      </c>
      <c r="C23" s="10">
        <v>5.4424799999999998</v>
      </c>
      <c r="D23" s="1" t="s">
        <v>46</v>
      </c>
      <c r="E23" s="1" t="s">
        <v>31</v>
      </c>
      <c r="F23" s="12">
        <v>2</v>
      </c>
      <c r="G23" s="4" t="s">
        <v>43</v>
      </c>
      <c r="H23" s="5">
        <v>45021</v>
      </c>
      <c r="I23" s="4" t="s">
        <v>18</v>
      </c>
      <c r="J23" s="5">
        <v>45017</v>
      </c>
      <c r="K23" s="1" t="s">
        <v>41</v>
      </c>
      <c r="L23" s="1" t="s">
        <v>42</v>
      </c>
      <c r="M23" s="1" t="s">
        <v>24</v>
      </c>
      <c r="N23" s="14" t="s">
        <v>26</v>
      </c>
      <c r="O23" s="4" t="s">
        <v>103</v>
      </c>
      <c r="P23" s="1" t="s">
        <v>71</v>
      </c>
      <c r="Q23" s="8">
        <v>5040</v>
      </c>
      <c r="R23" s="1" t="s">
        <v>61</v>
      </c>
      <c r="S23" s="4" t="s">
        <v>103</v>
      </c>
      <c r="T23" s="4" t="s">
        <v>118</v>
      </c>
      <c r="U23" s="4" t="s">
        <v>2</v>
      </c>
      <c r="V23" s="1" t="s">
        <v>103</v>
      </c>
      <c r="W23" s="4" t="s">
        <v>84</v>
      </c>
      <c r="X23" s="4" t="s">
        <v>37</v>
      </c>
      <c r="Y23" s="4" t="s">
        <v>103</v>
      </c>
      <c r="Z23" s="4" t="s">
        <v>48</v>
      </c>
      <c r="AA23" s="4" t="s">
        <v>103</v>
      </c>
      <c r="AB23" s="4" t="s">
        <v>103</v>
      </c>
      <c r="AC23" s="5">
        <v>45017</v>
      </c>
      <c r="AD23" s="4" t="s">
        <v>103</v>
      </c>
      <c r="AE23" s="4" t="s">
        <v>103</v>
      </c>
    </row>
    <row r="24" spans="1:31" hidden="1" x14ac:dyDescent="0.25">
      <c r="A24" s="6">
        <v>2630700</v>
      </c>
      <c r="B24" s="2">
        <v>5.7522000000000002</v>
      </c>
      <c r="C24" s="13">
        <v>6.0619500000000004</v>
      </c>
      <c r="D24" s="15" t="s">
        <v>46</v>
      </c>
      <c r="E24" s="15" t="s">
        <v>31</v>
      </c>
      <c r="F24" s="16">
        <v>1</v>
      </c>
      <c r="G24" s="19" t="s">
        <v>43</v>
      </c>
      <c r="H24" s="9">
        <v>45021</v>
      </c>
      <c r="I24" s="19" t="s">
        <v>18</v>
      </c>
      <c r="J24" s="9">
        <v>45017</v>
      </c>
      <c r="K24" s="15" t="s">
        <v>41</v>
      </c>
      <c r="L24" s="15" t="s">
        <v>78</v>
      </c>
      <c r="M24" s="15" t="s">
        <v>24</v>
      </c>
      <c r="N24" s="14" t="s">
        <v>115</v>
      </c>
      <c r="O24" s="19" t="s">
        <v>103</v>
      </c>
      <c r="P24" s="15" t="s">
        <v>71</v>
      </c>
      <c r="Q24" s="11">
        <v>2520</v>
      </c>
      <c r="R24" s="15" t="s">
        <v>61</v>
      </c>
      <c r="S24" s="19" t="s">
        <v>103</v>
      </c>
      <c r="T24" s="19" t="s">
        <v>118</v>
      </c>
      <c r="U24" s="19" t="s">
        <v>2</v>
      </c>
      <c r="V24" s="15" t="s">
        <v>103</v>
      </c>
      <c r="W24" s="19" t="s">
        <v>84</v>
      </c>
      <c r="X24" s="19" t="s">
        <v>37</v>
      </c>
      <c r="Y24" s="19" t="s">
        <v>103</v>
      </c>
      <c r="Z24" s="19" t="s">
        <v>48</v>
      </c>
      <c r="AA24" s="19" t="s">
        <v>103</v>
      </c>
      <c r="AB24" s="19" t="s">
        <v>103</v>
      </c>
      <c r="AC24" s="9">
        <v>45017</v>
      </c>
      <c r="AD24" s="19" t="s">
        <v>103</v>
      </c>
      <c r="AE24" s="19" t="s">
        <v>103</v>
      </c>
    </row>
    <row r="25" spans="1:31" hidden="1" x14ac:dyDescent="0.25">
      <c r="A25" s="20">
        <v>2369227</v>
      </c>
      <c r="B25" s="18">
        <v>5.7522000000000002</v>
      </c>
      <c r="C25" s="10">
        <v>6.0884999999999998</v>
      </c>
      <c r="D25" s="1" t="s">
        <v>46</v>
      </c>
      <c r="E25" s="1" t="s">
        <v>68</v>
      </c>
      <c r="F25" s="12">
        <v>2</v>
      </c>
      <c r="G25" s="4" t="s">
        <v>20</v>
      </c>
      <c r="H25" s="5">
        <v>44993</v>
      </c>
      <c r="I25" s="4" t="s">
        <v>16</v>
      </c>
      <c r="J25" s="5">
        <v>44993</v>
      </c>
      <c r="K25" s="1" t="s">
        <v>41</v>
      </c>
      <c r="L25" s="1" t="s">
        <v>78</v>
      </c>
      <c r="M25" s="1" t="s">
        <v>24</v>
      </c>
      <c r="N25" s="14" t="s">
        <v>115</v>
      </c>
      <c r="O25" s="4" t="s">
        <v>103</v>
      </c>
      <c r="P25" s="1" t="s">
        <v>71</v>
      </c>
      <c r="Q25" s="8">
        <v>2520</v>
      </c>
      <c r="R25" s="1" t="s">
        <v>28</v>
      </c>
      <c r="S25" s="4" t="s">
        <v>103</v>
      </c>
      <c r="T25" s="4" t="s">
        <v>64</v>
      </c>
      <c r="U25" s="4" t="s">
        <v>49</v>
      </c>
      <c r="V25" s="1" t="s">
        <v>103</v>
      </c>
      <c r="W25" s="4" t="s">
        <v>84</v>
      </c>
      <c r="X25" s="4" t="s">
        <v>37</v>
      </c>
      <c r="Y25" s="4" t="s">
        <v>103</v>
      </c>
      <c r="Z25" s="4" t="s">
        <v>48</v>
      </c>
      <c r="AA25" s="4" t="s">
        <v>103</v>
      </c>
      <c r="AB25" s="4" t="s">
        <v>103</v>
      </c>
      <c r="AC25" s="5">
        <v>44993</v>
      </c>
      <c r="AD25" s="4" t="s">
        <v>103</v>
      </c>
      <c r="AE25" s="4" t="s">
        <v>103</v>
      </c>
    </row>
    <row r="26" spans="1:31" hidden="1" x14ac:dyDescent="0.25">
      <c r="A26" s="6">
        <v>2369226</v>
      </c>
      <c r="B26" s="2">
        <v>5.5751999999999997</v>
      </c>
      <c r="C26" s="13">
        <v>5.7965</v>
      </c>
      <c r="D26" s="15" t="s">
        <v>46</v>
      </c>
      <c r="E26" s="15" t="s">
        <v>68</v>
      </c>
      <c r="F26" s="16">
        <v>3</v>
      </c>
      <c r="G26" s="19" t="s">
        <v>20</v>
      </c>
      <c r="H26" s="9">
        <v>44993</v>
      </c>
      <c r="I26" s="19" t="s">
        <v>16</v>
      </c>
      <c r="J26" s="9">
        <v>44993</v>
      </c>
      <c r="K26" s="15" t="s">
        <v>41</v>
      </c>
      <c r="L26" s="15" t="s">
        <v>105</v>
      </c>
      <c r="M26" s="15" t="s">
        <v>24</v>
      </c>
      <c r="N26" s="14" t="s">
        <v>83</v>
      </c>
      <c r="O26" s="19" t="s">
        <v>103</v>
      </c>
      <c r="P26" s="15" t="s">
        <v>71</v>
      </c>
      <c r="Q26" s="11">
        <v>1000</v>
      </c>
      <c r="R26" s="15" t="s">
        <v>28</v>
      </c>
      <c r="S26" s="19" t="s">
        <v>103</v>
      </c>
      <c r="T26" s="19" t="s">
        <v>64</v>
      </c>
      <c r="U26" s="19" t="s">
        <v>49</v>
      </c>
      <c r="V26" s="15" t="s">
        <v>103</v>
      </c>
      <c r="W26" s="19" t="s">
        <v>84</v>
      </c>
      <c r="X26" s="19" t="s">
        <v>37</v>
      </c>
      <c r="Y26" s="19" t="s">
        <v>103</v>
      </c>
      <c r="Z26" s="19" t="s">
        <v>48</v>
      </c>
      <c r="AA26" s="19" t="s">
        <v>103</v>
      </c>
      <c r="AB26" s="19" t="s">
        <v>103</v>
      </c>
      <c r="AC26" s="9">
        <v>44993</v>
      </c>
      <c r="AD26" s="19" t="s">
        <v>103</v>
      </c>
      <c r="AE26" s="19" t="s">
        <v>103</v>
      </c>
    </row>
    <row r="27" spans="1:31" x14ac:dyDescent="0.25">
      <c r="A27" s="20">
        <v>2308446</v>
      </c>
      <c r="B27" s="18">
        <v>5.1326999999999998</v>
      </c>
      <c r="C27" s="10">
        <v>5.3982000000000001</v>
      </c>
      <c r="D27" s="1" t="s">
        <v>46</v>
      </c>
      <c r="E27" s="1" t="s">
        <v>68</v>
      </c>
      <c r="F27" s="12">
        <v>1</v>
      </c>
      <c r="G27" s="4" t="s">
        <v>10</v>
      </c>
      <c r="H27" s="5">
        <v>44989</v>
      </c>
      <c r="I27" s="4" t="s">
        <v>66</v>
      </c>
      <c r="J27" s="5">
        <v>44989</v>
      </c>
      <c r="K27" s="1" t="s">
        <v>41</v>
      </c>
      <c r="L27" s="1" t="s">
        <v>42</v>
      </c>
      <c r="M27" s="1" t="s">
        <v>24</v>
      </c>
      <c r="N27" s="14" t="s">
        <v>26</v>
      </c>
      <c r="O27" s="4" t="s">
        <v>103</v>
      </c>
      <c r="P27" s="1" t="s">
        <v>71</v>
      </c>
      <c r="Q27" s="8">
        <v>1680</v>
      </c>
      <c r="R27" s="1" t="s">
        <v>67</v>
      </c>
      <c r="S27" s="4" t="s">
        <v>103</v>
      </c>
      <c r="T27" s="4" t="s">
        <v>64</v>
      </c>
      <c r="U27" s="4" t="s">
        <v>49</v>
      </c>
      <c r="V27" s="1" t="s">
        <v>103</v>
      </c>
      <c r="W27" s="4" t="s">
        <v>84</v>
      </c>
      <c r="X27" s="4" t="s">
        <v>37</v>
      </c>
      <c r="Y27" s="4" t="s">
        <v>103</v>
      </c>
      <c r="Z27" s="4" t="s">
        <v>48</v>
      </c>
      <c r="AA27" s="4" t="s">
        <v>103</v>
      </c>
      <c r="AB27" s="4" t="s">
        <v>103</v>
      </c>
      <c r="AC27" s="5">
        <v>44989</v>
      </c>
      <c r="AD27" s="4" t="s">
        <v>103</v>
      </c>
      <c r="AE27" s="4" t="s">
        <v>103</v>
      </c>
    </row>
    <row r="28" spans="1:31" hidden="1" x14ac:dyDescent="0.25">
      <c r="A28" s="6">
        <v>2308440</v>
      </c>
      <c r="B28" s="2">
        <v>5.7522000000000002</v>
      </c>
      <c r="C28" s="13">
        <v>6.0884999999999998</v>
      </c>
      <c r="D28" s="15" t="s">
        <v>46</v>
      </c>
      <c r="E28" s="15" t="s">
        <v>68</v>
      </c>
      <c r="F28" s="16">
        <v>2</v>
      </c>
      <c r="G28" s="19" t="s">
        <v>10</v>
      </c>
      <c r="H28" s="9">
        <v>44989</v>
      </c>
      <c r="I28" s="19" t="s">
        <v>66</v>
      </c>
      <c r="J28" s="9">
        <v>44989</v>
      </c>
      <c r="K28" s="15" t="s">
        <v>41</v>
      </c>
      <c r="L28" s="15" t="s">
        <v>78</v>
      </c>
      <c r="M28" s="15" t="s">
        <v>24</v>
      </c>
      <c r="N28" s="14" t="s">
        <v>115</v>
      </c>
      <c r="O28" s="19" t="s">
        <v>103</v>
      </c>
      <c r="P28" s="15" t="s">
        <v>71</v>
      </c>
      <c r="Q28" s="11">
        <v>1260</v>
      </c>
      <c r="R28" s="15" t="s">
        <v>67</v>
      </c>
      <c r="S28" s="19" t="s">
        <v>103</v>
      </c>
      <c r="T28" s="19" t="s">
        <v>64</v>
      </c>
      <c r="U28" s="19" t="s">
        <v>49</v>
      </c>
      <c r="V28" s="15" t="s">
        <v>103</v>
      </c>
      <c r="W28" s="19" t="s">
        <v>84</v>
      </c>
      <c r="X28" s="19" t="s">
        <v>37</v>
      </c>
      <c r="Y28" s="19" t="s">
        <v>103</v>
      </c>
      <c r="Z28" s="19" t="s">
        <v>48</v>
      </c>
      <c r="AA28" s="19" t="s">
        <v>103</v>
      </c>
      <c r="AB28" s="19" t="s">
        <v>103</v>
      </c>
      <c r="AC28" s="9">
        <v>44989</v>
      </c>
      <c r="AD28" s="19" t="s">
        <v>103</v>
      </c>
      <c r="AE28" s="19" t="s">
        <v>103</v>
      </c>
    </row>
    <row r="29" spans="1:31" x14ac:dyDescent="0.25">
      <c r="A29" s="20">
        <v>2297504</v>
      </c>
      <c r="B29" s="18">
        <v>5.1326999999999998</v>
      </c>
      <c r="C29" s="10">
        <v>5.3982000000000001</v>
      </c>
      <c r="D29" s="1" t="s">
        <v>46</v>
      </c>
      <c r="E29" s="1" t="s">
        <v>68</v>
      </c>
      <c r="F29" s="12">
        <v>1</v>
      </c>
      <c r="G29" s="4" t="s">
        <v>59</v>
      </c>
      <c r="H29" s="5">
        <v>44988</v>
      </c>
      <c r="I29" s="4" t="s">
        <v>122</v>
      </c>
      <c r="J29" s="5">
        <v>44988</v>
      </c>
      <c r="K29" s="1" t="s">
        <v>41</v>
      </c>
      <c r="L29" s="1" t="s">
        <v>42</v>
      </c>
      <c r="M29" s="1" t="s">
        <v>24</v>
      </c>
      <c r="N29" s="14" t="s">
        <v>26</v>
      </c>
      <c r="O29" s="4" t="s">
        <v>103</v>
      </c>
      <c r="P29" s="1" t="s">
        <v>71</v>
      </c>
      <c r="Q29" s="8">
        <v>1680</v>
      </c>
      <c r="R29" s="1" t="s">
        <v>28</v>
      </c>
      <c r="S29" s="4" t="s">
        <v>103</v>
      </c>
      <c r="T29" s="4" t="s">
        <v>64</v>
      </c>
      <c r="U29" s="4" t="s">
        <v>49</v>
      </c>
      <c r="V29" s="1" t="s">
        <v>103</v>
      </c>
      <c r="W29" s="4" t="s">
        <v>84</v>
      </c>
      <c r="X29" s="4" t="s">
        <v>37</v>
      </c>
      <c r="Y29" s="4" t="s">
        <v>103</v>
      </c>
      <c r="Z29" s="4" t="s">
        <v>48</v>
      </c>
      <c r="AA29" s="4" t="s">
        <v>103</v>
      </c>
      <c r="AB29" s="4" t="s">
        <v>103</v>
      </c>
      <c r="AC29" s="5">
        <v>44988</v>
      </c>
      <c r="AD29" s="4" t="s">
        <v>103</v>
      </c>
      <c r="AE29" s="4" t="s">
        <v>103</v>
      </c>
    </row>
    <row r="30" spans="1:31" hidden="1" x14ac:dyDescent="0.25">
      <c r="A30" s="6">
        <v>2297503</v>
      </c>
      <c r="B30" s="2">
        <v>5.7522000000000002</v>
      </c>
      <c r="C30" s="13">
        <v>6.0884999999999998</v>
      </c>
      <c r="D30" s="15" t="s">
        <v>46</v>
      </c>
      <c r="E30" s="15" t="s">
        <v>68</v>
      </c>
      <c r="F30" s="16">
        <v>2</v>
      </c>
      <c r="G30" s="19" t="s">
        <v>59</v>
      </c>
      <c r="H30" s="9">
        <v>44988</v>
      </c>
      <c r="I30" s="19" t="s">
        <v>122</v>
      </c>
      <c r="J30" s="9">
        <v>44988</v>
      </c>
      <c r="K30" s="15" t="s">
        <v>41</v>
      </c>
      <c r="L30" s="15" t="s">
        <v>78</v>
      </c>
      <c r="M30" s="15" t="s">
        <v>24</v>
      </c>
      <c r="N30" s="14" t="s">
        <v>115</v>
      </c>
      <c r="O30" s="19" t="s">
        <v>103</v>
      </c>
      <c r="P30" s="15" t="s">
        <v>71</v>
      </c>
      <c r="Q30" s="11">
        <v>1260</v>
      </c>
      <c r="R30" s="15" t="s">
        <v>28</v>
      </c>
      <c r="S30" s="19" t="s">
        <v>103</v>
      </c>
      <c r="T30" s="19" t="s">
        <v>64</v>
      </c>
      <c r="U30" s="19" t="s">
        <v>49</v>
      </c>
      <c r="V30" s="15" t="s">
        <v>103</v>
      </c>
      <c r="W30" s="19" t="s">
        <v>84</v>
      </c>
      <c r="X30" s="19" t="s">
        <v>37</v>
      </c>
      <c r="Y30" s="19" t="s">
        <v>103</v>
      </c>
      <c r="Z30" s="19" t="s">
        <v>48</v>
      </c>
      <c r="AA30" s="19" t="s">
        <v>103</v>
      </c>
      <c r="AB30" s="19" t="s">
        <v>103</v>
      </c>
      <c r="AC30" s="9">
        <v>44988</v>
      </c>
      <c r="AD30" s="19" t="s">
        <v>103</v>
      </c>
      <c r="AE30" s="19" t="s">
        <v>103</v>
      </c>
    </row>
    <row r="31" spans="1:31" hidden="1" x14ac:dyDescent="0.25">
      <c r="A31" s="20">
        <v>2297502</v>
      </c>
      <c r="B31" s="18">
        <v>5.5751999999999997</v>
      </c>
      <c r="C31" s="10">
        <v>5.7965</v>
      </c>
      <c r="D31" s="1" t="s">
        <v>46</v>
      </c>
      <c r="E31" s="1" t="s">
        <v>68</v>
      </c>
      <c r="F31" s="12">
        <v>3</v>
      </c>
      <c r="G31" s="4" t="s">
        <v>59</v>
      </c>
      <c r="H31" s="5">
        <v>44988</v>
      </c>
      <c r="I31" s="4" t="s">
        <v>87</v>
      </c>
      <c r="J31" s="5">
        <v>44988</v>
      </c>
      <c r="K31" s="1" t="s">
        <v>41</v>
      </c>
      <c r="L31" s="1" t="s">
        <v>105</v>
      </c>
      <c r="M31" s="1" t="s">
        <v>24</v>
      </c>
      <c r="N31" s="14" t="s">
        <v>83</v>
      </c>
      <c r="O31" s="4" t="s">
        <v>103</v>
      </c>
      <c r="P31" s="1" t="s">
        <v>71</v>
      </c>
      <c r="Q31" s="8">
        <v>1000</v>
      </c>
      <c r="R31" s="1" t="s">
        <v>28</v>
      </c>
      <c r="S31" s="4" t="s">
        <v>103</v>
      </c>
      <c r="T31" s="4" t="s">
        <v>64</v>
      </c>
      <c r="U31" s="4" t="s">
        <v>49</v>
      </c>
      <c r="V31" s="1" t="s">
        <v>103</v>
      </c>
      <c r="W31" s="4" t="s">
        <v>84</v>
      </c>
      <c r="X31" s="4" t="s">
        <v>37</v>
      </c>
      <c r="Y31" s="4" t="s">
        <v>103</v>
      </c>
      <c r="Z31" s="4" t="s">
        <v>48</v>
      </c>
      <c r="AA31" s="4" t="s">
        <v>103</v>
      </c>
      <c r="AB31" s="4" t="s">
        <v>103</v>
      </c>
      <c r="AC31" s="5">
        <v>44988</v>
      </c>
      <c r="AD31" s="4" t="s">
        <v>103</v>
      </c>
      <c r="AE31" s="4" t="s">
        <v>103</v>
      </c>
    </row>
    <row r="32" spans="1:31" x14ac:dyDescent="0.25">
      <c r="A32" s="6">
        <v>2159814</v>
      </c>
      <c r="B32" s="2">
        <v>5.1326999999999998</v>
      </c>
      <c r="C32" s="13">
        <v>5.2211999999999996</v>
      </c>
      <c r="D32" s="15" t="s">
        <v>46</v>
      </c>
      <c r="E32" s="15" t="s">
        <v>25</v>
      </c>
      <c r="F32" s="16">
        <v>1</v>
      </c>
      <c r="G32" s="19" t="s">
        <v>126</v>
      </c>
      <c r="H32" s="9">
        <v>44972</v>
      </c>
      <c r="I32" s="19" t="s">
        <v>91</v>
      </c>
      <c r="J32" s="9">
        <v>44972</v>
      </c>
      <c r="K32" s="15" t="s">
        <v>41</v>
      </c>
      <c r="L32" s="15" t="s">
        <v>42</v>
      </c>
      <c r="M32" s="15" t="s">
        <v>24</v>
      </c>
      <c r="N32" s="14" t="s">
        <v>26</v>
      </c>
      <c r="O32" s="19" t="s">
        <v>103</v>
      </c>
      <c r="P32" s="15" t="s">
        <v>71</v>
      </c>
      <c r="Q32" s="11">
        <v>1680</v>
      </c>
      <c r="R32" s="15" t="s">
        <v>28</v>
      </c>
      <c r="S32" s="19" t="s">
        <v>103</v>
      </c>
      <c r="T32" s="19" t="s">
        <v>56</v>
      </c>
      <c r="U32" s="19" t="s">
        <v>74</v>
      </c>
      <c r="V32" s="15" t="s">
        <v>103</v>
      </c>
      <c r="W32" s="19" t="s">
        <v>84</v>
      </c>
      <c r="X32" s="19" t="s">
        <v>37</v>
      </c>
      <c r="Y32" s="19" t="s">
        <v>103</v>
      </c>
      <c r="Z32" s="19" t="s">
        <v>48</v>
      </c>
      <c r="AA32" s="19" t="s">
        <v>103</v>
      </c>
      <c r="AB32" s="19" t="s">
        <v>103</v>
      </c>
      <c r="AC32" s="9">
        <v>44972</v>
      </c>
      <c r="AD32" s="19" t="s">
        <v>103</v>
      </c>
      <c r="AE32" s="19" t="s">
        <v>103</v>
      </c>
    </row>
    <row r="33" spans="1:31" hidden="1" x14ac:dyDescent="0.25">
      <c r="A33" s="20">
        <v>2159813</v>
      </c>
      <c r="B33" s="18">
        <v>5.7522000000000002</v>
      </c>
      <c r="C33" s="10">
        <v>5.8407</v>
      </c>
      <c r="D33" s="1" t="s">
        <v>46</v>
      </c>
      <c r="E33" s="1" t="s">
        <v>25</v>
      </c>
      <c r="F33" s="12">
        <v>2</v>
      </c>
      <c r="G33" s="4" t="s">
        <v>126</v>
      </c>
      <c r="H33" s="5">
        <v>44972</v>
      </c>
      <c r="I33" s="4" t="s">
        <v>91</v>
      </c>
      <c r="J33" s="5">
        <v>44972</v>
      </c>
      <c r="K33" s="1" t="s">
        <v>41</v>
      </c>
      <c r="L33" s="1" t="s">
        <v>78</v>
      </c>
      <c r="M33" s="1" t="s">
        <v>24</v>
      </c>
      <c r="N33" s="14" t="s">
        <v>115</v>
      </c>
      <c r="O33" s="4" t="s">
        <v>103</v>
      </c>
      <c r="P33" s="1" t="s">
        <v>71</v>
      </c>
      <c r="Q33" s="8">
        <v>1260</v>
      </c>
      <c r="R33" s="1" t="s">
        <v>28</v>
      </c>
      <c r="S33" s="4" t="s">
        <v>103</v>
      </c>
      <c r="T33" s="4" t="s">
        <v>56</v>
      </c>
      <c r="U33" s="4" t="s">
        <v>74</v>
      </c>
      <c r="V33" s="1" t="s">
        <v>103</v>
      </c>
      <c r="W33" s="4" t="s">
        <v>84</v>
      </c>
      <c r="X33" s="4" t="s">
        <v>37</v>
      </c>
      <c r="Y33" s="4" t="s">
        <v>103</v>
      </c>
      <c r="Z33" s="4" t="s">
        <v>48</v>
      </c>
      <c r="AA33" s="4" t="s">
        <v>103</v>
      </c>
      <c r="AB33" s="4" t="s">
        <v>103</v>
      </c>
      <c r="AC33" s="5">
        <v>44972</v>
      </c>
      <c r="AD33" s="4" t="s">
        <v>103</v>
      </c>
      <c r="AE33" s="4" t="s">
        <v>103</v>
      </c>
    </row>
  </sheetData>
  <autoFilter ref="A1:AE33" xr:uid="{00000000-0001-0000-0000-000000000000}">
    <filterColumn colId="11">
      <filters>
        <filter val="TWT0000064"/>
      </filters>
    </filterColumn>
  </autoFilter>
  <phoneticPr fontId="5" type="noConversion"/>
  <pageMargins left="0.7" right="0.7" top="0.75" bottom="0.75" header="0.3" footer="0.3"/>
  <pageSetup paperSize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03CE2A-F4D7-44D4-A8C1-E0F2216B23E2}">
  <dimension ref="A1:S14"/>
  <sheetViews>
    <sheetView zoomScale="90" zoomScaleNormal="90" workbookViewId="0">
      <selection activeCell="C12" sqref="C12"/>
    </sheetView>
  </sheetViews>
  <sheetFormatPr defaultRowHeight="14.4" x14ac:dyDescent="0.25"/>
  <cols>
    <col min="1" max="1" width="11.77734375" style="23" customWidth="1"/>
    <col min="2" max="16384" width="8.88671875" style="23"/>
  </cols>
  <sheetData>
    <row r="1" spans="1:19" x14ac:dyDescent="0.25">
      <c r="A1" s="22" t="s">
        <v>14</v>
      </c>
      <c r="B1" s="27" t="s">
        <v>135</v>
      </c>
      <c r="C1" s="40">
        <v>45191</v>
      </c>
      <c r="D1" s="40">
        <v>45191</v>
      </c>
      <c r="E1" s="40">
        <v>45064</v>
      </c>
      <c r="F1" s="40">
        <v>44993</v>
      </c>
      <c r="G1" s="40">
        <v>44988</v>
      </c>
      <c r="I1" s="27"/>
      <c r="J1" s="27"/>
      <c r="K1" s="27"/>
      <c r="L1" s="27"/>
      <c r="M1" s="27" t="s">
        <v>134</v>
      </c>
      <c r="N1" s="27"/>
      <c r="O1" s="27"/>
      <c r="P1" s="27"/>
      <c r="Q1" s="27"/>
      <c r="R1" s="27"/>
      <c r="S1" s="27"/>
    </row>
    <row r="2" spans="1:19" x14ac:dyDescent="0.25">
      <c r="A2" s="29" t="s">
        <v>105</v>
      </c>
      <c r="B2" s="30" t="s">
        <v>136</v>
      </c>
      <c r="C2" s="31">
        <v>5.4867299999999997</v>
      </c>
      <c r="D2" s="31">
        <v>5.75</v>
      </c>
      <c r="E2" s="31">
        <v>5.6189999999999998</v>
      </c>
      <c r="F2" s="31">
        <v>5.7965</v>
      </c>
      <c r="G2" s="31">
        <v>5.7965</v>
      </c>
      <c r="I2" s="27"/>
      <c r="J2" s="27"/>
      <c r="K2" s="27"/>
      <c r="L2" s="27"/>
      <c r="M2" s="32">
        <f>AVERAGE(C2:G2)</f>
        <v>5.6897460000000013</v>
      </c>
      <c r="N2" s="27"/>
      <c r="O2" s="27"/>
      <c r="P2" s="27"/>
      <c r="Q2" s="27"/>
      <c r="R2" s="27"/>
      <c r="S2" s="27"/>
    </row>
    <row r="3" spans="1:19" x14ac:dyDescent="0.25">
      <c r="A3" s="29"/>
      <c r="B3" s="30"/>
      <c r="C3" s="26">
        <v>44872</v>
      </c>
      <c r="D3" s="26">
        <v>44853</v>
      </c>
      <c r="E3" s="26">
        <v>44817</v>
      </c>
      <c r="F3" s="26">
        <v>44802</v>
      </c>
      <c r="G3" s="26">
        <v>44802</v>
      </c>
      <c r="H3" s="26">
        <v>44750</v>
      </c>
      <c r="I3" s="26">
        <v>44733</v>
      </c>
      <c r="J3" s="26">
        <v>44652</v>
      </c>
      <c r="K3" s="26">
        <v>44646</v>
      </c>
      <c r="L3" s="26">
        <v>44627</v>
      </c>
      <c r="M3" s="27"/>
      <c r="N3" s="27"/>
      <c r="O3" s="27"/>
      <c r="P3" s="27"/>
      <c r="Q3" s="27"/>
      <c r="R3" s="27"/>
      <c r="S3" s="27"/>
    </row>
    <row r="4" spans="1:19" x14ac:dyDescent="0.25">
      <c r="A4" s="29"/>
      <c r="B4" s="30"/>
      <c r="C4" s="25">
        <v>5.4866999999999999</v>
      </c>
      <c r="D4" s="25">
        <v>5.4866999999999999</v>
      </c>
      <c r="E4" s="25">
        <v>5.5751999999999997</v>
      </c>
      <c r="F4" s="25">
        <v>5.4866999999999999</v>
      </c>
      <c r="G4" s="25">
        <v>5.4866999999999999</v>
      </c>
      <c r="H4" s="25">
        <v>6.2831999999999999</v>
      </c>
      <c r="I4" s="25">
        <v>6.5044000000000004</v>
      </c>
      <c r="J4" s="25">
        <v>6.9912000000000001</v>
      </c>
      <c r="K4" s="25">
        <v>6.9912000000000001</v>
      </c>
      <c r="L4" s="25">
        <v>6.9912000000000001</v>
      </c>
      <c r="M4" s="27"/>
      <c r="N4" s="27"/>
      <c r="O4" s="27"/>
      <c r="P4" s="27"/>
      <c r="Q4" s="27"/>
      <c r="R4" s="27"/>
      <c r="S4" s="27"/>
    </row>
    <row r="5" spans="1:19" x14ac:dyDescent="0.25">
      <c r="A5" s="29"/>
      <c r="B5" s="30"/>
      <c r="C5" s="31"/>
      <c r="D5" s="31"/>
      <c r="E5" s="31"/>
      <c r="F5" s="31"/>
      <c r="G5" s="31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</row>
    <row r="6" spans="1:19" x14ac:dyDescent="0.25">
      <c r="A6" s="22" t="s">
        <v>14</v>
      </c>
      <c r="B6" s="27" t="s">
        <v>135</v>
      </c>
      <c r="C6" s="28">
        <v>45224</v>
      </c>
      <c r="D6" s="28">
        <v>45217</v>
      </c>
      <c r="E6" s="28">
        <v>45195</v>
      </c>
      <c r="F6" s="28">
        <v>45192</v>
      </c>
      <c r="G6" s="28">
        <v>45191</v>
      </c>
      <c r="H6" s="28">
        <v>45187</v>
      </c>
      <c r="I6" s="28">
        <v>45148</v>
      </c>
      <c r="J6" s="28">
        <v>45141</v>
      </c>
      <c r="K6" s="28">
        <v>45134</v>
      </c>
      <c r="L6" s="28">
        <v>45134</v>
      </c>
      <c r="M6" s="28">
        <v>45064</v>
      </c>
      <c r="N6" s="28">
        <v>45021</v>
      </c>
      <c r="O6" s="28">
        <v>44993</v>
      </c>
      <c r="P6" s="28">
        <v>44989</v>
      </c>
      <c r="Q6" s="28">
        <v>44988</v>
      </c>
      <c r="R6" s="28">
        <v>44972</v>
      </c>
      <c r="S6" s="27" t="s">
        <v>133</v>
      </c>
    </row>
    <row r="7" spans="1:19" x14ac:dyDescent="0.25">
      <c r="A7" s="29" t="s">
        <v>131</v>
      </c>
      <c r="B7" s="30" t="s">
        <v>115</v>
      </c>
      <c r="C7" s="31">
        <v>5.5751999999999997</v>
      </c>
      <c r="D7" s="31">
        <v>6.3333300000000001</v>
      </c>
      <c r="E7" s="31">
        <v>5.7522099999999998</v>
      </c>
      <c r="F7" s="31">
        <v>6.3333300000000001</v>
      </c>
      <c r="G7" s="31">
        <v>6.3333300000000001</v>
      </c>
      <c r="H7" s="31">
        <v>6.3333300000000001</v>
      </c>
      <c r="I7" s="31">
        <v>5.5752199999999998</v>
      </c>
      <c r="J7" s="31">
        <v>5.7522099999999998</v>
      </c>
      <c r="K7" s="31">
        <v>5.7522099999999998</v>
      </c>
      <c r="L7" s="31">
        <v>6.4029699999999998</v>
      </c>
      <c r="M7" s="31">
        <v>5.867</v>
      </c>
      <c r="N7" s="31">
        <v>6.0619500000000004</v>
      </c>
      <c r="O7" s="31">
        <v>6.0884999999999998</v>
      </c>
      <c r="P7" s="31">
        <v>6.0884999999999998</v>
      </c>
      <c r="Q7" s="31">
        <v>6.0884999999999998</v>
      </c>
      <c r="R7" s="31">
        <v>5.8407</v>
      </c>
      <c r="S7" s="32">
        <f>AVERAGE(C7:R7)</f>
        <v>6.0111556249999989</v>
      </c>
    </row>
    <row r="8" spans="1:19" x14ac:dyDescent="0.25">
      <c r="A8" s="41"/>
      <c r="B8" s="42"/>
      <c r="C8" s="24">
        <v>44872</v>
      </c>
      <c r="D8" s="24">
        <v>44848</v>
      </c>
      <c r="E8" s="24">
        <v>44813</v>
      </c>
      <c r="F8" s="24">
        <v>44802</v>
      </c>
      <c r="G8" s="24">
        <v>44767</v>
      </c>
      <c r="H8" s="24">
        <v>44750</v>
      </c>
      <c r="I8" s="24">
        <v>44733</v>
      </c>
      <c r="J8" s="24">
        <v>44652</v>
      </c>
      <c r="K8" s="24">
        <v>44646</v>
      </c>
      <c r="L8" s="24">
        <v>44646</v>
      </c>
      <c r="M8" s="24">
        <v>44627</v>
      </c>
      <c r="N8" s="43"/>
      <c r="O8" s="43"/>
      <c r="P8" s="43"/>
      <c r="Q8" s="43"/>
      <c r="R8" s="43"/>
      <c r="S8" s="32"/>
    </row>
    <row r="9" spans="1:19" x14ac:dyDescent="0.25">
      <c r="A9" s="41"/>
      <c r="B9" s="42"/>
      <c r="C9" s="25">
        <v>5.7522000000000002</v>
      </c>
      <c r="D9" s="25">
        <v>5.7965</v>
      </c>
      <c r="E9" s="25">
        <v>5.7522000000000002</v>
      </c>
      <c r="F9" s="25">
        <v>5.7522000000000002</v>
      </c>
      <c r="G9" s="25">
        <v>6.5487000000000002</v>
      </c>
      <c r="H9" s="25">
        <v>6.5487000000000002</v>
      </c>
      <c r="I9" s="25">
        <v>6.6814</v>
      </c>
      <c r="J9" s="25">
        <v>7.3009000000000004</v>
      </c>
      <c r="K9" s="25">
        <v>7.3959999999999999</v>
      </c>
      <c r="L9" s="25">
        <v>7.3186</v>
      </c>
      <c r="M9" s="25">
        <v>7.3009000000000004</v>
      </c>
      <c r="N9" s="43"/>
      <c r="O9" s="43"/>
      <c r="P9" s="43"/>
      <c r="Q9" s="43"/>
      <c r="R9" s="43"/>
      <c r="S9" s="32"/>
    </row>
    <row r="10" spans="1:19" x14ac:dyDescent="0.25">
      <c r="A10" s="27"/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</row>
    <row r="11" spans="1:19" x14ac:dyDescent="0.25">
      <c r="A11" s="33" t="s">
        <v>14</v>
      </c>
      <c r="B11" s="34" t="s">
        <v>135</v>
      </c>
      <c r="C11" s="35">
        <v>45224</v>
      </c>
      <c r="D11" s="35">
        <v>45195</v>
      </c>
      <c r="E11" s="35">
        <v>45192</v>
      </c>
      <c r="F11" s="35">
        <v>45190</v>
      </c>
      <c r="G11" s="35">
        <v>45187</v>
      </c>
      <c r="H11" s="35">
        <v>45187</v>
      </c>
      <c r="I11" s="35">
        <v>45148</v>
      </c>
      <c r="J11" s="35">
        <v>45021</v>
      </c>
      <c r="K11" s="35">
        <v>44989</v>
      </c>
      <c r="L11" s="35">
        <v>44988</v>
      </c>
      <c r="M11" s="35">
        <v>44972</v>
      </c>
      <c r="N11" s="34" t="s">
        <v>133</v>
      </c>
      <c r="O11" s="27"/>
      <c r="P11" s="27"/>
      <c r="Q11" s="27"/>
      <c r="R11" s="27"/>
      <c r="S11" s="27"/>
    </row>
    <row r="12" spans="1:19" x14ac:dyDescent="0.25">
      <c r="A12" s="36" t="s">
        <v>132</v>
      </c>
      <c r="B12" s="37" t="s">
        <v>26</v>
      </c>
      <c r="C12" s="38">
        <v>4.9560000000000004</v>
      </c>
      <c r="D12" s="38">
        <v>5.1327400000000001</v>
      </c>
      <c r="E12" s="38">
        <v>5.75</v>
      </c>
      <c r="F12" s="38">
        <v>5.75</v>
      </c>
      <c r="G12" s="38">
        <v>5.75</v>
      </c>
      <c r="H12" s="38">
        <v>5.75</v>
      </c>
      <c r="I12" s="38">
        <v>4.9557500000000001</v>
      </c>
      <c r="J12" s="38">
        <v>5.4424799999999998</v>
      </c>
      <c r="K12" s="38">
        <v>5.3982000000000001</v>
      </c>
      <c r="L12" s="38">
        <v>5.3982000000000001</v>
      </c>
      <c r="M12" s="38">
        <v>5.2211999999999996</v>
      </c>
      <c r="N12" s="39">
        <f>AVERAGE(C12:M12)</f>
        <v>5.4095063636363641</v>
      </c>
      <c r="O12" s="27"/>
      <c r="P12" s="27"/>
      <c r="Q12" s="27"/>
      <c r="R12" s="27"/>
      <c r="S12" s="27"/>
    </row>
    <row r="13" spans="1:19" x14ac:dyDescent="0.25">
      <c r="C13" s="9">
        <v>44872</v>
      </c>
      <c r="D13" s="9">
        <v>44802</v>
      </c>
      <c r="E13" s="5">
        <v>44767</v>
      </c>
      <c r="F13" s="5">
        <v>44750</v>
      </c>
      <c r="G13" s="9">
        <v>44652</v>
      </c>
      <c r="H13" s="9">
        <v>44627</v>
      </c>
    </row>
    <row r="14" spans="1:19" x14ac:dyDescent="0.25">
      <c r="C14" s="13">
        <v>5.0442</v>
      </c>
      <c r="D14" s="13">
        <v>5.1326999999999998</v>
      </c>
      <c r="E14" s="10">
        <v>5.9291999999999998</v>
      </c>
      <c r="F14" s="10">
        <v>5.9291999999999998</v>
      </c>
      <c r="G14" s="13">
        <v>6.6372</v>
      </c>
      <c r="H14" s="13">
        <v>6.6372</v>
      </c>
    </row>
  </sheetData>
  <phoneticPr fontId="5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3DBC8D-A3D5-49F8-8355-921FE7119C63}">
  <dimension ref="A1:W8"/>
  <sheetViews>
    <sheetView tabSelected="1" zoomScale="80" zoomScaleNormal="80" workbookViewId="0">
      <selection activeCell="V13" sqref="V13"/>
    </sheetView>
  </sheetViews>
  <sheetFormatPr defaultRowHeight="14.4" x14ac:dyDescent="0.25"/>
  <cols>
    <col min="1" max="1" width="16.21875" customWidth="1"/>
    <col min="3" max="3" width="7.44140625" customWidth="1"/>
    <col min="18" max="18" width="12.77734375" customWidth="1"/>
    <col min="19" max="19" width="21.21875" customWidth="1"/>
    <col min="20" max="20" width="23.44140625" customWidth="1"/>
  </cols>
  <sheetData>
    <row r="1" spans="1:23" x14ac:dyDescent="0.25">
      <c r="A1" s="52" t="s">
        <v>151</v>
      </c>
      <c r="B1" s="53" t="s">
        <v>135</v>
      </c>
      <c r="C1" s="53" t="s">
        <v>152</v>
      </c>
      <c r="D1" s="54" t="s">
        <v>137</v>
      </c>
      <c r="E1" s="54" t="s">
        <v>138</v>
      </c>
      <c r="F1" s="54" t="s">
        <v>139</v>
      </c>
      <c r="G1" s="54" t="s">
        <v>140</v>
      </c>
      <c r="H1" s="54" t="s">
        <v>141</v>
      </c>
      <c r="I1" s="54" t="s">
        <v>142</v>
      </c>
      <c r="J1" s="54" t="s">
        <v>143</v>
      </c>
      <c r="K1" s="54" t="s">
        <v>144</v>
      </c>
      <c r="L1" s="54" t="s">
        <v>145</v>
      </c>
      <c r="M1" s="54" t="s">
        <v>146</v>
      </c>
      <c r="N1" s="54" t="s">
        <v>147</v>
      </c>
      <c r="O1" s="54" t="s">
        <v>148</v>
      </c>
      <c r="P1" s="54" t="s">
        <v>153</v>
      </c>
      <c r="R1" s="63" t="s">
        <v>155</v>
      </c>
      <c r="S1" s="63" t="s">
        <v>160</v>
      </c>
      <c r="T1" s="63" t="s">
        <v>159</v>
      </c>
      <c r="V1" s="47"/>
      <c r="W1" t="s">
        <v>156</v>
      </c>
    </row>
    <row r="2" spans="1:23" x14ac:dyDescent="0.25">
      <c r="A2" s="48" t="s">
        <v>105</v>
      </c>
      <c r="B2" s="50" t="s">
        <v>136</v>
      </c>
      <c r="C2" s="45" t="s">
        <v>149</v>
      </c>
      <c r="D2" s="47">
        <v>6.9912000000000001</v>
      </c>
      <c r="E2" s="47">
        <v>6.9912000000000001</v>
      </c>
      <c r="F2" s="46">
        <v>6.9912000000000001</v>
      </c>
      <c r="G2" s="46">
        <v>6.9912000000000001</v>
      </c>
      <c r="H2" s="47">
        <v>6.9912000000000001</v>
      </c>
      <c r="I2" s="46">
        <v>6.5044000000000004</v>
      </c>
      <c r="J2" s="46">
        <v>6.2831999999999999</v>
      </c>
      <c r="K2" s="46">
        <v>5.4866999999999999</v>
      </c>
      <c r="L2" s="46">
        <v>5.5751999999999997</v>
      </c>
      <c r="M2" s="46">
        <v>5.4866999999999999</v>
      </c>
      <c r="N2" s="46">
        <v>5.4866999999999999</v>
      </c>
      <c r="O2" s="46">
        <v>5.4866999999999999</v>
      </c>
      <c r="P2" s="44">
        <f>AVERAGE(D2:O2)</f>
        <v>6.2721333333333336</v>
      </c>
    </row>
    <row r="3" spans="1:23" ht="15" thickBot="1" x14ac:dyDescent="0.3">
      <c r="A3" s="49"/>
      <c r="B3" s="51"/>
      <c r="C3" s="45" t="s">
        <v>150</v>
      </c>
      <c r="D3" s="47">
        <v>5.7965</v>
      </c>
      <c r="E3" s="47">
        <v>5.7965</v>
      </c>
      <c r="F3" s="46">
        <v>5.7965</v>
      </c>
      <c r="G3" s="47">
        <v>5.7965</v>
      </c>
      <c r="H3" s="47">
        <v>5.7965</v>
      </c>
      <c r="I3" s="47">
        <v>5.7965</v>
      </c>
      <c r="J3" s="47">
        <v>5.7965</v>
      </c>
      <c r="K3" s="47">
        <v>5.7965</v>
      </c>
      <c r="L3" s="46">
        <v>5.6183699999999996</v>
      </c>
      <c r="M3" s="47">
        <v>5.6183699999999996</v>
      </c>
      <c r="N3" s="47">
        <v>5.3097300000000001</v>
      </c>
      <c r="O3" s="46"/>
      <c r="P3" s="44">
        <f>AVERAGE(D3:O3)</f>
        <v>5.7198609090909098</v>
      </c>
      <c r="R3" s="55">
        <v>5.3097300000000001</v>
      </c>
      <c r="S3" s="64">
        <f>R3/M3-1</f>
        <v>-5.4934082305010068E-2</v>
      </c>
      <c r="T3" s="64">
        <f>R3/P2-1</f>
        <v>-0.15344114708445822</v>
      </c>
    </row>
    <row r="4" spans="1:23" x14ac:dyDescent="0.25">
      <c r="A4" s="48" t="s">
        <v>131</v>
      </c>
      <c r="B4" s="61" t="s">
        <v>158</v>
      </c>
      <c r="C4" s="45" t="s">
        <v>149</v>
      </c>
      <c r="D4" s="47">
        <v>7.3384999999999998</v>
      </c>
      <c r="E4" s="47">
        <v>7.3384999999999998</v>
      </c>
      <c r="F4" s="46">
        <v>7.3384999999999998</v>
      </c>
      <c r="G4" s="46">
        <v>7.3009000000000004</v>
      </c>
      <c r="H4" s="47">
        <v>7.3009000000000004</v>
      </c>
      <c r="I4" s="46">
        <v>6.6814</v>
      </c>
      <c r="J4" s="46">
        <v>6.5487000000000002</v>
      </c>
      <c r="K4" s="46">
        <v>6.5487000000000002</v>
      </c>
      <c r="L4" s="46">
        <v>5.7522000000000002</v>
      </c>
      <c r="M4" s="46">
        <v>5.7744</v>
      </c>
      <c r="N4" s="46">
        <v>5.7744</v>
      </c>
      <c r="O4" s="46">
        <v>5.7744</v>
      </c>
      <c r="P4" s="44">
        <f t="shared" ref="P4:P7" si="0">AVERAGE(D4:O4)</f>
        <v>6.6226249999999993</v>
      </c>
    </row>
    <row r="5" spans="1:23" ht="15" thickBot="1" x14ac:dyDescent="0.3">
      <c r="A5" s="49"/>
      <c r="B5" s="62"/>
      <c r="C5" s="45" t="s">
        <v>150</v>
      </c>
      <c r="D5" s="47">
        <v>5.8407</v>
      </c>
      <c r="E5" s="46">
        <v>5.8407</v>
      </c>
      <c r="F5" s="46">
        <v>6.0884999999999998</v>
      </c>
      <c r="G5" s="46">
        <v>6.0619500000000004</v>
      </c>
      <c r="H5" s="46">
        <v>5.867</v>
      </c>
      <c r="I5" s="47">
        <v>5.867</v>
      </c>
      <c r="J5" s="46">
        <v>6.0776000000000003</v>
      </c>
      <c r="K5" s="46">
        <v>5.5752199999999998</v>
      </c>
      <c r="L5" s="46">
        <v>6.1881000000000004</v>
      </c>
      <c r="M5" s="46">
        <v>5.9542999999999999</v>
      </c>
      <c r="N5" s="46">
        <v>5.5752199999999998</v>
      </c>
      <c r="O5" s="46"/>
      <c r="P5" s="44">
        <f t="shared" si="0"/>
        <v>5.9032990909090906</v>
      </c>
      <c r="R5" s="55">
        <v>5.5752199999999998</v>
      </c>
      <c r="S5" s="64">
        <f>R5/M5-1</f>
        <v>-6.3664914431587283E-2</v>
      </c>
      <c r="T5" s="64">
        <f>R5/P4-1</f>
        <v>-0.15815556520261975</v>
      </c>
    </row>
    <row r="6" spans="1:23" x14ac:dyDescent="0.25">
      <c r="A6" s="48" t="s">
        <v>132</v>
      </c>
      <c r="B6" s="50" t="s">
        <v>154</v>
      </c>
      <c r="C6" s="45" t="s">
        <v>149</v>
      </c>
      <c r="D6" s="47">
        <v>6.6372</v>
      </c>
      <c r="E6" s="47">
        <v>6.6372</v>
      </c>
      <c r="F6" s="46">
        <v>6.6372</v>
      </c>
      <c r="G6" s="46">
        <v>6.6372</v>
      </c>
      <c r="H6" s="47">
        <v>6.6372</v>
      </c>
      <c r="I6" s="47">
        <v>6.6372</v>
      </c>
      <c r="J6" s="46">
        <v>5.9291999999999998</v>
      </c>
      <c r="K6" s="46">
        <v>5.1326999999999998</v>
      </c>
      <c r="L6" s="47">
        <v>5.1326999999999998</v>
      </c>
      <c r="M6" s="47">
        <v>5.1326999999999998</v>
      </c>
      <c r="N6" s="46">
        <v>5.0442</v>
      </c>
      <c r="O6" s="46">
        <v>5.0442</v>
      </c>
      <c r="P6" s="44">
        <f t="shared" si="0"/>
        <v>5.9365750000000004</v>
      </c>
    </row>
    <row r="7" spans="1:23" ht="15" thickBot="1" x14ac:dyDescent="0.3">
      <c r="A7" s="49"/>
      <c r="B7" s="51"/>
      <c r="C7" s="45" t="s">
        <v>150</v>
      </c>
      <c r="D7" s="47">
        <v>5.2211999999999996</v>
      </c>
      <c r="E7" s="46">
        <v>5.2211999999999996</v>
      </c>
      <c r="F7" s="46">
        <v>5.3982000000000001</v>
      </c>
      <c r="G7" s="46">
        <v>5.4424799999999998</v>
      </c>
      <c r="H7" s="47">
        <v>5.4424799999999998</v>
      </c>
      <c r="I7" s="47">
        <v>5.4424799999999998</v>
      </c>
      <c r="J7" s="47">
        <v>5.4424799999999998</v>
      </c>
      <c r="K7" s="46">
        <v>4.9557500000000001</v>
      </c>
      <c r="L7" s="46">
        <v>5.6265999999999998</v>
      </c>
      <c r="M7" s="46">
        <v>4.9560000000000004</v>
      </c>
      <c r="N7" s="46">
        <v>4.9557500000000001</v>
      </c>
      <c r="O7" s="46"/>
      <c r="P7" s="44">
        <f t="shared" si="0"/>
        <v>5.2822381818181823</v>
      </c>
      <c r="R7" s="55">
        <v>4.9557500000000001</v>
      </c>
      <c r="S7" s="64">
        <f>R7/M7-1</f>
        <v>-5.0443906376207437E-5</v>
      </c>
      <c r="T7" s="64">
        <f>R7/P6-1</f>
        <v>-0.1652173180663935</v>
      </c>
    </row>
    <row r="8" spans="1:23" x14ac:dyDescent="0.25">
      <c r="A8" s="60" t="s">
        <v>157</v>
      </c>
      <c r="B8" s="56"/>
      <c r="C8" s="56"/>
      <c r="D8" s="58"/>
      <c r="E8" s="59"/>
      <c r="F8" s="59"/>
      <c r="G8" s="59"/>
      <c r="H8" s="58"/>
      <c r="I8" s="58"/>
      <c r="J8" s="58"/>
      <c r="K8" s="59"/>
      <c r="L8" s="59"/>
      <c r="M8" s="59"/>
      <c r="N8" s="59"/>
      <c r="O8" s="59"/>
      <c r="P8" s="58"/>
      <c r="R8" s="57"/>
      <c r="S8" s="57"/>
      <c r="T8" s="57"/>
    </row>
  </sheetData>
  <mergeCells count="6">
    <mergeCell ref="A2:A3"/>
    <mergeCell ref="B2:B3"/>
    <mergeCell ref="A4:A5"/>
    <mergeCell ref="B4:B5"/>
    <mergeCell ref="A6:A7"/>
    <mergeCell ref="B6:B7"/>
  </mergeCells>
  <phoneticPr fontId="5" type="noConversion"/>
  <pageMargins left="0.7" right="0.7" top="0.75" bottom="0.75" header="0.3" footer="0.3"/>
  <drawing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/>
  </sheetPr>
  <dimension ref="A1:D4"/>
  <sheetViews>
    <sheetView workbookViewId="0"/>
  </sheetViews>
  <sheetFormatPr defaultColWidth="8.88671875" defaultRowHeight="14.4" x14ac:dyDescent="0.25"/>
  <cols>
    <col min="1" max="1" width="25" customWidth="1"/>
    <col min="2" max="2" width="15" customWidth="1"/>
    <col min="3" max="4" width="25" customWidth="1"/>
  </cols>
  <sheetData>
    <row r="1" spans="1:4" x14ac:dyDescent="0.25">
      <c r="A1" s="21" t="s">
        <v>3</v>
      </c>
      <c r="B1" s="21" t="s">
        <v>34</v>
      </c>
      <c r="C1" s="21" t="s">
        <v>99</v>
      </c>
      <c r="D1" s="21" t="s">
        <v>38</v>
      </c>
    </row>
    <row r="2" spans="1:4" x14ac:dyDescent="0.25">
      <c r="A2" s="3" t="s">
        <v>81</v>
      </c>
      <c r="B2" s="3" t="s">
        <v>85</v>
      </c>
      <c r="C2" s="3" t="s">
        <v>50</v>
      </c>
      <c r="D2" s="3" t="s">
        <v>103</v>
      </c>
    </row>
    <row r="3" spans="1:4" x14ac:dyDescent="0.25">
      <c r="A3" s="3" t="s">
        <v>32</v>
      </c>
      <c r="B3" s="3" t="s">
        <v>60</v>
      </c>
      <c r="C3" s="3" t="s">
        <v>70</v>
      </c>
      <c r="D3" s="3" t="s">
        <v>57</v>
      </c>
    </row>
    <row r="4" spans="1:4" x14ac:dyDescent="0.25">
      <c r="A4" s="3" t="s">
        <v>35</v>
      </c>
      <c r="B4" s="3" t="s">
        <v>106</v>
      </c>
      <c r="C4" s="3" t="s">
        <v>41</v>
      </c>
      <c r="D4" s="3" t="s">
        <v>103</v>
      </c>
    </row>
  </sheetData>
  <phoneticPr fontId="5" type="noConversion"/>
  <pageMargins left="0.7" right="0.7" top="0.75" bottom="0.75" header="0.3" footer="0.3"/>
  <pageSetup paperSize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/>
  </sheetPr>
  <dimension ref="A1:B5"/>
  <sheetViews>
    <sheetView workbookViewId="0"/>
  </sheetViews>
  <sheetFormatPr defaultColWidth="8.88671875" defaultRowHeight="14.4" x14ac:dyDescent="0.25"/>
  <cols>
    <col min="1" max="2" width="25" customWidth="1"/>
  </cols>
  <sheetData>
    <row r="1" spans="1:2" x14ac:dyDescent="0.25">
      <c r="A1" s="21" t="s">
        <v>77</v>
      </c>
      <c r="B1" s="21" t="s">
        <v>99</v>
      </c>
    </row>
    <row r="2" spans="1:2" x14ac:dyDescent="0.25">
      <c r="A2" s="3" t="s">
        <v>15</v>
      </c>
      <c r="B2" s="3" t="s">
        <v>21</v>
      </c>
    </row>
    <row r="3" spans="1:2" x14ac:dyDescent="0.25">
      <c r="A3" s="3" t="s">
        <v>9</v>
      </c>
      <c r="B3" s="3" t="s">
        <v>17</v>
      </c>
    </row>
    <row r="4" spans="1:2" x14ac:dyDescent="0.25">
      <c r="A4" s="3" t="s">
        <v>125</v>
      </c>
      <c r="B4" s="3" t="s">
        <v>92</v>
      </c>
    </row>
    <row r="5" spans="1:2" x14ac:dyDescent="0.25">
      <c r="A5" s="3" t="s">
        <v>104</v>
      </c>
      <c r="B5" s="3" t="s">
        <v>7</v>
      </c>
    </row>
  </sheetData>
  <phoneticPr fontId="5" type="noConversion"/>
  <pageMargins left="0.7" right="0.7" top="0.75" bottom="0.75" header="0.3" footer="0.3"/>
  <pageSetup paperSize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数据</vt:lpstr>
      <vt:lpstr>Sheet1</vt:lpstr>
      <vt:lpstr>价格趋势</vt:lpstr>
      <vt:lpstr>搜索条件</vt:lpstr>
      <vt:lpstr>信息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吴英格</dc:creator>
  <cp:lastModifiedBy>英格 吴</cp:lastModifiedBy>
  <dcterms:created xsi:type="dcterms:W3CDTF">2023-11-04T03:49:28Z</dcterms:created>
  <dcterms:modified xsi:type="dcterms:W3CDTF">2023-11-04T06:29:02Z</dcterms:modified>
</cp:coreProperties>
</file>