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(2)'!$A$1:$N$28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L11" i="10"/>
  <c r="M11" i="10" s="1"/>
  <c r="L12" i="10"/>
  <c r="M12" i="10"/>
  <c r="L13" i="10"/>
  <c r="M13" i="10" s="1"/>
  <c r="L14" i="10"/>
  <c r="M14" i="10" s="1"/>
  <c r="L15" i="10"/>
  <c r="M15" i="10" s="1"/>
  <c r="L9" i="10"/>
  <c r="M9" i="10" s="1"/>
  <c r="L9" i="9" l="1"/>
  <c r="M9" i="9" s="1"/>
</calcChain>
</file>

<file path=xl/sharedStrings.xml><?xml version="1.0" encoding="utf-8"?>
<sst xmlns="http://schemas.openxmlformats.org/spreadsheetml/2006/main" count="119" uniqueCount="67">
  <si>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</si>
  <si>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</si>
  <si>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</si>
  <si>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</si>
  <si>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</si>
  <si>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</si>
  <si>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</si>
  <si>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</si>
  <si>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</si>
  <si>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</si>
  <si>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</si>
  <si>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</si>
  <si>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</si>
  <si>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</si>
  <si>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</si>
  <si>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</si>
  <si>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</si>
  <si>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</si>
  <si>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</si>
  <si>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</si>
  <si>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</si>
  <si>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</si>
  <si>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</si>
  <si>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</si>
  <si>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</si>
  <si>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</si>
  <si>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</si>
  <si>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</si>
  <si>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</si>
  <si>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</si>
  <si>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</si>
  <si>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</si>
  <si>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</si>
  <si>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</si>
  <si>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</si>
  <si>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</si>
  <si>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</si>
  <si>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</si>
  <si>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</si>
  <si>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</si>
  <si>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</si>
  <si>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</si>
  <si>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</si>
  <si>
    <t>BFA0010112</t>
  </si>
  <si>
    <t>固定胶墩螺栓</t>
  </si>
  <si>
    <t>M6*40 GB/T 5782、819</t>
  </si>
  <si>
    <t>件</t>
  </si>
  <si>
    <t>SHT0015540</t>
  </si>
  <si>
    <t>开口销</t>
  </si>
  <si>
    <t>轴类</t>
  </si>
  <si>
    <t>BFA0010119</t>
  </si>
  <si>
    <t>螺栓</t>
  </si>
  <si>
    <t>规格：M6*25 GB/T 818-2000</t>
  </si>
  <si>
    <t>BFA0010120</t>
  </si>
  <si>
    <t>规格：M6*50 GB/T 818-2000</t>
  </si>
  <si>
    <t>BFA0010126</t>
  </si>
  <si>
    <t>十字半圆头螺栓1</t>
  </si>
  <si>
    <t>M6*20 GB/T 818-2000</t>
  </si>
  <si>
    <t>BFA0010127</t>
  </si>
  <si>
    <t>十字半圆头螺栓2</t>
  </si>
  <si>
    <t>M6*55 GB/T 818-2000</t>
  </si>
  <si>
    <t>BFA0010128</t>
  </si>
  <si>
    <t>铆钉2</t>
  </si>
  <si>
    <t>铆钉φ4*25 GB12618</t>
  </si>
  <si>
    <t>仅用于研发样件结算
入库结算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</si>
  <si>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9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</si>
  <si>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协议编号：GHRCJGXY-BJ-20230911-1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</si>
</sst>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6" fillId="0" borderId="0" xfId="7" applyNumberFormat="1" applyFont="1" applyFill="1" applyBorder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1.25" style="22" customWidth="1"/>
    <col min="3" max="3" width="18.5" style="3" customWidth="1"/>
    <col min="4" max="4" width="26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12.5" style="21" customWidth="1"/>
    <col min="15" max="15" width="5.875" style="21" customWidth="1"/>
    <col min="16" max="16" width="9.5" style="2" bestFit="1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40"/>
    </row>
    <row r="2" spans="1:205" ht="16.5" customHeight="1">
      <c r="A2" s="74" t="s">
        <v>66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1"/>
    </row>
    <row r="3" spans="1:205" ht="19.5" customHeight="1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2"/>
    </row>
    <row r="4" spans="1:205" ht="19.5" customHeight="1">
      <c r="A4" s="75" t="s">
        <v>34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42"/>
    </row>
    <row r="5" spans="1:205" ht="19.5" customHeight="1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43"/>
    </row>
    <row r="6" spans="1:205" ht="19.5" customHeight="1">
      <c r="A6" s="77" t="s">
        <v>26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44"/>
    </row>
    <row r="7" spans="1:205" ht="34.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3" t="s">
        <v>8</v>
      </c>
      <c r="I7" s="63"/>
      <c r="J7" s="63"/>
      <c r="K7" s="49" t="s">
        <v>9</v>
      </c>
      <c r="L7" s="49" t="s">
        <v>10</v>
      </c>
      <c r="M7" s="49" t="s">
        <v>11</v>
      </c>
      <c r="N7" s="64" t="s">
        <v>5</v>
      </c>
      <c r="O7" s="6"/>
    </row>
    <row r="8" spans="1:205" ht="21" customHeight="1">
      <c r="A8" s="68"/>
      <c r="B8" s="69"/>
      <c r="C8" s="70"/>
      <c r="D8" s="70"/>
      <c r="E8" s="71"/>
      <c r="F8" s="46" t="s">
        <v>30</v>
      </c>
      <c r="G8" s="46" t="s">
        <v>31</v>
      </c>
      <c r="H8" s="8" t="s">
        <v>12</v>
      </c>
      <c r="I8" s="8" t="s">
        <v>13</v>
      </c>
      <c r="J8" s="8" t="s">
        <v>14</v>
      </c>
      <c r="K8" s="65" t="s">
        <v>31</v>
      </c>
      <c r="L8" s="65"/>
      <c r="M8" s="65"/>
      <c r="N8" s="64"/>
      <c r="O8" s="6"/>
    </row>
    <row r="9" spans="1:205" s="13" customFormat="1" ht="22.5" customHeight="1">
      <c r="A9" s="9">
        <v>1</v>
      </c>
      <c r="B9" s="50" t="s">
        <v>43</v>
      </c>
      <c r="C9" s="51" t="s">
        <v>44</v>
      </c>
      <c r="D9" s="51" t="s">
        <v>45</v>
      </c>
      <c r="E9" s="52" t="s">
        <v>46</v>
      </c>
      <c r="F9" s="51"/>
      <c r="G9" s="53">
        <v>0.113</v>
      </c>
      <c r="H9" s="54" t="s">
        <v>25</v>
      </c>
      <c r="I9" s="54" t="s">
        <v>25</v>
      </c>
      <c r="J9" s="54" t="s">
        <v>25</v>
      </c>
      <c r="K9" s="56">
        <v>0.113</v>
      </c>
      <c r="L9" s="56">
        <f>K9*0.13</f>
        <v>1.4690000000000002E-2</v>
      </c>
      <c r="M9" s="57">
        <f>K9+L9</f>
        <v>0.12769</v>
      </c>
      <c r="N9" s="61" t="s">
        <v>64</v>
      </c>
      <c r="O9" s="78"/>
      <c r="P9" s="58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2.5" customHeight="1">
      <c r="A10" s="9">
        <v>2</v>
      </c>
      <c r="B10" s="50" t="s">
        <v>47</v>
      </c>
      <c r="C10" s="51" t="s">
        <v>48</v>
      </c>
      <c r="D10" s="51" t="s">
        <v>49</v>
      </c>
      <c r="E10" s="52" t="s">
        <v>46</v>
      </c>
      <c r="F10" s="51"/>
      <c r="G10" s="53">
        <v>0.95</v>
      </c>
      <c r="H10" s="54" t="s">
        <v>25</v>
      </c>
      <c r="I10" s="54" t="s">
        <v>25</v>
      </c>
      <c r="J10" s="54" t="s">
        <v>25</v>
      </c>
      <c r="K10" s="56">
        <v>0.95</v>
      </c>
      <c r="L10" s="56">
        <f t="shared" ref="L10:L15" si="0">K10*0.13</f>
        <v>0.1235</v>
      </c>
      <c r="M10" s="57">
        <f t="shared" ref="M10:M15" si="1">K10+L10</f>
        <v>1.0734999999999999</v>
      </c>
      <c r="N10" s="79"/>
      <c r="O10" s="78"/>
      <c r="P10" s="58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2.5" customHeight="1">
      <c r="A11" s="9">
        <v>3</v>
      </c>
      <c r="B11" s="50" t="s">
        <v>50</v>
      </c>
      <c r="C11" s="51" t="s">
        <v>51</v>
      </c>
      <c r="D11" s="51" t="s">
        <v>52</v>
      </c>
      <c r="E11" s="52" t="s">
        <v>46</v>
      </c>
      <c r="F11" s="51"/>
      <c r="G11" s="53">
        <v>6.2E-2</v>
      </c>
      <c r="H11" s="54"/>
      <c r="I11" s="54"/>
      <c r="J11" s="54"/>
      <c r="K11" s="56">
        <v>6.2E-2</v>
      </c>
      <c r="L11" s="56">
        <f t="shared" si="0"/>
        <v>8.0599999999999995E-3</v>
      </c>
      <c r="M11" s="57">
        <f t="shared" si="1"/>
        <v>7.0059999999999997E-2</v>
      </c>
      <c r="N11" s="79"/>
      <c r="O11" s="78"/>
      <c r="P11" s="5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2.5" customHeight="1">
      <c r="A12" s="9">
        <v>4</v>
      </c>
      <c r="B12" s="50" t="s">
        <v>53</v>
      </c>
      <c r="C12" s="51" t="s">
        <v>51</v>
      </c>
      <c r="D12" s="51" t="s">
        <v>54</v>
      </c>
      <c r="E12" s="52" t="s">
        <v>46</v>
      </c>
      <c r="F12" s="51"/>
      <c r="G12" s="53">
        <v>0.113</v>
      </c>
      <c r="H12" s="54"/>
      <c r="I12" s="54"/>
      <c r="J12" s="54"/>
      <c r="K12" s="56">
        <v>0.113</v>
      </c>
      <c r="L12" s="56">
        <f t="shared" si="0"/>
        <v>1.4690000000000002E-2</v>
      </c>
      <c r="M12" s="57">
        <f t="shared" si="1"/>
        <v>0.12769</v>
      </c>
      <c r="N12" s="79"/>
      <c r="O12" s="78"/>
      <c r="P12" s="58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2.5" customHeight="1">
      <c r="A13" s="9">
        <v>5</v>
      </c>
      <c r="B13" s="50" t="s">
        <v>55</v>
      </c>
      <c r="C13" s="51" t="s">
        <v>56</v>
      </c>
      <c r="D13" s="51" t="s">
        <v>57</v>
      </c>
      <c r="E13" s="52" t="s">
        <v>46</v>
      </c>
      <c r="F13" s="51"/>
      <c r="G13" s="53">
        <v>6.2E-2</v>
      </c>
      <c r="H13" s="54"/>
      <c r="I13" s="54"/>
      <c r="J13" s="54"/>
      <c r="K13" s="56">
        <v>6.2E-2</v>
      </c>
      <c r="L13" s="56">
        <f t="shared" si="0"/>
        <v>8.0599999999999995E-3</v>
      </c>
      <c r="M13" s="57">
        <f t="shared" si="1"/>
        <v>7.0059999999999997E-2</v>
      </c>
      <c r="N13" s="79"/>
      <c r="O13" s="78"/>
      <c r="P13" s="58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2.5" customHeight="1">
      <c r="A14" s="9">
        <v>6</v>
      </c>
      <c r="B14" s="50" t="s">
        <v>58</v>
      </c>
      <c r="C14" s="51" t="s">
        <v>59</v>
      </c>
      <c r="D14" s="51" t="s">
        <v>60</v>
      </c>
      <c r="E14" s="52" t="s">
        <v>46</v>
      </c>
      <c r="F14" s="51"/>
      <c r="G14" s="53">
        <v>0.113</v>
      </c>
      <c r="H14" s="54"/>
      <c r="I14" s="54"/>
      <c r="J14" s="54"/>
      <c r="K14" s="56">
        <v>0.113</v>
      </c>
      <c r="L14" s="56">
        <f t="shared" si="0"/>
        <v>1.4690000000000002E-2</v>
      </c>
      <c r="M14" s="57">
        <f t="shared" si="1"/>
        <v>0.12769</v>
      </c>
      <c r="N14" s="79"/>
      <c r="O14" s="78"/>
      <c r="P14" s="5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2.5" customHeight="1">
      <c r="A15" s="9">
        <v>7</v>
      </c>
      <c r="B15" s="50" t="s">
        <v>61</v>
      </c>
      <c r="C15" s="51" t="s">
        <v>62</v>
      </c>
      <c r="D15" s="51" t="s">
        <v>63</v>
      </c>
      <c r="E15" s="52" t="s">
        <v>46</v>
      </c>
      <c r="F15" s="51"/>
      <c r="G15" s="53">
        <v>3.5999999999999997E-2</v>
      </c>
      <c r="H15" s="54"/>
      <c r="I15" s="54"/>
      <c r="J15" s="54"/>
      <c r="K15" s="56">
        <v>3.5999999999999997E-2</v>
      </c>
      <c r="L15" s="56">
        <f t="shared" si="0"/>
        <v>4.6800000000000001E-3</v>
      </c>
      <c r="M15" s="57">
        <f t="shared" si="1"/>
        <v>4.0679999999999994E-2</v>
      </c>
      <c r="N15" s="62"/>
      <c r="O15" s="78"/>
      <c r="P15" s="58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5" customFormat="1" ht="17.25" customHeight="1">
      <c r="A16" s="66" t="s">
        <v>27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45"/>
      <c r="P16" s="14"/>
    </row>
    <row r="17" spans="1:16" s="15" customFormat="1" ht="17.25" customHeight="1">
      <c r="A17" s="59" t="s">
        <v>65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47"/>
      <c r="P17" s="14"/>
    </row>
    <row r="18" spans="1:16" s="15" customFormat="1" ht="17.25" customHeight="1">
      <c r="A18" s="67" t="s">
        <v>21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47"/>
      <c r="P18" s="14"/>
    </row>
    <row r="19" spans="1:16" s="15" customFormat="1" ht="17.25" customHeight="1">
      <c r="A19" s="59" t="s">
        <v>28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47"/>
      <c r="P19" s="14"/>
    </row>
    <row r="20" spans="1:16" s="15" customFormat="1" ht="17.25" customHeight="1">
      <c r="A20" s="59" t="s">
        <v>24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47"/>
      <c r="P20" s="14"/>
    </row>
    <row r="21" spans="1:16" s="15" customFormat="1" ht="17.25" customHeight="1">
      <c r="A21" s="59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47"/>
      <c r="P21" s="14"/>
    </row>
    <row r="22" spans="1:16" s="15" customFormat="1" ht="17.25" customHeight="1">
      <c r="A22" s="60" t="s">
        <v>23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48"/>
      <c r="P22" s="14"/>
    </row>
    <row r="23" spans="1:16" s="15" customFormat="1" ht="8.2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29"/>
      <c r="L23" s="48"/>
      <c r="M23" s="48"/>
      <c r="N23" s="48"/>
      <c r="O23" s="48"/>
      <c r="P23" s="14"/>
    </row>
    <row r="24" spans="1:16" s="15" customFormat="1" ht="17.25" customHeight="1">
      <c r="A24" s="30" t="s">
        <v>33</v>
      </c>
      <c r="B24" s="31"/>
      <c r="C24" s="32"/>
      <c r="H24" s="15" t="s">
        <v>35</v>
      </c>
      <c r="I24" s="33"/>
      <c r="J24" s="32"/>
      <c r="K24" s="34"/>
      <c r="L24" s="35"/>
      <c r="M24" s="35"/>
      <c r="N24" s="36"/>
      <c r="O24" s="37"/>
      <c r="P24" s="14"/>
    </row>
    <row r="25" spans="1:16" s="15" customFormat="1" ht="17.25" customHeight="1">
      <c r="A25" s="32" t="s">
        <v>19</v>
      </c>
      <c r="B25" s="31"/>
      <c r="C25" s="32"/>
      <c r="H25" s="15" t="s">
        <v>15</v>
      </c>
      <c r="I25" s="32"/>
      <c r="J25" s="32"/>
      <c r="K25" s="34"/>
      <c r="L25" s="32"/>
      <c r="M25" s="32"/>
      <c r="N25" s="16"/>
      <c r="O25" s="17"/>
      <c r="P25" s="14"/>
    </row>
    <row r="26" spans="1:16" s="15" customFormat="1" ht="17.25" customHeight="1">
      <c r="A26" s="32"/>
      <c r="B26" s="31"/>
      <c r="C26" s="32"/>
      <c r="I26" s="32"/>
      <c r="J26" s="32"/>
      <c r="K26" s="34"/>
      <c r="L26" s="32"/>
      <c r="M26" s="32"/>
      <c r="N26" s="16"/>
      <c r="O26" s="17"/>
      <c r="P26" s="14"/>
    </row>
    <row r="27" spans="1:16" s="15" customFormat="1" ht="17.25" customHeight="1">
      <c r="A27" s="30" t="s">
        <v>20</v>
      </c>
      <c r="B27" s="30"/>
      <c r="C27" s="38"/>
      <c r="H27" s="15" t="s">
        <v>16</v>
      </c>
      <c r="I27" s="30"/>
      <c r="J27" s="38"/>
      <c r="K27" s="34"/>
      <c r="L27" s="35"/>
      <c r="M27" s="35"/>
      <c r="N27" s="16"/>
      <c r="O27" s="17"/>
      <c r="P27" s="14"/>
    </row>
    <row r="28" spans="1:16" s="15" customFormat="1" ht="17.25" customHeight="1">
      <c r="A28" s="35"/>
      <c r="B28" s="35" t="s">
        <v>18</v>
      </c>
      <c r="C28" s="35"/>
      <c r="I28" s="35" t="s">
        <v>17</v>
      </c>
      <c r="J28" s="35"/>
      <c r="K28" s="34"/>
      <c r="L28" s="35"/>
      <c r="M28" s="35"/>
      <c r="N28" s="16"/>
      <c r="O28" s="17"/>
      <c r="P28" s="14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 ht="409.6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3">
    <mergeCell ref="A6:N6"/>
    <mergeCell ref="N9:N15"/>
    <mergeCell ref="A1:N1"/>
    <mergeCell ref="A2:N2"/>
    <mergeCell ref="A3:N3"/>
    <mergeCell ref="A4:N4"/>
    <mergeCell ref="A5:N5"/>
    <mergeCell ref="H7:J7"/>
    <mergeCell ref="N7:N8"/>
    <mergeCell ref="K8:M8"/>
    <mergeCell ref="A16:N16"/>
    <mergeCell ref="A17:N17"/>
    <mergeCell ref="A7:A8"/>
    <mergeCell ref="B7:B8"/>
    <mergeCell ref="C7:C8"/>
    <mergeCell ref="D7:D8"/>
    <mergeCell ref="E7:E8"/>
    <mergeCell ref="F7:G7"/>
    <mergeCell ref="A19:N19"/>
    <mergeCell ref="A20:N20"/>
    <mergeCell ref="A21:N21"/>
    <mergeCell ref="A22:N22"/>
    <mergeCell ref="A18:N18"/>
  </mergeCells>
  <phoneticPr fontId="5" type="noConversion"/>
  <conditionalFormatting sqref="D29:D1048576 I24:I28 D1:D9 D16:D23">
    <cfRule type="duplicateValues" dxfId="2" priority="2"/>
  </conditionalFormatting>
  <conditionalFormatting sqref="D10:D15">
    <cfRule type="duplicateValues" dxfId="0" priority="1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"/>
    </row>
    <row r="2" spans="1:205" ht="16.5" customHeight="1">
      <c r="A2" s="74" t="s">
        <v>36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</row>
    <row r="3" spans="1:205" ht="19.5" customHeight="1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23"/>
    </row>
    <row r="4" spans="1:205" ht="19.5" customHeight="1">
      <c r="A4" s="75" t="s">
        <v>34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23"/>
    </row>
    <row r="5" spans="1:205" ht="19.5" customHeight="1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24"/>
    </row>
    <row r="6" spans="1:205" ht="19.5" customHeight="1">
      <c r="A6" s="77" t="s">
        <v>26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25"/>
    </row>
    <row r="7" spans="1:205" ht="39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3" t="s">
        <v>8</v>
      </c>
      <c r="I7" s="63"/>
      <c r="J7" s="63"/>
      <c r="K7" s="5" t="s">
        <v>9</v>
      </c>
      <c r="L7" s="5" t="s">
        <v>10</v>
      </c>
      <c r="M7" s="5" t="s">
        <v>11</v>
      </c>
      <c r="N7" s="64" t="s">
        <v>5</v>
      </c>
      <c r="O7" s="6"/>
    </row>
    <row r="8" spans="1:205" ht="39" customHeight="1">
      <c r="A8" s="68"/>
      <c r="B8" s="69"/>
      <c r="C8" s="70"/>
      <c r="D8" s="70"/>
      <c r="E8" s="71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5" t="s">
        <v>31</v>
      </c>
      <c r="L8" s="65"/>
      <c r="M8" s="65"/>
      <c r="N8" s="64"/>
      <c r="O8" s="6"/>
    </row>
    <row r="9" spans="1:205" s="13" customFormat="1" ht="48.75" customHeight="1">
      <c r="A9" s="9">
        <v>1</v>
      </c>
      <c r="B9" s="50" t="s">
        <v>37</v>
      </c>
      <c r="C9" s="51" t="s">
        <v>38</v>
      </c>
      <c r="D9" s="51" t="s">
        <v>39</v>
      </c>
      <c r="E9" s="52" t="s">
        <v>40</v>
      </c>
      <c r="F9" s="51"/>
      <c r="G9" s="53">
        <v>0.04</v>
      </c>
      <c r="H9" s="54" t="s">
        <v>25</v>
      </c>
      <c r="I9" s="54" t="s">
        <v>25</v>
      </c>
      <c r="J9" s="54" t="s">
        <v>25</v>
      </c>
      <c r="K9" s="55">
        <v>0.04</v>
      </c>
      <c r="L9" s="56">
        <f>K9*0.13</f>
        <v>5.2000000000000006E-3</v>
      </c>
      <c r="M9" s="57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6" t="s">
        <v>27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26"/>
      <c r="P10" s="14"/>
    </row>
    <row r="11" spans="1:205" s="15" customFormat="1" ht="17.25" customHeight="1">
      <c r="A11" s="59" t="s">
        <v>41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27"/>
      <c r="P11" s="14"/>
    </row>
    <row r="12" spans="1:205" s="15" customFormat="1" ht="17.25" customHeight="1">
      <c r="A12" s="67" t="s">
        <v>21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27"/>
      <c r="P12" s="14"/>
    </row>
    <row r="13" spans="1:205" s="15" customFormat="1" ht="17.25" customHeight="1">
      <c r="A13" s="59" t="s">
        <v>28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27"/>
      <c r="P13" s="14"/>
    </row>
    <row r="14" spans="1:205" s="15" customFormat="1" ht="17.25" customHeight="1">
      <c r="A14" s="59" t="s">
        <v>24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27"/>
      <c r="P14" s="14"/>
    </row>
    <row r="15" spans="1:205" s="15" customFormat="1" ht="17.25" customHeight="1">
      <c r="A15" s="59" t="s">
        <v>22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27"/>
      <c r="P15" s="14"/>
    </row>
    <row r="16" spans="1:205" s="15" customFormat="1" ht="17.25" customHeight="1">
      <c r="A16" s="60" t="s">
        <v>23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2023-11-06T02:53:28Z</cp:lastPrinted>
  <dcterms:created xsi:type="dcterms:W3CDTF">2006-09-13T11:21:00Z</dcterms:created>
  <dcterms:modified xsi:type="dcterms:W3CDTF">2023-11-06T02:53:42Z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