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SHT0016098 副司机底支架焊接总成" sheetId="37" r:id="rId4"/>
    <sheet name="SHT0015691 副司机底支架喷涂新增" sheetId="59" r:id="rId5"/>
    <sheet name="发泡" sheetId="58" state="hidden" r:id="rId6"/>
    <sheet name="修改记录2023.11.8" sheetId="54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'SHT0016098 副司机底支架焊接总成'!$A$2:$R$28</definedName>
    <definedName name="_xlnm._FilterDatabase" localSheetId="4" hidden="1">'SHT0015691 副司机底支架喷涂新增'!$A$2:$R$4</definedName>
    <definedName name="_xlnm._FilterDatabase" localSheetId="5" hidden="1">发泡!$A$3:$Q$9</definedName>
    <definedName name="Module1.印刷">[1]!Module1.印刷</definedName>
    <definedName name="_xlnm.Print_Area" localSheetId="3">'SHT0016098 副司机底支架焊接总成'!$A$1:$R$28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5">发泡!$A$1:$Q$9</definedName>
    <definedName name="_xlnm.Print_Area" localSheetId="4">'SHT0015691 副司机底支架喷涂新增'!$A$1:$R$4</definedName>
  </definedNames>
  <calcPr calcId="144525"/>
</workbook>
</file>

<file path=xl/sharedStrings.xml><?xml version="1.0" encoding="utf-8"?>
<sst xmlns="http://schemas.openxmlformats.org/spreadsheetml/2006/main" count="387" uniqueCount="130">
  <si>
    <t>材料消耗定额明细表</t>
  </si>
  <si>
    <t>豪瀚NX座椅项目(ZY2245)-金属件厂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</si>
  <si>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</si>
  <si>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</si>
  <si>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</si>
  <si>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</si>
  <si>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</si>
  <si>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</si>
  <si>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</si>
  <si>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豪瀚NX座椅项目(ZY2245)-金属件厂-总装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</si>
  <si>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</si>
  <si>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</si>
  <si>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</si>
  <si>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</si>
  <si>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</si>
  <si>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</si>
  <si>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</si>
  <si>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SHT0016098</t>
  </si>
  <si>
    <t>副司机底支架焊接总成</t>
  </si>
  <si>
    <t>A2</t>
  </si>
  <si>
    <t>SHT0015691</t>
  </si>
  <si>
    <t>副司机底支架喷涂总成</t>
  </si>
  <si>
    <t>豪瀚NX座椅项目(ZY2245)-金属件厂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</si>
  <si>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</si>
  <si>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</si>
  <si>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</si>
  <si>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</si>
  <si>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</si>
  <si>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</si>
  <si>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</si>
  <si>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</si>
  <si>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>根据“ECR0009943”NX副驾底支架电泳改喷涂工艺,故调整材料消耗定额</t>
  </si>
  <si>
    <t>2023.11.8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</si>
  <si>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</si>
  <si>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</si>
  <si>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</si>
  <si>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</si>
  <si>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</si>
  <si>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</si>
  <si>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</si>
  <si>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</si>
  <si>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</si>
  <si>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</si>
  <si>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</si>
  <si>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</si>
  <si>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</si>
  <si>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</si>
  <si>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</si>
  <si>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</si>
  <si>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</si>
  <si>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</si>
  <si>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</si>
  <si>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</si>
  <si>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</si>
  <si>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</si>
  <si>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</si>
  <si>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</si>
  <si>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</si>
  <si>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</si>
  <si>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</si>
  <si>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</si>
  <si>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</si>
  <si>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</si>
  <si>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</si>
  <si>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</si>
  <si>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</si>
  <si>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EA</t>
  </si>
  <si>
    <t>SHT0002790</t>
  </si>
  <si>
    <t>副边调角器固定钣金件</t>
  </si>
  <si>
    <t>H4A-6901203</t>
  </si>
  <si>
    <t>河北外购</t>
  </si>
  <si>
    <t>BFA0000087</t>
  </si>
  <si>
    <t>焊接六角螺母</t>
  </si>
  <si>
    <t>Q370C10</t>
  </si>
  <si>
    <t>SHT0001103</t>
  </si>
  <si>
    <t>安全带连接限位片</t>
  </si>
  <si>
    <t>H4681010216A0</t>
  </si>
  <si>
    <t>SHT0002791</t>
  </si>
  <si>
    <t>主边调角器固定钣金件</t>
  </si>
  <si>
    <t>H4A-6901204</t>
  </si>
  <si>
    <t>SHT0015694</t>
  </si>
  <si>
    <t>L型管</t>
  </si>
  <si>
    <t>河北自制</t>
  </si>
  <si>
    <t>SHT0015693</t>
  </si>
  <si>
    <t>前竖管</t>
  </si>
  <si>
    <t>SHT0015695</t>
  </si>
  <si>
    <t>前地脚钣金</t>
  </si>
  <si>
    <t>SHT0015696</t>
  </si>
  <si>
    <t>后地脚钣金</t>
  </si>
  <si>
    <t>SHT0010184</t>
  </si>
  <si>
    <t>右罩壳安装片</t>
  </si>
  <si>
    <t>SHT0010185</t>
  </si>
  <si>
    <t>左罩壳安装片</t>
  </si>
  <si>
    <t>SHT0013270</t>
  </si>
  <si>
    <t>后链接管</t>
  </si>
  <si>
    <t>SHT0002793</t>
  </si>
  <si>
    <t>上纵管</t>
  </si>
  <si>
    <t>SQXM3000-6901105</t>
  </si>
  <si>
    <t>SHT0010179</t>
  </si>
  <si>
    <t>上边框</t>
  </si>
  <si>
    <t>SHT0001207</t>
  </si>
  <si>
    <t>前连接板</t>
  </si>
  <si>
    <t>RC02 6802 403</t>
  </si>
  <si>
    <t>SHT0015924</t>
  </si>
  <si>
    <t>安全带卷收器固定板</t>
  </si>
  <si>
    <t>BFA0000400</t>
  </si>
  <si>
    <t>安全带7/16焊接螺母</t>
  </si>
  <si>
    <t>H4B-6805326</t>
  </si>
  <si>
    <t>SHT0010183</t>
  </si>
  <si>
    <t>连接板</t>
  </si>
  <si>
    <t>SHT0013064</t>
  </si>
  <si>
    <t>右连接板</t>
  </si>
  <si>
    <t>TWT0000064</t>
  </si>
  <si>
    <t>φ1.2焊丝</t>
  </si>
  <si>
    <t>KG</t>
  </si>
  <si>
    <t>TWT0000122</t>
  </si>
  <si>
    <t>焊管Q235</t>
  </si>
  <si>
    <t>φ25*2.0*6000</t>
  </si>
  <si>
    <t>TST0000036</t>
  </si>
  <si>
    <t>板材SAPH440</t>
  </si>
  <si>
    <t>5.0*1250*2500</t>
  </si>
  <si>
    <t>TWT0000014</t>
  </si>
  <si>
    <t>焊管Q195黑管</t>
  </si>
  <si>
    <t>备注</t>
  </si>
  <si>
    <t>副司机底支架电泳总成</t>
  </si>
  <si>
    <t>X</t>
  </si>
  <si>
    <t>删除</t>
  </si>
  <si>
    <t>TCT0000057</t>
  </si>
  <si>
    <t>电泳表面积</t>
  </si>
  <si>
    <t>㎡</t>
  </si>
</sst>
</file>

<file path=xl/styles.xml><?xml version="1.0" encoding="utf-8"?>
<styleSheet xmlns="http://schemas.openxmlformats.org/spreadsheetml/2006/main" xmlns:xr9="http://schemas.microsoft.com/office/spreadsheetml/2016/revision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44" fillId="13" borderId="0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8" fillId="40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5" fillId="4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50" fillId="0" borderId="19" applyNumberFormat="0" applyFill="0" applyAlignment="0" applyProtection="0"/>
    <xf numFmtId="0" fontId="37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181" fontId="51" fillId="0" borderId="0" applyFill="0" applyBorder="0" applyProtection="0">
      <alignment horizontal="center"/>
    </xf>
    <xf numFmtId="0" fontId="35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5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182" fontId="49" fillId="0" borderId="0" applyFill="0" applyBorder="0" applyProtection="0">
      <alignment horizontal="right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0">
      <alignment vertical="center"/>
    </xf>
    <xf numFmtId="183" fontId="49" fillId="0" borderId="0" applyFill="0" applyBorder="0" applyProtection="0">
      <alignment horizontal="right"/>
    </xf>
    <xf numFmtId="0" fontId="40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184" fontId="49" fillId="0" borderId="0" applyFill="0" applyBorder="0" applyProtection="0">
      <alignment horizontal="right"/>
    </xf>
    <xf numFmtId="0" fontId="45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186" fontId="49" fillId="0" borderId="0" applyFill="0" applyBorder="0" applyProtection="0">
      <alignment horizontal="right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55" fillId="52" borderId="0" applyNumberFormat="0" applyBorder="0" applyAlignment="0" applyProtection="0"/>
    <xf numFmtId="187" fontId="51" fillId="0" borderId="0" applyFill="0" applyBorder="0" applyProtection="0">
      <alignment horizont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57" fillId="48" borderId="0" applyNumberFormat="0" applyBorder="0" applyAlignment="0" applyProtection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54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35" borderId="0" applyNumberFormat="0" applyBorder="0" applyAlignment="0" applyProtection="0"/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4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63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189" fontId="37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40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4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4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65" fillId="0" borderId="15" applyNumberFormat="0" applyFill="0" applyAlignment="0" applyProtection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63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0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6" fillId="59" borderId="21" applyNumberFormat="0" applyAlignment="0" applyProtection="0"/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44" fillId="5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40" fillId="48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40" borderId="0" applyNumberFormat="0" applyBorder="0" applyAlignment="0" applyProtection="0">
      <alignment vertical="center"/>
    </xf>
    <xf numFmtId="0" fontId="37" fillId="0" borderId="0"/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4" fillId="13" borderId="0" applyNumberFormat="0" applyFont="0" applyAlignment="0" applyProtection="0">
      <alignment vertical="center"/>
    </xf>
    <xf numFmtId="0" fontId="0" fillId="0" borderId="0">
      <protection locked="0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5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4" borderId="0" applyNumberFormat="0" applyBorder="0" applyAlignment="0" applyProtection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0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5" fillId="60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0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40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0" fillId="48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4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70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55" fillId="53" borderId="0" applyNumberFormat="0" applyBorder="0" applyAlignment="0" applyProtection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55" fillId="63" borderId="0" applyNumberFormat="0" applyBorder="0" applyAlignment="0" applyProtection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55" fillId="52" borderId="0" applyNumberFormat="0" applyBorder="0" applyAlignment="0" applyProtection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19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1" fillId="34" borderId="16" applyNumberFormat="0" applyAlignment="0" applyProtection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55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37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72" fillId="34" borderId="14" applyNumberFormat="0" applyAlignment="0" applyProtection="0"/>
    <xf numFmtId="0" fontId="35" fillId="42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0" fillId="5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9" fillId="0" borderId="0">
      <protection locked="0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57" fillId="55" borderId="0" applyNumberFormat="0" applyBorder="0" applyAlignment="0" applyProtection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57" fillId="44" borderId="0" applyNumberFormat="0" applyBorder="0" applyAlignment="0" applyProtection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7" borderId="0" applyNumberFormat="0" applyBorder="0" applyAlignment="0" applyProtection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2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36" borderId="17" applyNumberFormat="0" applyFont="0" applyAlignment="0" applyProtection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7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0" borderId="0"/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73" fillId="0" borderId="18" applyNumberFormat="0" applyFill="0" applyAlignment="0" applyProtection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74" fillId="0" borderId="20" applyNumberFormat="0" applyFill="0" applyAlignment="0" applyProtection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55" fillId="47" borderId="0" applyNumberFormat="0" applyBorder="0" applyAlignment="0" applyProtection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63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0" fillId="5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59" fillId="0" borderId="0">
      <protection locked="0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0" fillId="55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44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58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0" borderId="0"/>
    <xf numFmtId="0" fontId="37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46" fillId="0" borderId="18" applyNumberFormat="0" applyFill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60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5" fillId="52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5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5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2" fillId="0" borderId="0"/>
    <xf numFmtId="0" fontId="35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63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42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55" fillId="50" borderId="0" applyNumberFormat="0" applyBorder="0" applyAlignment="0" applyProtection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5" fillId="44" borderId="0" applyNumberFormat="0" applyBorder="0" applyAlignment="0" applyProtection="0">
      <alignment vertical="center"/>
    </xf>
    <xf numFmtId="0" fontId="37" fillId="0" borderId="0"/>
    <xf numFmtId="0" fontId="45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0"/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/>
    <xf numFmtId="0" fontId="37" fillId="0" borderId="0"/>
    <xf numFmtId="0" fontId="37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5" borderId="0" applyNumberFormat="0" applyBorder="0" applyAlignment="0" applyProtection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78" fillId="0" borderId="2" applyNumberFormat="0" applyFill="0" applyBorder="0" applyAlignment="0" applyProtection="0">
      <alignment vertical="center"/>
    </xf>
    <xf numFmtId="191" fontId="49" fillId="0" borderId="0" applyFont="0" applyFill="0" applyBorder="0" applyAlignment="0" applyProtection="0"/>
    <xf numFmtId="0" fontId="79" fillId="48" borderId="0" applyNumberFormat="0" applyBorder="0" applyAlignment="0" applyProtection="0"/>
    <xf numFmtId="0" fontId="37" fillId="0" borderId="0"/>
    <xf numFmtId="0" fontId="37" fillId="0" borderId="0"/>
    <xf numFmtId="0" fontId="80" fillId="35" borderId="14" applyNumberFormat="0" applyAlignment="0" applyProtection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7" fillId="0" borderId="0">
      <alignment vertical="center"/>
    </xf>
    <xf numFmtId="0" fontId="83" fillId="0" borderId="0" applyNumberFormat="0" applyFill="0" applyBorder="0" applyAlignment="0" applyProtection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60" fillId="0" borderId="20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7" fillId="0" borderId="0"/>
    <xf numFmtId="0" fontId="61" fillId="0" borderId="19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4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5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37" fillId="0" borderId="0"/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90" fontId="85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6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2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7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7" fillId="0" borderId="0"/>
    <xf numFmtId="0" fontId="35" fillId="0" borderId="0"/>
    <xf numFmtId="0" fontId="37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63" fillId="4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7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4" fillId="0" borderId="0" applyNumberFormat="0" applyBorder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 applyNumberFormat="0" applyFont="0" applyFill="0" applyBorder="0" applyAlignment="0" applyProtection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0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5" fillId="5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44" fillId="6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62" fillId="4" borderId="10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62" fillId="4" borderId="10" applyNumberFormat="0" applyAlignment="0" applyProtection="0">
      <alignment vertical="center"/>
    </xf>
    <xf numFmtId="0" fontId="59" fillId="0" borderId="0">
      <protection locked="0"/>
    </xf>
    <xf numFmtId="0" fontId="37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7" fillId="0" borderId="0"/>
    <xf numFmtId="0" fontId="59" fillId="0" borderId="0">
      <protection locked="0"/>
    </xf>
    <xf numFmtId="0" fontId="59" fillId="0" borderId="0">
      <protection locked="0"/>
    </xf>
    <xf numFmtId="0" fontId="37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7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59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59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4" fillId="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43" fillId="0" borderId="0"/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44" fillId="2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0" fillId="0" borderId="0"/>
    <xf numFmtId="0" fontId="43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3" fillId="0" borderId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4" fillId="27" borderId="0" applyNumberFormat="0" applyBorder="0" applyAlignment="0" applyProtection="0">
      <alignment vertical="center"/>
    </xf>
    <xf numFmtId="0" fontId="37" fillId="0" borderId="0"/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7" fillId="0" borderId="0"/>
    <xf numFmtId="0" fontId="44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59" fillId="0" borderId="0">
      <protection locked="0"/>
    </xf>
    <xf numFmtId="0" fontId="43" fillId="0" borderId="0"/>
    <xf numFmtId="0" fontId="37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59" fillId="0" borderId="0">
      <protection locked="0"/>
    </xf>
    <xf numFmtId="0" fontId="59" fillId="0" borderId="0">
      <protection locked="0"/>
    </xf>
    <xf numFmtId="0" fontId="37" fillId="0" borderId="0"/>
    <xf numFmtId="0" fontId="59" fillId="0" borderId="0">
      <protection locked="0"/>
    </xf>
    <xf numFmtId="0" fontId="59" fillId="0" borderId="0">
      <protection locked="0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0" borderId="0"/>
    <xf numFmtId="0" fontId="37" fillId="0" borderId="0"/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0" borderId="0"/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5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0" fillId="0" borderId="0"/>
    <xf numFmtId="0" fontId="37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0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7" fillId="0" borderId="0"/>
    <xf numFmtId="0" fontId="4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44" fillId="64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87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0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7" fillId="0" borderId="0"/>
    <xf numFmtId="0" fontId="59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4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5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43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3" fillId="0" borderId="0"/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3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0" fillId="0" borderId="0"/>
    <xf numFmtId="0" fontId="43" fillId="0" borderId="0"/>
    <xf numFmtId="0" fontId="37" fillId="0" borderId="0">
      <alignment vertical="center"/>
    </xf>
    <xf numFmtId="0" fontId="43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3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0" borderId="0"/>
    <xf numFmtId="0" fontId="37" fillId="0" borderId="0"/>
    <xf numFmtId="0" fontId="35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67" fillId="11" borderId="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4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4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7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4" fillId="0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4" fillId="6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63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4" fillId="13" borderId="0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62" fillId="4" borderId="10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4" fillId="6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63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>
      <protection locked="0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4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7" fillId="0" borderId="0"/>
    <xf numFmtId="0" fontId="62" fillId="4" borderId="10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9" fillId="34" borderId="16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38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4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7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197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7" fontId="4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常规 2 2 5 2 5 8" xfId="52"/>
    <cellStyle name="汇总 4 2 8 4 4" xfId="53"/>
    <cellStyle name="汇总 6 3 2 13 7" xfId="54"/>
    <cellStyle name="40% - 强调文字颜色 3 5 5 4" xfId="55"/>
    <cellStyle name="汇总 3 3 2 9 3 2" xfId="56"/>
    <cellStyle name="汇总 6 2 2 17" xfId="57"/>
    <cellStyle name="输出 3 2 3 3" xfId="58"/>
    <cellStyle name="20% - 强调文字颜色 6 2 12" xfId="59"/>
    <cellStyle name="汇总 4 5 8 5" xfId="60"/>
    <cellStyle name="计算 6 4 8 6" xfId="61"/>
    <cellStyle name="注释 6 2 2 2 6" xfId="62"/>
    <cellStyle name="40% - 强调文字颜色 6 5 6" xfId="63"/>
    <cellStyle name="20% - 强调文字颜色 2 8 7 2" xfId="64"/>
    <cellStyle name="汇总 2 9 3" xfId="65"/>
    <cellStyle name="常规 2 2 2 2 2 2 2 2 13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计算 3 5 4 7" xfId="504"/>
    <cellStyle name="20% - 强调文字颜色 3 2 2 5 2" xfId="505"/>
    <cellStyle name="20% - 强调文字颜色 4 2 2 6" xfId="506"/>
    <cellStyle name="输入 2 4 10" xfId="507"/>
    <cellStyle name="40% - 强调文字颜色 4 2 7 5 2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J8" sqref="J8"/>
    </sheetView>
  </sheetViews>
  <sheetFormatPr defaultColWidth="9" defaultRowHeight="14" outlineLevelRow="7"/>
  <sheetData>
    <row r="1" ht="48" customHeight="1" spans="1:13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ht="69.95" customHeight="1" spans="1:13">
      <c r="A2" s="83" t="s">
        <v>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ht="69.95" customHeight="1" spans="1:13">
      <c r="A3" s="84" t="s">
        <v>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ht="69.95" customHeight="1" spans="1:13">
      <c r="A4" s="85" t="s">
        <v>2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</row>
    <row r="5" ht="45" customHeight="1" spans="4:8">
      <c r="D5" s="86" t="s">
        <v>3</v>
      </c>
      <c r="E5" s="86"/>
      <c r="F5" s="87"/>
      <c r="G5" s="88" t="s">
        <v>4</v>
      </c>
      <c r="H5" s="87"/>
    </row>
    <row r="6" ht="45" customHeight="1" spans="4:8">
      <c r="D6" s="86" t="s">
        <v>5</v>
      </c>
      <c r="E6" s="86"/>
      <c r="F6" s="89"/>
      <c r="G6" s="89"/>
      <c r="H6" s="89"/>
    </row>
    <row r="7" ht="45" customHeight="1" spans="4:8">
      <c r="D7" s="86" t="s">
        <v>6</v>
      </c>
      <c r="E7" s="86"/>
      <c r="F7" s="89"/>
      <c r="G7" s="89"/>
      <c r="H7" s="89"/>
    </row>
    <row r="8" ht="45" customHeight="1" spans="4:11">
      <c r="D8" s="86" t="s">
        <v>7</v>
      </c>
      <c r="E8" s="86"/>
      <c r="F8" s="89"/>
      <c r="G8" s="89"/>
      <c r="H8" s="89"/>
      <c r="K8" s="9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workbookViewId="0">
      <selection activeCell="E11" sqref="E11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60" t="s">
        <v>9</v>
      </c>
      <c r="B2" s="60"/>
      <c r="C2" s="60"/>
      <c r="D2" s="60"/>
      <c r="E2" s="60"/>
      <c r="F2" s="60"/>
      <c r="G2" s="60"/>
    </row>
    <row r="3" ht="15" customHeight="1" spans="1:7">
      <c r="A3" s="61"/>
      <c r="C3" s="61"/>
      <c r="D3" s="61"/>
      <c r="E3" s="61"/>
      <c r="G3" s="61"/>
    </row>
    <row r="4" ht="15" customHeight="1" spans="1:7">
      <c r="A4" s="62" t="s">
        <v>10</v>
      </c>
      <c r="B4" s="63" t="s">
        <v>11</v>
      </c>
      <c r="C4" s="62" t="s">
        <v>12</v>
      </c>
      <c r="D4" s="62" t="s">
        <v>13</v>
      </c>
      <c r="E4" s="64" t="s">
        <v>14</v>
      </c>
      <c r="F4" s="64" t="s">
        <v>15</v>
      </c>
      <c r="G4" s="62" t="s">
        <v>16</v>
      </c>
    </row>
    <row r="5" ht="15" customHeight="1" spans="1:7">
      <c r="A5" s="63">
        <f>ROW()-4</f>
        <v>1</v>
      </c>
      <c r="B5" s="8" t="s">
        <v>17</v>
      </c>
      <c r="C5" s="8" t="s">
        <v>18</v>
      </c>
      <c r="D5" s="65"/>
      <c r="E5" s="63"/>
      <c r="F5" s="8"/>
      <c r="G5" s="63" t="s">
        <v>19</v>
      </c>
    </row>
    <row r="6" ht="15" customHeight="1" spans="1:7">
      <c r="A6" s="63">
        <f>ROW()-4</f>
        <v>2</v>
      </c>
      <c r="B6" s="10" t="s">
        <v>20</v>
      </c>
      <c r="C6" s="10" t="s">
        <v>21</v>
      </c>
      <c r="D6" s="66"/>
      <c r="E6" s="66"/>
      <c r="F6" s="10"/>
      <c r="G6" s="63" t="s">
        <v>19</v>
      </c>
    </row>
    <row r="7" ht="15" customHeight="1" spans="1:7">
      <c r="A7" s="63">
        <f>ROW()-4</f>
        <v>3</v>
      </c>
      <c r="B7" s="36"/>
      <c r="C7" s="67"/>
      <c r="D7" s="63"/>
      <c r="E7" s="63"/>
      <c r="F7" s="68"/>
      <c r="G7" s="63"/>
    </row>
    <row r="8" ht="15" customHeight="1" spans="1:7">
      <c r="A8" s="63">
        <f>ROW()-4</f>
        <v>4</v>
      </c>
      <c r="B8" s="69"/>
      <c r="C8" s="70"/>
      <c r="D8" s="63"/>
      <c r="E8" s="63"/>
      <c r="F8" s="10"/>
      <c r="G8" s="63"/>
    </row>
    <row r="9" ht="15" customHeight="1" spans="1:7">
      <c r="A9" s="71"/>
      <c r="B9" s="72"/>
      <c r="C9" s="71"/>
      <c r="D9" s="71"/>
      <c r="E9" s="71"/>
      <c r="F9" s="71"/>
      <c r="G9" s="71"/>
    </row>
    <row r="10" ht="15" customHeight="1" spans="1:7">
      <c r="A10" s="60" t="s">
        <v>22</v>
      </c>
      <c r="B10" s="60"/>
      <c r="C10" s="60"/>
      <c r="D10" s="60"/>
      <c r="E10" s="60"/>
      <c r="F10" s="60"/>
      <c r="G10" s="60"/>
    </row>
    <row r="11" ht="15" customHeight="1" spans="1:7">
      <c r="A11" s="73"/>
      <c r="B11" s="74"/>
      <c r="C11" s="73"/>
      <c r="D11" s="73"/>
      <c r="E11" s="73"/>
      <c r="F11" s="75"/>
      <c r="G11" s="73"/>
    </row>
    <row r="12" ht="15" customHeight="1" spans="1:7">
      <c r="A12" s="76" t="s">
        <v>10</v>
      </c>
      <c r="B12" s="77" t="s">
        <v>23</v>
      </c>
      <c r="C12" s="78" t="s">
        <v>24</v>
      </c>
      <c r="D12" s="79"/>
      <c r="E12" s="80"/>
      <c r="F12" s="76" t="s">
        <v>25</v>
      </c>
      <c r="G12" s="81" t="s">
        <v>26</v>
      </c>
    </row>
    <row r="13" ht="15" customHeight="1" spans="1:7">
      <c r="A13" s="76">
        <v>1</v>
      </c>
      <c r="B13" s="77" t="s">
        <v>27</v>
      </c>
      <c r="C13" s="78" t="s">
        <v>28</v>
      </c>
      <c r="D13" s="79"/>
      <c r="E13" s="80"/>
      <c r="F13" s="76" t="s">
        <v>29</v>
      </c>
      <c r="G13" s="81" t="s">
        <v>4</v>
      </c>
    </row>
    <row r="14" ht="15" customHeight="1" spans="1:7">
      <c r="A14" s="76">
        <v>2</v>
      </c>
      <c r="B14" s="77" t="s">
        <v>30</v>
      </c>
      <c r="C14" s="78" t="s">
        <v>31</v>
      </c>
      <c r="D14" s="79"/>
      <c r="E14" s="80"/>
      <c r="F14" s="76" t="s">
        <v>32</v>
      </c>
      <c r="G14" s="81" t="s">
        <v>4</v>
      </c>
    </row>
    <row r="15" ht="15" customHeight="1" spans="1:7">
      <c r="A15" s="76"/>
      <c r="B15" s="77"/>
      <c r="C15" s="78"/>
      <c r="D15" s="79"/>
      <c r="E15" s="80"/>
      <c r="F15" s="76"/>
      <c r="G15" s="81"/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G20" sqref="G20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48"/>
      <c r="B1" s="48" t="s">
        <v>33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>
      <c r="A2" s="6" t="s">
        <v>11</v>
      </c>
      <c r="B2" s="7" t="s">
        <v>34</v>
      </c>
      <c r="C2" s="7" t="s">
        <v>35</v>
      </c>
      <c r="D2" s="6" t="s">
        <v>36</v>
      </c>
      <c r="E2" s="6" t="s">
        <v>37</v>
      </c>
      <c r="F2" s="7" t="s">
        <v>38</v>
      </c>
      <c r="G2" s="7" t="s">
        <v>39</v>
      </c>
      <c r="H2" s="49" t="s">
        <v>40</v>
      </c>
      <c r="I2" s="53" t="s">
        <v>41</v>
      </c>
      <c r="J2" s="54" t="s">
        <v>42</v>
      </c>
      <c r="K2" s="6" t="s">
        <v>43</v>
      </c>
      <c r="L2" s="6" t="s">
        <v>44</v>
      </c>
      <c r="M2" s="6" t="s">
        <v>45</v>
      </c>
      <c r="N2" s="6" t="s">
        <v>46</v>
      </c>
      <c r="O2" s="6" t="s">
        <v>47</v>
      </c>
      <c r="P2" s="16" t="s">
        <v>48</v>
      </c>
      <c r="Q2" s="16" t="s">
        <v>49</v>
      </c>
      <c r="R2" s="6" t="s">
        <v>50</v>
      </c>
    </row>
    <row r="3" spans="1:18">
      <c r="A3" s="7" t="s">
        <v>51</v>
      </c>
      <c r="B3" s="7" t="s">
        <v>51</v>
      </c>
      <c r="C3" s="7" t="s">
        <v>51</v>
      </c>
      <c r="D3" s="6" t="s">
        <v>52</v>
      </c>
      <c r="E3" s="6"/>
      <c r="F3" s="7" t="s">
        <v>53</v>
      </c>
      <c r="G3" s="7"/>
      <c r="H3" s="32"/>
      <c r="I3" s="53"/>
      <c r="J3" s="54"/>
      <c r="K3" s="32"/>
      <c r="L3" s="55"/>
      <c r="M3" s="55"/>
      <c r="N3" s="55"/>
      <c r="O3" s="56"/>
      <c r="P3" s="57"/>
      <c r="Q3" s="32"/>
      <c r="R3" s="56"/>
    </row>
    <row r="4" spans="1:18">
      <c r="A4" s="8"/>
      <c r="B4" s="9"/>
      <c r="C4" s="10"/>
      <c r="D4" s="10"/>
      <c r="E4" s="6"/>
      <c r="F4" s="7"/>
      <c r="G4" s="7"/>
      <c r="H4" s="27"/>
      <c r="I4" s="58"/>
      <c r="J4" s="55"/>
      <c r="K4" s="32"/>
      <c r="L4" s="55"/>
      <c r="M4" s="55"/>
      <c r="N4" s="21"/>
      <c r="O4" s="59"/>
      <c r="P4" s="32"/>
      <c r="Q4" s="32"/>
      <c r="R4" s="55"/>
    </row>
    <row r="5" spans="1:18">
      <c r="A5" s="8"/>
      <c r="B5" s="8"/>
      <c r="C5" s="10"/>
      <c r="D5" s="50"/>
      <c r="E5" s="6"/>
      <c r="F5" s="7"/>
      <c r="G5" s="7"/>
      <c r="H5" s="27"/>
      <c r="I5" s="58"/>
      <c r="J5" s="55"/>
      <c r="K5" s="32"/>
      <c r="L5" s="55"/>
      <c r="M5" s="55"/>
      <c r="N5" s="21"/>
      <c r="O5" s="59"/>
      <c r="P5" s="32"/>
      <c r="Q5" s="32"/>
      <c r="R5" s="55"/>
    </row>
    <row r="6" spans="1:18">
      <c r="A6" s="8"/>
      <c r="B6" s="37"/>
      <c r="C6" s="10"/>
      <c r="D6" s="10"/>
      <c r="E6" s="6"/>
      <c r="F6" s="7"/>
      <c r="G6" s="7"/>
      <c r="H6" s="27"/>
      <c r="I6" s="58"/>
      <c r="J6" s="55"/>
      <c r="K6" s="32"/>
      <c r="L6" s="55"/>
      <c r="M6" s="55"/>
      <c r="N6" s="42"/>
      <c r="O6" s="59"/>
      <c r="P6" s="32"/>
      <c r="Q6" s="32"/>
      <c r="R6" s="55"/>
    </row>
    <row r="7" spans="1:18">
      <c r="A7" s="8"/>
      <c r="B7" s="8"/>
      <c r="C7" s="10"/>
      <c r="D7" s="50"/>
      <c r="E7" s="6"/>
      <c r="F7" s="7"/>
      <c r="G7" s="7"/>
      <c r="H7" s="27"/>
      <c r="I7" s="58"/>
      <c r="J7" s="55"/>
      <c r="K7" s="32"/>
      <c r="L7" s="55"/>
      <c r="M7" s="55"/>
      <c r="N7" s="42"/>
      <c r="O7" s="59"/>
      <c r="P7" s="32"/>
      <c r="Q7" s="32"/>
      <c r="R7" s="55"/>
    </row>
    <row r="8" spans="1:18">
      <c r="A8" s="10"/>
      <c r="B8" s="10"/>
      <c r="C8" s="10"/>
      <c r="D8" s="10"/>
      <c r="E8" s="6"/>
      <c r="F8" s="7"/>
      <c r="G8" s="7"/>
      <c r="H8" s="27"/>
      <c r="I8" s="58"/>
      <c r="J8" s="55"/>
      <c r="K8" s="32"/>
      <c r="L8" s="55"/>
      <c r="M8" s="55"/>
      <c r="N8" s="55"/>
      <c r="O8" s="59"/>
      <c r="P8" s="32"/>
      <c r="Q8" s="32"/>
      <c r="R8" s="55"/>
    </row>
    <row r="9" spans="1:18">
      <c r="A9" s="10"/>
      <c r="B9" s="10"/>
      <c r="C9" s="51"/>
      <c r="D9" s="52"/>
      <c r="E9" s="6"/>
      <c r="F9" s="7"/>
      <c r="G9" s="7"/>
      <c r="H9" s="27"/>
      <c r="I9" s="58"/>
      <c r="J9" s="55"/>
      <c r="K9" s="32"/>
      <c r="L9" s="55"/>
      <c r="M9" s="55"/>
      <c r="N9" s="55"/>
      <c r="O9" s="59"/>
      <c r="P9" s="32"/>
      <c r="Q9" s="32"/>
      <c r="R9" s="55"/>
    </row>
    <row r="10" spans="1:18">
      <c r="A10" s="10"/>
      <c r="B10" s="10"/>
      <c r="C10" s="51"/>
      <c r="D10" s="52"/>
      <c r="E10" s="6"/>
      <c r="F10" s="7"/>
      <c r="G10" s="7"/>
      <c r="H10" s="27"/>
      <c r="I10" s="58"/>
      <c r="J10" s="55"/>
      <c r="K10" s="32"/>
      <c r="L10" s="55"/>
      <c r="M10" s="55"/>
      <c r="N10" s="55"/>
      <c r="O10" s="59"/>
      <c r="P10" s="32"/>
      <c r="Q10" s="32"/>
      <c r="R10" s="55"/>
    </row>
    <row r="11" spans="1:18">
      <c r="A11" s="10"/>
      <c r="B11" s="10"/>
      <c r="C11" s="51"/>
      <c r="D11" s="52"/>
      <c r="E11" s="6"/>
      <c r="F11" s="7"/>
      <c r="G11" s="7"/>
      <c r="H11" s="27"/>
      <c r="I11" s="58"/>
      <c r="J11" s="55"/>
      <c r="K11" s="32"/>
      <c r="L11" s="55"/>
      <c r="M11" s="55"/>
      <c r="N11" s="55"/>
      <c r="O11" s="59"/>
      <c r="P11" s="32"/>
      <c r="Q11" s="32"/>
      <c r="R11" s="55"/>
    </row>
    <row r="12" spans="1:18">
      <c r="A12" s="10"/>
      <c r="B12" s="23"/>
      <c r="C12" s="51"/>
      <c r="D12" s="52"/>
      <c r="E12" s="6"/>
      <c r="F12" s="7"/>
      <c r="G12" s="7"/>
      <c r="H12" s="27"/>
      <c r="I12" s="58"/>
      <c r="J12" s="55"/>
      <c r="K12" s="32"/>
      <c r="L12" s="55"/>
      <c r="M12" s="55"/>
      <c r="N12" s="55"/>
      <c r="O12" s="59"/>
      <c r="P12" s="32"/>
      <c r="Q12" s="32"/>
      <c r="R12" s="55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8"/>
  <sheetViews>
    <sheetView view="pageBreakPreview" zoomScale="70" zoomScaleNormal="100" workbookViewId="0">
      <selection activeCell="G15" sqref="G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13"/>
      <c r="J1" s="14"/>
      <c r="K1" s="15"/>
      <c r="L1" s="15"/>
      <c r="M1" s="15"/>
      <c r="N1" s="2"/>
      <c r="O1" s="15"/>
      <c r="P1" s="15"/>
      <c r="Q1" s="15"/>
    </row>
    <row r="2" ht="13.5" customHeight="1" spans="1:18">
      <c r="A2" s="5" t="s">
        <v>10</v>
      </c>
      <c r="B2" s="6" t="s">
        <v>54</v>
      </c>
      <c r="C2" s="7" t="s">
        <v>55</v>
      </c>
      <c r="D2" s="7" t="s">
        <v>56</v>
      </c>
      <c r="E2" s="6" t="s">
        <v>57</v>
      </c>
      <c r="F2" s="7" t="s">
        <v>34</v>
      </c>
      <c r="G2" s="7" t="s">
        <v>35</v>
      </c>
      <c r="H2" s="7" t="s">
        <v>14</v>
      </c>
      <c r="I2" s="6" t="s">
        <v>58</v>
      </c>
      <c r="J2" s="7" t="s">
        <v>38</v>
      </c>
      <c r="K2" s="16" t="s">
        <v>59</v>
      </c>
      <c r="L2" s="16" t="s">
        <v>60</v>
      </c>
      <c r="M2" s="17" t="s">
        <v>61</v>
      </c>
      <c r="N2" s="6" t="s">
        <v>37</v>
      </c>
      <c r="O2" s="18" t="s">
        <v>62</v>
      </c>
      <c r="P2" s="16" t="s">
        <v>63</v>
      </c>
      <c r="Q2" s="16" t="s">
        <v>64</v>
      </c>
      <c r="R2" s="5"/>
    </row>
    <row r="3" ht="13.5" customHeight="1" spans="1:18">
      <c r="A3" s="5"/>
      <c r="B3" s="7" t="s">
        <v>51</v>
      </c>
      <c r="C3" s="7" t="s">
        <v>51</v>
      </c>
      <c r="D3" s="7" t="s">
        <v>53</v>
      </c>
      <c r="E3" s="7" t="s">
        <v>51</v>
      </c>
      <c r="F3" s="7" t="s">
        <v>51</v>
      </c>
      <c r="G3" s="7" t="s">
        <v>51</v>
      </c>
      <c r="H3" s="7"/>
      <c r="I3" s="6" t="s">
        <v>52</v>
      </c>
      <c r="J3" s="7" t="s">
        <v>53</v>
      </c>
      <c r="K3" s="16" t="s">
        <v>65</v>
      </c>
      <c r="L3" s="16"/>
      <c r="M3" s="16"/>
      <c r="N3" s="6"/>
      <c r="O3" s="16"/>
      <c r="P3" s="16"/>
      <c r="Q3" s="16"/>
      <c r="R3" s="5"/>
    </row>
    <row r="4" ht="13.5" customHeight="1" spans="1:18">
      <c r="A4" s="5">
        <f>ROW()-3</f>
        <v>1</v>
      </c>
      <c r="B4" s="8" t="s">
        <v>17</v>
      </c>
      <c r="C4" s="9" t="s">
        <v>18</v>
      </c>
      <c r="D4" s="5" t="s">
        <v>66</v>
      </c>
      <c r="E4" s="8" t="s">
        <v>67</v>
      </c>
      <c r="F4" s="8" t="s">
        <v>68</v>
      </c>
      <c r="G4" s="10"/>
      <c r="H4" s="29"/>
      <c r="I4" s="11" t="s">
        <v>69</v>
      </c>
      <c r="J4" s="5" t="s">
        <v>66</v>
      </c>
      <c r="K4" s="19">
        <v>1</v>
      </c>
      <c r="L4" s="19"/>
      <c r="M4" s="20"/>
      <c r="N4" s="11">
        <v>20</v>
      </c>
      <c r="O4" s="20"/>
      <c r="P4" s="21" t="s">
        <v>70</v>
      </c>
      <c r="Q4" s="8"/>
      <c r="R4" s="5"/>
    </row>
    <row r="5" ht="13.5" customHeight="1" spans="1:18">
      <c r="A5" s="5">
        <f>ROW()-3</f>
        <v>2</v>
      </c>
      <c r="B5" s="8" t="s">
        <v>17</v>
      </c>
      <c r="C5" s="9" t="s">
        <v>18</v>
      </c>
      <c r="D5" s="5" t="s">
        <v>66</v>
      </c>
      <c r="E5" s="36" t="s">
        <v>71</v>
      </c>
      <c r="F5" s="8" t="s">
        <v>72</v>
      </c>
      <c r="G5" s="10"/>
      <c r="H5" s="29"/>
      <c r="I5" s="11" t="s">
        <v>73</v>
      </c>
      <c r="J5" s="5" t="s">
        <v>66</v>
      </c>
      <c r="K5" s="41">
        <v>4</v>
      </c>
      <c r="L5" s="19"/>
      <c r="M5" s="20"/>
      <c r="N5" s="11">
        <v>20</v>
      </c>
      <c r="O5" s="20"/>
      <c r="P5" s="21" t="s">
        <v>70</v>
      </c>
      <c r="Q5" s="8"/>
      <c r="R5" s="5"/>
    </row>
    <row r="6" ht="13.5" customHeight="1" spans="1:18">
      <c r="A6" s="5">
        <f>ROW()-3</f>
        <v>3</v>
      </c>
      <c r="B6" s="8" t="s">
        <v>17</v>
      </c>
      <c r="C6" s="9" t="s">
        <v>18</v>
      </c>
      <c r="D6" s="5" t="s">
        <v>66</v>
      </c>
      <c r="E6" s="8" t="s">
        <v>74</v>
      </c>
      <c r="F6" s="8" t="s">
        <v>75</v>
      </c>
      <c r="G6" s="10"/>
      <c r="H6" s="12"/>
      <c r="I6" s="11" t="s">
        <v>76</v>
      </c>
      <c r="J6" s="5" t="s">
        <v>66</v>
      </c>
      <c r="K6" s="19">
        <v>2</v>
      </c>
      <c r="L6" s="19"/>
      <c r="M6" s="20"/>
      <c r="N6" s="11">
        <v>20</v>
      </c>
      <c r="O6" s="20"/>
      <c r="P6" s="21" t="s">
        <v>70</v>
      </c>
      <c r="Q6" s="8"/>
      <c r="R6" s="5"/>
    </row>
    <row r="7" ht="13.5" customHeight="1" spans="1:18">
      <c r="A7" s="5">
        <f>ROW()-3</f>
        <v>4</v>
      </c>
      <c r="B7" s="8" t="s">
        <v>17</v>
      </c>
      <c r="C7" s="9" t="s">
        <v>18</v>
      </c>
      <c r="D7" s="5" t="s">
        <v>66</v>
      </c>
      <c r="E7" s="11" t="s">
        <v>77</v>
      </c>
      <c r="F7" s="8" t="s">
        <v>78</v>
      </c>
      <c r="G7" s="10"/>
      <c r="H7" s="12"/>
      <c r="I7" s="28" t="s">
        <v>79</v>
      </c>
      <c r="J7" s="5" t="s">
        <v>66</v>
      </c>
      <c r="K7" s="19">
        <v>1</v>
      </c>
      <c r="L7" s="19"/>
      <c r="M7" s="20"/>
      <c r="N7" s="11">
        <v>20</v>
      </c>
      <c r="O7" s="20"/>
      <c r="P7" s="21" t="s">
        <v>70</v>
      </c>
      <c r="Q7" s="8"/>
      <c r="R7" s="5"/>
    </row>
    <row r="8" ht="13.5" customHeight="1" spans="1:18">
      <c r="A8" s="5">
        <f t="shared" ref="A8:A22" si="0">ROW()-3</f>
        <v>5</v>
      </c>
      <c r="B8" s="8" t="s">
        <v>17</v>
      </c>
      <c r="C8" s="9" t="s">
        <v>18</v>
      </c>
      <c r="D8" s="5" t="s">
        <v>66</v>
      </c>
      <c r="E8" s="8" t="s">
        <v>80</v>
      </c>
      <c r="F8" s="8" t="s">
        <v>81</v>
      </c>
      <c r="G8" s="10"/>
      <c r="H8" s="29"/>
      <c r="I8" s="11" t="s">
        <v>80</v>
      </c>
      <c r="J8" s="5" t="s">
        <v>66</v>
      </c>
      <c r="K8" s="19">
        <v>2</v>
      </c>
      <c r="L8" s="19"/>
      <c r="M8" s="20"/>
      <c r="N8" s="11">
        <v>20</v>
      </c>
      <c r="O8" s="20"/>
      <c r="P8" s="21" t="s">
        <v>82</v>
      </c>
      <c r="Q8" s="8"/>
      <c r="R8" s="5"/>
    </row>
    <row r="9" ht="13.5" customHeight="1" spans="1:18">
      <c r="A9" s="5">
        <f t="shared" si="0"/>
        <v>6</v>
      </c>
      <c r="B9" s="8" t="s">
        <v>17</v>
      </c>
      <c r="C9" s="9" t="s">
        <v>18</v>
      </c>
      <c r="D9" s="5" t="s">
        <v>66</v>
      </c>
      <c r="E9" s="8" t="s">
        <v>83</v>
      </c>
      <c r="F9" s="8" t="s">
        <v>84</v>
      </c>
      <c r="G9" s="10"/>
      <c r="H9" s="29"/>
      <c r="I9" s="11" t="s">
        <v>83</v>
      </c>
      <c r="J9" s="5" t="s">
        <v>66</v>
      </c>
      <c r="K9" s="19">
        <v>2</v>
      </c>
      <c r="L9" s="19"/>
      <c r="M9" s="20"/>
      <c r="N9" s="11">
        <v>20</v>
      </c>
      <c r="O9" s="20"/>
      <c r="P9" s="42" t="s">
        <v>82</v>
      </c>
      <c r="Q9" s="8"/>
      <c r="R9" s="5"/>
    </row>
    <row r="10" ht="13.5" customHeight="1" spans="1:18">
      <c r="A10" s="5">
        <f t="shared" si="0"/>
        <v>7</v>
      </c>
      <c r="B10" s="8" t="s">
        <v>17</v>
      </c>
      <c r="C10" s="9" t="s">
        <v>18</v>
      </c>
      <c r="D10" s="5" t="s">
        <v>66</v>
      </c>
      <c r="E10" s="8" t="s">
        <v>85</v>
      </c>
      <c r="F10" s="37" t="s">
        <v>86</v>
      </c>
      <c r="G10" s="10"/>
      <c r="H10" s="29"/>
      <c r="I10" s="11" t="s">
        <v>85</v>
      </c>
      <c r="J10" s="5" t="s">
        <v>66</v>
      </c>
      <c r="K10" s="19">
        <v>1</v>
      </c>
      <c r="L10" s="19"/>
      <c r="M10" s="20"/>
      <c r="N10" s="11">
        <v>20</v>
      </c>
      <c r="O10" s="20"/>
      <c r="P10" s="42" t="s">
        <v>82</v>
      </c>
      <c r="Q10" s="8"/>
      <c r="R10" s="5"/>
    </row>
    <row r="11" ht="13.5" customHeight="1" spans="1:18">
      <c r="A11" s="5">
        <f t="shared" si="0"/>
        <v>8</v>
      </c>
      <c r="B11" s="8" t="s">
        <v>17</v>
      </c>
      <c r="C11" s="9" t="s">
        <v>18</v>
      </c>
      <c r="D11" s="5" t="s">
        <v>66</v>
      </c>
      <c r="E11" s="9" t="s">
        <v>87</v>
      </c>
      <c r="F11" s="8" t="s">
        <v>88</v>
      </c>
      <c r="G11" s="10"/>
      <c r="H11" s="29"/>
      <c r="I11" s="11" t="s">
        <v>87</v>
      </c>
      <c r="J11" s="5" t="s">
        <v>66</v>
      </c>
      <c r="K11" s="19">
        <v>1</v>
      </c>
      <c r="L11" s="19"/>
      <c r="M11" s="20"/>
      <c r="N11" s="11">
        <v>20</v>
      </c>
      <c r="O11" s="20"/>
      <c r="P11" s="42" t="s">
        <v>82</v>
      </c>
      <c r="Q11" s="8"/>
      <c r="R11" s="5"/>
    </row>
    <row r="12" ht="13.5" customHeight="1" spans="1:18">
      <c r="A12" s="5">
        <f t="shared" si="0"/>
        <v>9</v>
      </c>
      <c r="B12" s="8" t="s">
        <v>17</v>
      </c>
      <c r="C12" s="9" t="s">
        <v>18</v>
      </c>
      <c r="D12" s="5" t="s">
        <v>66</v>
      </c>
      <c r="E12" s="8" t="s">
        <v>89</v>
      </c>
      <c r="F12" s="8" t="s">
        <v>90</v>
      </c>
      <c r="G12" s="10"/>
      <c r="H12" s="29"/>
      <c r="I12" s="11" t="s">
        <v>89</v>
      </c>
      <c r="J12" s="5" t="s">
        <v>66</v>
      </c>
      <c r="K12" s="19">
        <v>1</v>
      </c>
      <c r="L12" s="19"/>
      <c r="M12" s="20"/>
      <c r="N12" s="11">
        <v>20</v>
      </c>
      <c r="O12" s="20"/>
      <c r="P12" s="42" t="s">
        <v>70</v>
      </c>
      <c r="Q12" s="8"/>
      <c r="R12" s="5"/>
    </row>
    <row r="13" ht="13.5" customHeight="1" spans="1:18">
      <c r="A13" s="5">
        <f t="shared" si="0"/>
        <v>10</v>
      </c>
      <c r="B13" s="8" t="s">
        <v>17</v>
      </c>
      <c r="C13" s="9" t="s">
        <v>18</v>
      </c>
      <c r="D13" s="5" t="s">
        <v>66</v>
      </c>
      <c r="E13" s="8" t="s">
        <v>91</v>
      </c>
      <c r="F13" s="8" t="s">
        <v>92</v>
      </c>
      <c r="G13" s="10"/>
      <c r="H13" s="29"/>
      <c r="I13" s="11" t="s">
        <v>91</v>
      </c>
      <c r="J13" s="5" t="s">
        <v>66</v>
      </c>
      <c r="K13" s="19">
        <v>1</v>
      </c>
      <c r="L13" s="19"/>
      <c r="M13" s="20"/>
      <c r="N13" s="11">
        <v>20</v>
      </c>
      <c r="O13" s="20"/>
      <c r="P13" s="42" t="s">
        <v>70</v>
      </c>
      <c r="Q13" s="8"/>
      <c r="R13" s="5"/>
    </row>
    <row r="14" ht="13.5" customHeight="1" spans="1:18">
      <c r="A14" s="5">
        <f t="shared" si="0"/>
        <v>11</v>
      </c>
      <c r="B14" s="8" t="s">
        <v>17</v>
      </c>
      <c r="C14" s="9" t="s">
        <v>18</v>
      </c>
      <c r="D14" s="5" t="s">
        <v>66</v>
      </c>
      <c r="E14" s="38" t="s">
        <v>93</v>
      </c>
      <c r="F14" s="8" t="s">
        <v>94</v>
      </c>
      <c r="G14" s="10"/>
      <c r="H14" s="29"/>
      <c r="I14" s="11" t="s">
        <v>93</v>
      </c>
      <c r="J14" s="5" t="s">
        <v>66</v>
      </c>
      <c r="K14" s="19">
        <v>1</v>
      </c>
      <c r="L14" s="19"/>
      <c r="M14" s="20"/>
      <c r="N14" s="11">
        <v>20</v>
      </c>
      <c r="O14" s="20"/>
      <c r="P14" s="42" t="s">
        <v>82</v>
      </c>
      <c r="Q14" s="8"/>
      <c r="R14" s="5"/>
    </row>
    <row r="15" ht="13.5" customHeight="1" spans="1:18">
      <c r="A15" s="5">
        <f t="shared" si="0"/>
        <v>12</v>
      </c>
      <c r="B15" s="8" t="s">
        <v>17</v>
      </c>
      <c r="C15" s="9" t="s">
        <v>18</v>
      </c>
      <c r="D15" s="5" t="s">
        <v>66</v>
      </c>
      <c r="E15" s="8" t="s">
        <v>95</v>
      </c>
      <c r="F15" s="39" t="s">
        <v>96</v>
      </c>
      <c r="G15" s="10"/>
      <c r="H15" s="29"/>
      <c r="I15" s="11" t="s">
        <v>97</v>
      </c>
      <c r="J15" s="5" t="s">
        <v>66</v>
      </c>
      <c r="K15" s="43">
        <v>2</v>
      </c>
      <c r="L15" s="19"/>
      <c r="M15" s="20"/>
      <c r="N15" s="11">
        <v>20</v>
      </c>
      <c r="O15" s="20"/>
      <c r="P15" s="42" t="s">
        <v>82</v>
      </c>
      <c r="Q15" s="46"/>
      <c r="R15" s="5"/>
    </row>
    <row r="16" ht="13.5" customHeight="1" spans="1:18">
      <c r="A16" s="5">
        <f t="shared" si="0"/>
        <v>13</v>
      </c>
      <c r="B16" s="8" t="s">
        <v>17</v>
      </c>
      <c r="C16" s="9" t="s">
        <v>18</v>
      </c>
      <c r="D16" s="5" t="s">
        <v>66</v>
      </c>
      <c r="E16" s="8" t="s">
        <v>98</v>
      </c>
      <c r="F16" s="8" t="s">
        <v>99</v>
      </c>
      <c r="G16" s="10"/>
      <c r="H16" s="29"/>
      <c r="I16" s="11" t="s">
        <v>98</v>
      </c>
      <c r="J16" s="5" t="s">
        <v>66</v>
      </c>
      <c r="K16" s="19">
        <v>1</v>
      </c>
      <c r="L16" s="19"/>
      <c r="M16" s="20"/>
      <c r="N16" s="11">
        <v>20</v>
      </c>
      <c r="O16" s="20"/>
      <c r="P16" s="42" t="s">
        <v>70</v>
      </c>
      <c r="Q16" s="8"/>
      <c r="R16" s="5"/>
    </row>
    <row r="17" ht="13.5" customHeight="1" spans="1:18">
      <c r="A17" s="5">
        <f t="shared" si="0"/>
        <v>14</v>
      </c>
      <c r="B17" s="8" t="s">
        <v>17</v>
      </c>
      <c r="C17" s="9" t="s">
        <v>18</v>
      </c>
      <c r="D17" s="5" t="s">
        <v>66</v>
      </c>
      <c r="E17" s="8" t="s">
        <v>100</v>
      </c>
      <c r="F17" s="8" t="s">
        <v>101</v>
      </c>
      <c r="G17" s="10"/>
      <c r="H17" s="29"/>
      <c r="I17" s="11" t="s">
        <v>102</v>
      </c>
      <c r="J17" s="5" t="s">
        <v>66</v>
      </c>
      <c r="K17" s="19">
        <v>8</v>
      </c>
      <c r="L17" s="19"/>
      <c r="M17" s="20"/>
      <c r="N17" s="11">
        <v>20</v>
      </c>
      <c r="O17" s="20"/>
      <c r="P17" s="44" t="s">
        <v>82</v>
      </c>
      <c r="Q17" s="8"/>
      <c r="R17" s="5"/>
    </row>
    <row r="18" ht="13.5" customHeight="1" spans="1:18">
      <c r="A18" s="5">
        <f t="shared" si="0"/>
        <v>15</v>
      </c>
      <c r="B18" s="8" t="s">
        <v>17</v>
      </c>
      <c r="C18" s="9" t="s">
        <v>18</v>
      </c>
      <c r="D18" s="5" t="s">
        <v>66</v>
      </c>
      <c r="E18" s="8" t="s">
        <v>103</v>
      </c>
      <c r="F18" s="8" t="s">
        <v>104</v>
      </c>
      <c r="G18" s="10"/>
      <c r="H18" s="29"/>
      <c r="I18" s="11"/>
      <c r="J18" s="5" t="s">
        <v>66</v>
      </c>
      <c r="K18" s="19">
        <v>1</v>
      </c>
      <c r="L18" s="19"/>
      <c r="M18" s="20"/>
      <c r="N18" s="11">
        <v>20</v>
      </c>
      <c r="O18" s="20"/>
      <c r="P18" s="42" t="s">
        <v>70</v>
      </c>
      <c r="Q18" s="8"/>
      <c r="R18" s="5"/>
    </row>
    <row r="19" ht="13.5" customHeight="1" spans="1:18">
      <c r="A19" s="5">
        <f t="shared" si="0"/>
        <v>16</v>
      </c>
      <c r="B19" s="8" t="s">
        <v>17</v>
      </c>
      <c r="C19" s="9" t="s">
        <v>18</v>
      </c>
      <c r="D19" s="5" t="s">
        <v>66</v>
      </c>
      <c r="E19" s="8" t="s">
        <v>105</v>
      </c>
      <c r="F19" s="8" t="s">
        <v>106</v>
      </c>
      <c r="G19" s="10"/>
      <c r="H19" s="29"/>
      <c r="I19" s="11" t="s">
        <v>107</v>
      </c>
      <c r="J19" s="5" t="s">
        <v>66</v>
      </c>
      <c r="K19" s="19">
        <v>3</v>
      </c>
      <c r="L19" s="19"/>
      <c r="M19" s="20"/>
      <c r="N19" s="11">
        <v>20</v>
      </c>
      <c r="O19" s="20"/>
      <c r="P19" s="42" t="s">
        <v>70</v>
      </c>
      <c r="Q19" s="8"/>
      <c r="R19" s="5"/>
    </row>
    <row r="20" ht="13.5" customHeight="1" spans="1:18">
      <c r="A20" s="5">
        <f t="shared" si="0"/>
        <v>17</v>
      </c>
      <c r="B20" s="8" t="s">
        <v>17</v>
      </c>
      <c r="C20" s="9" t="s">
        <v>18</v>
      </c>
      <c r="D20" s="5" t="s">
        <v>66</v>
      </c>
      <c r="E20" s="38" t="s">
        <v>108</v>
      </c>
      <c r="F20" s="8" t="s">
        <v>109</v>
      </c>
      <c r="G20" s="10"/>
      <c r="H20" s="29"/>
      <c r="I20" s="11" t="s">
        <v>108</v>
      </c>
      <c r="J20" s="5" t="s">
        <v>66</v>
      </c>
      <c r="K20" s="19">
        <v>1</v>
      </c>
      <c r="L20" s="19"/>
      <c r="M20" s="20"/>
      <c r="N20" s="11">
        <v>20</v>
      </c>
      <c r="O20" s="20"/>
      <c r="P20" s="42" t="s">
        <v>70</v>
      </c>
      <c r="Q20" s="8"/>
      <c r="R20" s="5"/>
    </row>
    <row r="21" ht="13.5" customHeight="1" spans="1:18">
      <c r="A21" s="5">
        <f t="shared" si="0"/>
        <v>18</v>
      </c>
      <c r="B21" s="8" t="s">
        <v>17</v>
      </c>
      <c r="C21" s="9" t="s">
        <v>18</v>
      </c>
      <c r="D21" s="5" t="s">
        <v>66</v>
      </c>
      <c r="E21" s="8" t="s">
        <v>110</v>
      </c>
      <c r="F21" s="8" t="s">
        <v>111</v>
      </c>
      <c r="G21" s="10"/>
      <c r="H21" s="29"/>
      <c r="I21" s="11" t="s">
        <v>110</v>
      </c>
      <c r="J21" s="5" t="s">
        <v>66</v>
      </c>
      <c r="K21" s="19">
        <v>1</v>
      </c>
      <c r="L21" s="19"/>
      <c r="M21" s="20"/>
      <c r="N21" s="11">
        <v>20</v>
      </c>
      <c r="O21" s="20"/>
      <c r="P21" s="44" t="s">
        <v>70</v>
      </c>
      <c r="Q21" s="8"/>
      <c r="R21" s="5"/>
    </row>
    <row r="22" ht="13.5" customHeight="1" spans="1:18">
      <c r="A22" s="5">
        <f t="shared" si="0"/>
        <v>19</v>
      </c>
      <c r="B22" s="8" t="s">
        <v>17</v>
      </c>
      <c r="C22" s="9" t="s">
        <v>18</v>
      </c>
      <c r="D22" s="5" t="s">
        <v>66</v>
      </c>
      <c r="E22" s="8" t="s">
        <v>112</v>
      </c>
      <c r="F22" s="8" t="s">
        <v>113</v>
      </c>
      <c r="G22" s="10"/>
      <c r="H22" s="40"/>
      <c r="I22" s="45"/>
      <c r="J22" s="5" t="s">
        <v>114</v>
      </c>
      <c r="K22" s="19">
        <v>0.086901535</v>
      </c>
      <c r="L22" s="19"/>
      <c r="M22" s="20"/>
      <c r="N22" s="11">
        <v>20</v>
      </c>
      <c r="O22" s="20"/>
      <c r="P22" s="21" t="s">
        <v>70</v>
      </c>
      <c r="Q22" s="47"/>
      <c r="R22" s="5"/>
    </row>
    <row r="23" ht="13.5" customHeight="1" spans="1:18">
      <c r="A23" s="5">
        <f t="shared" ref="A23:A29" si="1">ROW()-3</f>
        <v>20</v>
      </c>
      <c r="B23" s="8" t="s">
        <v>80</v>
      </c>
      <c r="C23" s="9" t="s">
        <v>81</v>
      </c>
      <c r="D23" s="5" t="s">
        <v>66</v>
      </c>
      <c r="E23" s="8" t="s">
        <v>115</v>
      </c>
      <c r="F23" s="8" t="s">
        <v>116</v>
      </c>
      <c r="G23" s="10" t="s">
        <v>117</v>
      </c>
      <c r="H23" s="40"/>
      <c r="I23" s="45"/>
      <c r="J23" s="5" t="s">
        <v>114</v>
      </c>
      <c r="K23" s="19">
        <v>0.4157</v>
      </c>
      <c r="L23" s="19"/>
      <c r="M23" s="20"/>
      <c r="N23" s="11">
        <v>60</v>
      </c>
      <c r="O23" s="20"/>
      <c r="P23" s="21" t="s">
        <v>70</v>
      </c>
      <c r="Q23" s="47"/>
      <c r="R23" s="5"/>
    </row>
    <row r="24" ht="13.5" customHeight="1" spans="1:18">
      <c r="A24" s="5">
        <f t="shared" si="1"/>
        <v>21</v>
      </c>
      <c r="B24" s="8" t="s">
        <v>83</v>
      </c>
      <c r="C24" s="9" t="s">
        <v>84</v>
      </c>
      <c r="D24" s="5" t="s">
        <v>66</v>
      </c>
      <c r="E24" s="8" t="s">
        <v>115</v>
      </c>
      <c r="F24" s="8" t="s">
        <v>116</v>
      </c>
      <c r="G24" s="10" t="s">
        <v>117</v>
      </c>
      <c r="H24" s="40"/>
      <c r="I24" s="45"/>
      <c r="J24" s="5" t="s">
        <v>114</v>
      </c>
      <c r="K24" s="19">
        <v>0.624</v>
      </c>
      <c r="L24" s="19"/>
      <c r="M24" s="20"/>
      <c r="N24" s="11">
        <v>60</v>
      </c>
      <c r="O24" s="20"/>
      <c r="P24" s="21" t="s">
        <v>70</v>
      </c>
      <c r="Q24" s="47"/>
      <c r="R24" s="5"/>
    </row>
    <row r="25" ht="13.5" customHeight="1" spans="1:18">
      <c r="A25" s="5">
        <f t="shared" si="1"/>
        <v>22</v>
      </c>
      <c r="B25" s="8" t="s">
        <v>85</v>
      </c>
      <c r="C25" s="9" t="s">
        <v>86</v>
      </c>
      <c r="D25" s="5" t="s">
        <v>66</v>
      </c>
      <c r="E25" s="8" t="s">
        <v>118</v>
      </c>
      <c r="F25" s="8" t="s">
        <v>119</v>
      </c>
      <c r="G25" s="10" t="s">
        <v>120</v>
      </c>
      <c r="H25" s="40"/>
      <c r="I25" s="45"/>
      <c r="J25" s="5" t="s">
        <v>114</v>
      </c>
      <c r="K25" s="19">
        <v>0.518</v>
      </c>
      <c r="L25" s="19"/>
      <c r="M25" s="20"/>
      <c r="N25" s="11">
        <v>110</v>
      </c>
      <c r="O25" s="20"/>
      <c r="P25" s="21" t="s">
        <v>70</v>
      </c>
      <c r="Q25" s="47"/>
      <c r="R25" s="5"/>
    </row>
    <row r="26" ht="13.5" customHeight="1" spans="1:18">
      <c r="A26" s="5">
        <f t="shared" si="1"/>
        <v>23</v>
      </c>
      <c r="B26" s="8" t="s">
        <v>87</v>
      </c>
      <c r="C26" s="9" t="s">
        <v>88</v>
      </c>
      <c r="D26" s="5" t="s">
        <v>66</v>
      </c>
      <c r="E26" s="8" t="s">
        <v>118</v>
      </c>
      <c r="F26" s="8" t="s">
        <v>119</v>
      </c>
      <c r="G26" s="10" t="s">
        <v>120</v>
      </c>
      <c r="H26" s="40"/>
      <c r="I26" s="45"/>
      <c r="J26" s="5" t="s">
        <v>114</v>
      </c>
      <c r="K26" s="19">
        <v>0.287</v>
      </c>
      <c r="L26" s="19"/>
      <c r="M26" s="20"/>
      <c r="N26" s="11">
        <v>110</v>
      </c>
      <c r="O26" s="20"/>
      <c r="P26" s="21" t="s">
        <v>70</v>
      </c>
      <c r="Q26" s="47"/>
      <c r="R26" s="5"/>
    </row>
    <row r="27" ht="13.5" customHeight="1" spans="1:18">
      <c r="A27" s="5">
        <f t="shared" si="1"/>
        <v>24</v>
      </c>
      <c r="B27" s="8" t="s">
        <v>93</v>
      </c>
      <c r="C27" s="9" t="s">
        <v>94</v>
      </c>
      <c r="D27" s="5" t="s">
        <v>66</v>
      </c>
      <c r="E27" s="8" t="s">
        <v>121</v>
      </c>
      <c r="F27" s="8" t="s">
        <v>122</v>
      </c>
      <c r="G27" s="10" t="s">
        <v>117</v>
      </c>
      <c r="H27" s="40"/>
      <c r="I27" s="45"/>
      <c r="J27" s="5" t="s">
        <v>114</v>
      </c>
      <c r="K27" s="19">
        <v>0.4346</v>
      </c>
      <c r="L27" s="19"/>
      <c r="M27" s="20"/>
      <c r="N27" s="11">
        <v>60</v>
      </c>
      <c r="O27" s="20"/>
      <c r="P27" s="21" t="s">
        <v>70</v>
      </c>
      <c r="Q27" s="47"/>
      <c r="R27" s="5"/>
    </row>
    <row r="28" ht="13.5" customHeight="1" spans="1:18">
      <c r="A28" s="5">
        <f t="shared" si="1"/>
        <v>25</v>
      </c>
      <c r="B28" s="8" t="s">
        <v>95</v>
      </c>
      <c r="C28" s="9" t="s">
        <v>96</v>
      </c>
      <c r="D28" s="5" t="s">
        <v>66</v>
      </c>
      <c r="E28" s="8" t="s">
        <v>121</v>
      </c>
      <c r="F28" s="8" t="s">
        <v>122</v>
      </c>
      <c r="G28" s="10" t="s">
        <v>117</v>
      </c>
      <c r="H28" s="40"/>
      <c r="I28" s="45"/>
      <c r="J28" s="5" t="s">
        <v>114</v>
      </c>
      <c r="K28" s="19">
        <v>0.5012</v>
      </c>
      <c r="L28" s="19"/>
      <c r="M28" s="20"/>
      <c r="N28" s="11">
        <v>60</v>
      </c>
      <c r="O28" s="20"/>
      <c r="P28" s="21" t="s">
        <v>70</v>
      </c>
      <c r="Q28" s="47"/>
      <c r="R28" s="5"/>
    </row>
  </sheetData>
  <autoFilter ref="A2:R28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="85" zoomScaleNormal="100" workbookViewId="0">
      <selection activeCell="F19" sqref="F19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13"/>
      <c r="J1" s="14"/>
      <c r="K1" s="15"/>
      <c r="L1" s="15"/>
      <c r="M1" s="15"/>
      <c r="N1" s="2"/>
      <c r="O1" s="15"/>
      <c r="P1" s="15"/>
      <c r="Q1" s="15"/>
    </row>
    <row r="2" ht="13.5" customHeight="1" spans="1:18">
      <c r="A2" s="5" t="s">
        <v>10</v>
      </c>
      <c r="B2" s="6" t="s">
        <v>54</v>
      </c>
      <c r="C2" s="7" t="s">
        <v>55</v>
      </c>
      <c r="D2" s="7" t="s">
        <v>56</v>
      </c>
      <c r="E2" s="6" t="s">
        <v>57</v>
      </c>
      <c r="F2" s="7" t="s">
        <v>34</v>
      </c>
      <c r="G2" s="7" t="s">
        <v>35</v>
      </c>
      <c r="H2" s="7" t="s">
        <v>14</v>
      </c>
      <c r="I2" s="6" t="s">
        <v>58</v>
      </c>
      <c r="J2" s="7" t="s">
        <v>38</v>
      </c>
      <c r="K2" s="16" t="s">
        <v>59</v>
      </c>
      <c r="L2" s="16" t="s">
        <v>60</v>
      </c>
      <c r="M2" s="17" t="s">
        <v>61</v>
      </c>
      <c r="N2" s="6" t="s">
        <v>37</v>
      </c>
      <c r="O2" s="18" t="s">
        <v>62</v>
      </c>
      <c r="P2" s="16" t="s">
        <v>63</v>
      </c>
      <c r="Q2" s="16" t="s">
        <v>64</v>
      </c>
      <c r="R2" s="5"/>
    </row>
    <row r="3" ht="13.5" customHeight="1" spans="1:18">
      <c r="A3" s="5"/>
      <c r="B3" s="7" t="s">
        <v>51</v>
      </c>
      <c r="C3" s="7" t="s">
        <v>51</v>
      </c>
      <c r="D3" s="7" t="s">
        <v>53</v>
      </c>
      <c r="E3" s="7" t="s">
        <v>51</v>
      </c>
      <c r="F3" s="7" t="s">
        <v>51</v>
      </c>
      <c r="G3" s="7" t="s">
        <v>51</v>
      </c>
      <c r="H3" s="7"/>
      <c r="I3" s="6" t="s">
        <v>52</v>
      </c>
      <c r="J3" s="7" t="s">
        <v>53</v>
      </c>
      <c r="K3" s="16" t="s">
        <v>65</v>
      </c>
      <c r="L3" s="16"/>
      <c r="M3" s="16"/>
      <c r="N3" s="6"/>
      <c r="O3" s="16"/>
      <c r="P3" s="16"/>
      <c r="Q3" s="16"/>
      <c r="R3" s="5"/>
    </row>
    <row r="4" ht="13.5" customHeight="1" spans="1:18">
      <c r="A4" s="5">
        <f>ROW()-3</f>
        <v>1</v>
      </c>
      <c r="B4" s="8" t="s">
        <v>20</v>
      </c>
      <c r="C4" s="9" t="s">
        <v>21</v>
      </c>
      <c r="D4" s="5" t="s">
        <v>66</v>
      </c>
      <c r="E4" s="8" t="s">
        <v>17</v>
      </c>
      <c r="F4" s="8" t="s">
        <v>18</v>
      </c>
      <c r="G4" s="10"/>
      <c r="H4" s="29"/>
      <c r="I4" s="11"/>
      <c r="J4" s="5" t="s">
        <v>66</v>
      </c>
      <c r="K4" s="19">
        <v>1</v>
      </c>
      <c r="L4" s="19"/>
      <c r="M4" s="20"/>
      <c r="N4" s="11">
        <v>990</v>
      </c>
      <c r="O4" s="20"/>
      <c r="P4" s="21" t="s">
        <v>82</v>
      </c>
      <c r="Q4" s="8"/>
      <c r="R4" s="5"/>
    </row>
  </sheetData>
  <autoFilter ref="A2:R4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3"/>
      <c r="J1" s="14"/>
      <c r="K1" s="15"/>
      <c r="L1" s="15"/>
      <c r="M1" s="2"/>
      <c r="N1" s="15"/>
      <c r="O1" s="15"/>
      <c r="P1" s="15"/>
    </row>
    <row r="2" ht="13.5" customHeight="1" spans="1:17">
      <c r="A2" s="7" t="s">
        <v>10</v>
      </c>
      <c r="B2" s="6" t="s">
        <v>54</v>
      </c>
      <c r="C2" s="7" t="s">
        <v>55</v>
      </c>
      <c r="D2" s="7" t="s">
        <v>56</v>
      </c>
      <c r="E2" s="6" t="s">
        <v>57</v>
      </c>
      <c r="F2" s="7" t="s">
        <v>34</v>
      </c>
      <c r="G2" s="7" t="s">
        <v>35</v>
      </c>
      <c r="H2" s="7" t="s">
        <v>14</v>
      </c>
      <c r="I2" s="6" t="s">
        <v>58</v>
      </c>
      <c r="J2" s="7" t="s">
        <v>38</v>
      </c>
      <c r="K2" s="16" t="s">
        <v>59</v>
      </c>
      <c r="L2" s="31" t="s">
        <v>61</v>
      </c>
      <c r="M2" s="6" t="s">
        <v>37</v>
      </c>
      <c r="N2" s="7" t="s">
        <v>62</v>
      </c>
      <c r="O2" s="16" t="s">
        <v>63</v>
      </c>
      <c r="P2" s="16" t="s">
        <v>64</v>
      </c>
      <c r="Q2" s="7" t="s">
        <v>123</v>
      </c>
    </row>
    <row r="3" ht="13.5" customHeight="1" spans="1:17">
      <c r="A3" s="7"/>
      <c r="B3" s="7" t="s">
        <v>51</v>
      </c>
      <c r="C3" s="7" t="s">
        <v>51</v>
      </c>
      <c r="D3" s="7" t="s">
        <v>53</v>
      </c>
      <c r="E3" s="7" t="s">
        <v>51</v>
      </c>
      <c r="F3" s="7" t="s">
        <v>51</v>
      </c>
      <c r="G3" s="7" t="s">
        <v>51</v>
      </c>
      <c r="H3" s="7"/>
      <c r="I3" s="6" t="s">
        <v>52</v>
      </c>
      <c r="J3" s="7" t="s">
        <v>53</v>
      </c>
      <c r="K3" s="16" t="s">
        <v>65</v>
      </c>
      <c r="L3" s="16"/>
      <c r="M3" s="6"/>
      <c r="N3" s="16"/>
      <c r="O3" s="16"/>
      <c r="P3" s="16"/>
      <c r="Q3" s="7"/>
    </row>
    <row r="4" ht="13.5" customHeight="1" spans="1:17">
      <c r="A4" s="7">
        <v>1</v>
      </c>
      <c r="B4" s="9"/>
      <c r="C4" s="22"/>
      <c r="D4" s="7"/>
      <c r="E4" s="9"/>
      <c r="F4" s="22"/>
      <c r="G4" s="23"/>
      <c r="H4" s="6"/>
      <c r="I4" s="10"/>
      <c r="J4" s="18"/>
      <c r="K4" s="32"/>
      <c r="L4" s="16"/>
      <c r="M4" s="6"/>
      <c r="N4" s="16"/>
      <c r="O4" s="23"/>
      <c r="P4" s="23"/>
      <c r="Q4" s="7"/>
    </row>
    <row r="5" ht="13.5" customHeight="1" spans="1:17">
      <c r="A5" s="7">
        <v>2</v>
      </c>
      <c r="B5" s="9"/>
      <c r="C5" s="22"/>
      <c r="D5" s="7"/>
      <c r="E5" s="5"/>
      <c r="F5" s="24"/>
      <c r="G5" s="7"/>
      <c r="H5" s="7"/>
      <c r="I5" s="33"/>
      <c r="J5" s="18"/>
      <c r="K5" s="32"/>
      <c r="L5" s="16"/>
      <c r="M5" s="6"/>
      <c r="N5" s="16"/>
      <c r="O5" s="34"/>
      <c r="P5" s="22"/>
      <c r="Q5" s="33"/>
    </row>
    <row r="6" ht="13.5" customHeight="1" spans="1:17">
      <c r="A6" s="7">
        <v>3</v>
      </c>
      <c r="B6" s="9"/>
      <c r="C6" s="22"/>
      <c r="D6" s="7"/>
      <c r="E6" s="5"/>
      <c r="F6" s="25"/>
      <c r="G6" s="7"/>
      <c r="H6" s="7"/>
      <c r="I6" s="33"/>
      <c r="J6" s="18"/>
      <c r="K6" s="32"/>
      <c r="L6" s="16"/>
      <c r="M6" s="6"/>
      <c r="N6" s="16"/>
      <c r="O6" s="34"/>
      <c r="P6" s="22"/>
      <c r="Q6" s="33"/>
    </row>
    <row r="7" ht="13.5" customHeight="1" spans="1:17">
      <c r="A7" s="7">
        <v>4</v>
      </c>
      <c r="B7" s="9"/>
      <c r="C7" s="22"/>
      <c r="D7" s="7"/>
      <c r="E7" s="26"/>
      <c r="F7" s="27"/>
      <c r="G7" s="27"/>
      <c r="H7" s="27"/>
      <c r="I7" s="30"/>
      <c r="J7" s="18"/>
      <c r="K7" s="32"/>
      <c r="L7" s="16"/>
      <c r="M7" s="6"/>
      <c r="N7" s="18"/>
      <c r="O7" s="16"/>
      <c r="P7" s="18"/>
      <c r="Q7" s="16"/>
    </row>
    <row r="8" ht="13.5" customHeight="1" spans="1:17">
      <c r="A8" s="7">
        <v>5</v>
      </c>
      <c r="B8" s="9"/>
      <c r="C8" s="22"/>
      <c r="D8" s="7"/>
      <c r="E8" s="26"/>
      <c r="F8" s="27"/>
      <c r="G8" s="27"/>
      <c r="H8" s="27"/>
      <c r="I8" s="30"/>
      <c r="J8" s="18"/>
      <c r="K8" s="32"/>
      <c r="L8" s="16"/>
      <c r="M8" s="6"/>
      <c r="N8" s="18"/>
      <c r="O8" s="17"/>
      <c r="P8" s="18"/>
      <c r="Q8" s="17"/>
    </row>
    <row r="9" ht="13.5" customHeight="1" spans="1:17">
      <c r="A9" s="7">
        <v>6</v>
      </c>
      <c r="B9" s="9"/>
      <c r="C9" s="22"/>
      <c r="D9" s="7"/>
      <c r="E9" s="28"/>
      <c r="F9" s="29"/>
      <c r="G9" s="30"/>
      <c r="H9" s="29"/>
      <c r="I9" s="28"/>
      <c r="J9" s="18"/>
      <c r="K9" s="35"/>
      <c r="L9" s="16"/>
      <c r="M9" s="6"/>
      <c r="N9" s="18"/>
      <c r="O9" s="16"/>
      <c r="P9" s="18"/>
      <c r="Q9" s="16"/>
    </row>
  </sheetData>
  <autoFilter ref="A3:Q9">
    <extLst/>
  </autoFilter>
  <conditionalFormatting sqref="Q5:Q6">
    <cfRule type="containsText" dxfId="3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zoomScale="55" zoomScaleNormal="55" workbookViewId="0">
      <selection activeCell="I24" sqref="I24"/>
    </sheetView>
  </sheetViews>
  <sheetFormatPr defaultColWidth="9" defaultRowHeight="14" outlineLevelRow="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3"/>
      <c r="J1" s="14"/>
      <c r="K1" s="15"/>
      <c r="L1" s="15"/>
      <c r="M1" s="2"/>
      <c r="N1" s="15"/>
      <c r="O1" s="15"/>
      <c r="P1" s="15"/>
    </row>
    <row r="2" s="1" customFormat="1" ht="13.5" customHeight="1" spans="1:18">
      <c r="A2" s="5" t="s">
        <v>10</v>
      </c>
      <c r="B2" s="6" t="s">
        <v>54</v>
      </c>
      <c r="C2" s="7" t="s">
        <v>55</v>
      </c>
      <c r="D2" s="7" t="s">
        <v>56</v>
      </c>
      <c r="E2" s="6" t="s">
        <v>57</v>
      </c>
      <c r="F2" s="7" t="s">
        <v>34</v>
      </c>
      <c r="G2" s="7" t="s">
        <v>35</v>
      </c>
      <c r="H2" s="7" t="s">
        <v>14</v>
      </c>
      <c r="I2" s="6" t="s">
        <v>58</v>
      </c>
      <c r="J2" s="7" t="s">
        <v>38</v>
      </c>
      <c r="K2" s="16" t="s">
        <v>59</v>
      </c>
      <c r="L2" s="16" t="s">
        <v>60</v>
      </c>
      <c r="M2" s="17" t="s">
        <v>61</v>
      </c>
      <c r="N2" s="6" t="s">
        <v>37</v>
      </c>
      <c r="O2" s="18" t="s">
        <v>62</v>
      </c>
      <c r="P2" s="16" t="s">
        <v>63</v>
      </c>
      <c r="Q2" s="16" t="s">
        <v>64</v>
      </c>
      <c r="R2" s="5"/>
    </row>
    <row r="3" s="1" customFormat="1" ht="13.5" customHeight="1" spans="1:18">
      <c r="A3" s="5"/>
      <c r="B3" s="7" t="s">
        <v>51</v>
      </c>
      <c r="C3" s="7" t="s">
        <v>51</v>
      </c>
      <c r="D3" s="7" t="s">
        <v>53</v>
      </c>
      <c r="E3" s="7" t="s">
        <v>51</v>
      </c>
      <c r="F3" s="7" t="s">
        <v>51</v>
      </c>
      <c r="G3" s="7" t="s">
        <v>51</v>
      </c>
      <c r="H3" s="7"/>
      <c r="I3" s="6" t="s">
        <v>52</v>
      </c>
      <c r="J3" s="7" t="s">
        <v>53</v>
      </c>
      <c r="K3" s="16" t="s">
        <v>65</v>
      </c>
      <c r="L3" s="16"/>
      <c r="M3" s="16"/>
      <c r="N3" s="6"/>
      <c r="O3" s="16"/>
      <c r="P3" s="16"/>
      <c r="Q3" s="16"/>
      <c r="R3" s="5"/>
    </row>
    <row r="4" s="1" customFormat="1" ht="13.5" customHeight="1" spans="1:18">
      <c r="A4" s="5">
        <f>ROW()-3</f>
        <v>1</v>
      </c>
      <c r="B4" s="8" t="s">
        <v>20</v>
      </c>
      <c r="C4" s="9" t="s">
        <v>124</v>
      </c>
      <c r="D4" s="5" t="s">
        <v>66</v>
      </c>
      <c r="E4" s="8" t="s">
        <v>17</v>
      </c>
      <c r="F4" s="9" t="s">
        <v>18</v>
      </c>
      <c r="G4" s="10"/>
      <c r="H4" s="11"/>
      <c r="I4" s="9"/>
      <c r="J4" s="5" t="s">
        <v>66</v>
      </c>
      <c r="K4" s="19">
        <v>1</v>
      </c>
      <c r="L4" s="19" t="s">
        <v>125</v>
      </c>
      <c r="M4" s="20"/>
      <c r="N4" s="11">
        <v>70</v>
      </c>
      <c r="O4" s="20"/>
      <c r="P4" s="21" t="s">
        <v>82</v>
      </c>
      <c r="Q4" s="8"/>
      <c r="R4" s="5" t="s">
        <v>126</v>
      </c>
    </row>
    <row r="5" s="1" customFormat="1" ht="13.5" customHeight="1" spans="1:18">
      <c r="A5" s="5">
        <f>ROW()-3</f>
        <v>2</v>
      </c>
      <c r="B5" s="8" t="s">
        <v>20</v>
      </c>
      <c r="C5" s="9" t="s">
        <v>124</v>
      </c>
      <c r="D5" s="5" t="s">
        <v>66</v>
      </c>
      <c r="E5" s="8" t="s">
        <v>127</v>
      </c>
      <c r="F5" s="8" t="s">
        <v>128</v>
      </c>
      <c r="G5" s="10"/>
      <c r="H5" s="12"/>
      <c r="I5" s="11"/>
      <c r="J5" s="5" t="s">
        <v>129</v>
      </c>
      <c r="K5" s="19">
        <v>0.727</v>
      </c>
      <c r="L5" s="19"/>
      <c r="M5" s="20"/>
      <c r="N5" s="11">
        <v>70</v>
      </c>
      <c r="O5" s="20"/>
      <c r="P5" s="21" t="s">
        <v>70</v>
      </c>
      <c r="Q5" s="8"/>
      <c r="R5" s="5" t="s">
        <v>126</v>
      </c>
    </row>
  </sheetData>
  <conditionalFormatting sqref="E2:E3">
    <cfRule type="duplicateValues" dxfId="0" priority="1"/>
  </conditionalFormatting>
  <conditionalFormatting sqref="E4:E5">
    <cfRule type="duplicateValues" dxfId="0" priority="2"/>
  </conditionalFormatting>
  <conditionalFormatting sqref="E1 E6:E1048576">
    <cfRule type="duplicateValues" dxfId="0" priority="62"/>
    <cfRule type="duplicateValues" dxfId="0" priority="78"/>
    <cfRule type="duplicateValues" dxfId="0" priority="79"/>
  </conditionalFormatting>
  <pageMargins left="0.75" right="0.75" top="1" bottom="1" header="0.5" footer="0.5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SHT0016098 副司机底支架焊接总成</vt:lpstr>
      <vt:lpstr>SHT0015691 副司机底支架喷涂新增</vt:lpstr>
      <vt:lpstr>发泡</vt:lpstr>
      <vt:lpstr>修改记录2023.11.8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2023-11-08T02:43:25Z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