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河北" sheetId="9" r:id="rId1"/>
  </sheets>
  <definedNames>
    <definedName name="_xlnm.Print_Area" localSheetId="0">河北!$A$1:$N$26</definedName>
  </definedNames>
  <calcPr calcId="145621"/>
</workbook>
</file>

<file path=xl/calcChain.xml><?xml version="1.0" encoding="utf-8"?>
<calcChain xmlns="http://schemas.openxmlformats.org/spreadsheetml/2006/main">
  <c r="L12" i="9" l="1"/>
  <c r="M12" i="9" s="1"/>
  <c r="L13" i="9"/>
  <c r="M13" i="9" s="1"/>
  <c r="L11" i="9" l="1"/>
  <c r="M11" i="9" s="1"/>
  <c r="L10" i="9" l="1"/>
  <c r="M10" i="9" s="1"/>
  <c r="L9" i="9"/>
  <c r="M9" i="9" s="1"/>
</calcChain>
</file>

<file path=xl/sharedStrings.xml><?xml version="1.0" encoding="utf-8"?>
<sst xmlns="http://schemas.openxmlformats.org/spreadsheetml/2006/main" count="73" uniqueCount="54">
  <si>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</si>
  <si>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</si>
  <si>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</si>
  <si>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</si>
  <si>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</si>
  <si>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</si>
  <si>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</si>
  <si>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</si>
  <si>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</si>
  <si>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</si>
  <si>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</si>
  <si>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</si>
  <si>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</si>
  <si>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</si>
  <si>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</si>
  <si>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</si>
  <si>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</si>
  <si>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</si>
  <si>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</si>
  <si>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</si>
  <si>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</si>
  <si>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</si>
  <si>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</si>
  <si>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</si>
  <si>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</si>
  <si>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2022年</t>
    <phoneticPr fontId="7" type="noConversion"/>
  </si>
  <si>
    <t>2021年</t>
    <phoneticPr fontId="7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</si>
  <si>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</si>
  <si>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</si>
  <si>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</si>
  <si>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2023年</t>
    <phoneticPr fontId="7" type="noConversion"/>
  </si>
  <si>
    <t>五、运输费用及运输过程中的风险由乙方承担。</t>
    <phoneticPr fontId="5" type="noConversion"/>
  </si>
  <si>
    <t>米</t>
    <phoneticPr fontId="7" type="noConversion"/>
  </si>
  <si>
    <t>TSY0010484</t>
  </si>
  <si>
    <t>织物主料</t>
  </si>
  <si>
    <t>辅料PVC</t>
  </si>
  <si>
    <r>
      <t>乙方：</t>
    </r>
    <r>
      <rPr>
        <u/>
        <sz val="11"/>
        <rFont val="宋体"/>
        <family val="3"/>
        <charset val="134"/>
        <scheme val="minor"/>
      </rPr>
      <t>天津市鹏升汽车部件有限公司</t>
    </r>
    <phoneticPr fontId="4" type="noConversion"/>
  </si>
  <si>
    <t>乙方：天津市鹏升汽车部件有限公司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</si>
  <si>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</si>
  <si>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</si>
  <si>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>甲方:  北京光华荣昌汽车部件有限公司</t>
    <phoneticPr fontId="5" type="noConversion"/>
  </si>
  <si>
    <t xml:space="preserve">                                                协议编号：GHRCJGXY-BJ-20230386</t>
    <phoneticPr fontId="7" type="noConversion"/>
  </si>
  <si>
    <t>MN202</t>
  </si>
  <si>
    <t>TSY0010387</t>
  </si>
  <si>
    <t>米色箭头
CM900</t>
  </si>
  <si>
    <t>TSY0010546</t>
  </si>
  <si>
    <t>黑色PVC
CM100</t>
  </si>
  <si>
    <t>TSY0010386</t>
  </si>
  <si>
    <t>黑色辅料</t>
  </si>
  <si>
    <t>UM500</t>
  </si>
  <si>
    <t>TSY0010502</t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</si>
  <si>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6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</si>
  <si>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织物辅面料</t>
    <phoneticPr fontId="5" type="noConversion"/>
  </si>
  <si>
    <t>HM700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</si>
</sst>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0" xfId="7" applyFont="1" applyFill="1" applyBorder="1" applyAlignment="1">
      <alignment horizontal="center" vertical="center" shrinkToFit="1"/>
    </xf>
    <xf numFmtId="0" fontId="14" fillId="0" borderId="1" xfId="7" applyFont="1" applyFill="1" applyBorder="1" applyAlignment="1">
      <alignment horizontal="center" vertical="center" wrapText="1" shrinkToFit="1"/>
    </xf>
    <xf numFmtId="0" fontId="14" fillId="0" borderId="1" xfId="7" applyFont="1" applyFill="1" applyBorder="1" applyAlignment="1">
      <alignment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8"/>
  <sheetViews>
    <sheetView tabSelected="1" zoomScaleNormal="100" zoomScaleSheetLayoutView="70" workbookViewId="0">
      <selection activeCell="A20" sqref="A20:N20"/>
    </sheetView>
  </sheetViews>
  <sheetFormatPr defaultRowHeight="14.25"/>
  <cols>
    <col min="1" max="1" width="5.5" style="3" customWidth="1"/>
    <col min="2" max="2" width="11.25" style="21" customWidth="1"/>
    <col min="3" max="3" width="18.625" style="3" customWidth="1"/>
    <col min="4" max="4" width="12.625" style="17" customWidth="1"/>
    <col min="5" max="5" width="5.625" style="18" customWidth="1"/>
    <col min="6" max="6" width="6.375" style="19" customWidth="1"/>
    <col min="7" max="7" width="9.125" style="19" customWidth="1"/>
    <col min="8" max="10" width="9.25" style="19" customWidth="1"/>
    <col min="11" max="11" width="11" style="19" customWidth="1"/>
    <col min="12" max="12" width="9.75" style="19" bestFit="1" customWidth="1"/>
    <col min="13" max="13" width="12.75" style="19" bestFit="1" customWidth="1"/>
    <col min="14" max="14" width="11" style="20" customWidth="1"/>
    <col min="15" max="15" width="5.875" style="2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2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>
      <c r="A2" s="63" t="s">
        <v>41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ht="19.5" customHeight="1">
      <c r="A3" s="64" t="s">
        <v>39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30"/>
    </row>
    <row r="4" spans="1:205" ht="19.5" customHeight="1">
      <c r="A4" s="64" t="s">
        <v>36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30"/>
    </row>
    <row r="5" spans="1:205" ht="19.5" customHeight="1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31"/>
    </row>
    <row r="6" spans="1:205" ht="19.5" customHeight="1">
      <c r="A6" s="52" t="s">
        <v>28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2"/>
    </row>
    <row r="7" spans="1:205" ht="33.75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>
      <c r="A8" s="56"/>
      <c r="B8" s="57"/>
      <c r="C8" s="58"/>
      <c r="D8" s="58"/>
      <c r="E8" s="59"/>
      <c r="F8" s="7" t="s">
        <v>26</v>
      </c>
      <c r="G8" s="7" t="s">
        <v>25</v>
      </c>
      <c r="H8" s="8" t="s">
        <v>12</v>
      </c>
      <c r="I8" s="8" t="s">
        <v>13</v>
      </c>
      <c r="J8" s="8" t="s">
        <v>14</v>
      </c>
      <c r="K8" s="51" t="s">
        <v>30</v>
      </c>
      <c r="L8" s="51"/>
      <c r="M8" s="51"/>
      <c r="N8" s="55"/>
      <c r="O8" s="6"/>
    </row>
    <row r="9" spans="1:205" s="12" customFormat="1" ht="24" customHeight="1">
      <c r="A9" s="9">
        <v>1</v>
      </c>
      <c r="B9" s="22" t="s">
        <v>33</v>
      </c>
      <c r="C9" s="23" t="s">
        <v>34</v>
      </c>
      <c r="D9" s="23" t="s">
        <v>42</v>
      </c>
      <c r="E9" s="24" t="s">
        <v>32</v>
      </c>
      <c r="F9" s="23"/>
      <c r="G9" s="25">
        <v>38.938099999999999</v>
      </c>
      <c r="H9" s="26" t="s">
        <v>27</v>
      </c>
      <c r="I9" s="26" t="s">
        <v>27</v>
      </c>
      <c r="J9" s="26" t="s">
        <v>27</v>
      </c>
      <c r="K9" s="29">
        <v>38.938099999999999</v>
      </c>
      <c r="L9" s="27">
        <f>K9*0.13</f>
        <v>5.0619529999999999</v>
      </c>
      <c r="M9" s="28">
        <f>K9+L9</f>
        <v>44.000053000000001</v>
      </c>
      <c r="N9" s="48"/>
      <c r="O9" s="46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</row>
    <row r="10" spans="1:205" s="12" customFormat="1" ht="24" customHeight="1">
      <c r="A10" s="9">
        <v>2</v>
      </c>
      <c r="B10" s="22" t="s">
        <v>43</v>
      </c>
      <c r="C10" s="23" t="s">
        <v>34</v>
      </c>
      <c r="D10" s="23" t="s">
        <v>44</v>
      </c>
      <c r="E10" s="24" t="s">
        <v>32</v>
      </c>
      <c r="F10" s="23"/>
      <c r="G10" s="25">
        <v>38.053100000000001</v>
      </c>
      <c r="H10" s="26" t="s">
        <v>27</v>
      </c>
      <c r="I10" s="26" t="s">
        <v>27</v>
      </c>
      <c r="J10" s="26" t="s">
        <v>27</v>
      </c>
      <c r="K10" s="29">
        <v>38.053100000000001</v>
      </c>
      <c r="L10" s="27">
        <f t="shared" ref="L10" si="0">K10*0.13</f>
        <v>4.9469029999999998</v>
      </c>
      <c r="M10" s="28">
        <f t="shared" ref="M10" si="1">K10+L10</f>
        <v>43.000003</v>
      </c>
      <c r="N10" s="48"/>
      <c r="O10" s="46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</row>
    <row r="11" spans="1:205" s="12" customFormat="1" ht="24" customHeight="1">
      <c r="A11" s="9">
        <v>3</v>
      </c>
      <c r="B11" s="22" t="s">
        <v>45</v>
      </c>
      <c r="C11" s="23" t="s">
        <v>35</v>
      </c>
      <c r="D11" s="23" t="s">
        <v>46</v>
      </c>
      <c r="E11" s="24" t="s">
        <v>32</v>
      </c>
      <c r="F11" s="23"/>
      <c r="G11" s="25">
        <v>45</v>
      </c>
      <c r="H11" s="26" t="s">
        <v>27</v>
      </c>
      <c r="I11" s="26" t="s">
        <v>27</v>
      </c>
      <c r="J11" s="26" t="s">
        <v>27</v>
      </c>
      <c r="K11" s="29">
        <v>45</v>
      </c>
      <c r="L11" s="27">
        <f t="shared" ref="L11" si="2">K11*0.13</f>
        <v>5.8500000000000005</v>
      </c>
      <c r="M11" s="28">
        <f t="shared" ref="M11" si="3">K11+L11</f>
        <v>50.85</v>
      </c>
      <c r="N11" s="48"/>
      <c r="O11" s="46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</row>
    <row r="12" spans="1:205" s="12" customFormat="1" ht="24" customHeight="1">
      <c r="A12" s="9">
        <v>4</v>
      </c>
      <c r="B12" s="22" t="s">
        <v>47</v>
      </c>
      <c r="C12" s="23" t="s">
        <v>48</v>
      </c>
      <c r="D12" s="23" t="s">
        <v>49</v>
      </c>
      <c r="E12" s="24" t="s">
        <v>32</v>
      </c>
      <c r="F12" s="23"/>
      <c r="G12" s="25">
        <v>30.973500000000001</v>
      </c>
      <c r="H12" s="26" t="s">
        <v>27</v>
      </c>
      <c r="I12" s="26" t="s">
        <v>27</v>
      </c>
      <c r="J12" s="26" t="s">
        <v>27</v>
      </c>
      <c r="K12" s="29">
        <v>30.973500000000001</v>
      </c>
      <c r="L12" s="27">
        <f t="shared" ref="L12:L13" si="4">K12*0.13</f>
        <v>4.0265550000000001</v>
      </c>
      <c r="M12" s="28">
        <f t="shared" ref="M12:M13" si="5">K12+L12</f>
        <v>35.000055000000003</v>
      </c>
      <c r="N12" s="47"/>
      <c r="O12" s="46"/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</row>
    <row r="13" spans="1:205" s="12" customFormat="1" ht="24" customHeight="1">
      <c r="A13" s="9">
        <v>5</v>
      </c>
      <c r="B13" s="22" t="s">
        <v>50</v>
      </c>
      <c r="C13" s="23" t="s">
        <v>52</v>
      </c>
      <c r="D13" s="23" t="s">
        <v>53</v>
      </c>
      <c r="E13" s="24" t="s">
        <v>32</v>
      </c>
      <c r="F13" s="23"/>
      <c r="G13" s="25">
        <v>34.96</v>
      </c>
      <c r="H13" s="26" t="s">
        <v>27</v>
      </c>
      <c r="I13" s="26" t="s">
        <v>27</v>
      </c>
      <c r="J13" s="26" t="s">
        <v>27</v>
      </c>
      <c r="K13" s="29">
        <v>34.96</v>
      </c>
      <c r="L13" s="27">
        <f t="shared" si="4"/>
        <v>4.5448000000000004</v>
      </c>
      <c r="M13" s="28">
        <f t="shared" si="5"/>
        <v>39.504800000000003</v>
      </c>
      <c r="N13" s="47"/>
      <c r="O13" s="46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</row>
    <row r="14" spans="1:205" s="14" customFormat="1" ht="17.25" customHeight="1">
      <c r="A14" s="61" t="s">
        <v>29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33"/>
      <c r="P14" s="13"/>
    </row>
    <row r="15" spans="1:205" s="14" customFormat="1" ht="17.25" customHeight="1">
      <c r="A15" s="49" t="s">
        <v>51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34"/>
      <c r="P15" s="13"/>
    </row>
    <row r="16" spans="1:205" s="14" customFormat="1" ht="17.25" customHeight="1">
      <c r="A16" s="53" t="s">
        <v>21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34"/>
      <c r="P16" s="13"/>
    </row>
    <row r="17" spans="1:16" s="14" customFormat="1" ht="17.25" customHeight="1">
      <c r="A17" s="49" t="s">
        <v>31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34"/>
      <c r="P17" s="13"/>
    </row>
    <row r="18" spans="1:16" s="14" customFormat="1" ht="17.25" customHeight="1">
      <c r="A18" s="49" t="s">
        <v>24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34"/>
      <c r="P18" s="13"/>
    </row>
    <row r="19" spans="1:16" s="14" customFormat="1" ht="17.25" customHeight="1">
      <c r="A19" s="49" t="s">
        <v>22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34"/>
      <c r="P19" s="13"/>
    </row>
    <row r="20" spans="1:16" s="14" customFormat="1" ht="17.25" customHeight="1">
      <c r="A20" s="50" t="s">
        <v>23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35"/>
      <c r="P20" s="13"/>
    </row>
    <row r="21" spans="1:16" s="14" customFormat="1" ht="17.2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6"/>
      <c r="L21" s="35"/>
      <c r="M21" s="35"/>
      <c r="N21" s="35"/>
      <c r="O21" s="35"/>
      <c r="P21" s="13"/>
    </row>
    <row r="22" spans="1:16" s="14" customFormat="1" ht="17.25" customHeight="1">
      <c r="A22" s="37" t="s">
        <v>40</v>
      </c>
      <c r="B22" s="38"/>
      <c r="C22" s="39"/>
      <c r="H22" s="14" t="s">
        <v>37</v>
      </c>
      <c r="I22" s="40"/>
      <c r="J22" s="39"/>
      <c r="K22" s="41"/>
      <c r="L22" s="42"/>
      <c r="M22" s="42"/>
      <c r="N22" s="43"/>
      <c r="O22" s="44"/>
      <c r="P22" s="13"/>
    </row>
    <row r="23" spans="1:16" s="14" customFormat="1" ht="17.25" customHeight="1">
      <c r="A23" s="39" t="s">
        <v>19</v>
      </c>
      <c r="B23" s="38"/>
      <c r="C23" s="39"/>
      <c r="H23" s="14" t="s">
        <v>15</v>
      </c>
      <c r="I23" s="39"/>
      <c r="J23" s="39"/>
      <c r="K23" s="41"/>
      <c r="L23" s="39"/>
      <c r="M23" s="39"/>
      <c r="N23" s="15"/>
      <c r="O23" s="16"/>
      <c r="P23" s="13"/>
    </row>
    <row r="24" spans="1:16" s="14" customFormat="1" ht="17.25" customHeight="1">
      <c r="A24" s="39"/>
      <c r="B24" s="38"/>
      <c r="C24" s="39"/>
      <c r="I24" s="39"/>
      <c r="J24" s="39"/>
      <c r="K24" s="41"/>
      <c r="L24" s="39"/>
      <c r="M24" s="39"/>
      <c r="N24" s="15"/>
      <c r="O24" s="16"/>
      <c r="P24" s="13"/>
    </row>
    <row r="25" spans="1:16" s="14" customFormat="1" ht="17.25" customHeight="1">
      <c r="A25" s="37" t="s">
        <v>20</v>
      </c>
      <c r="B25" s="37"/>
      <c r="C25" s="45"/>
      <c r="H25" s="14" t="s">
        <v>16</v>
      </c>
      <c r="I25" s="37"/>
      <c r="J25" s="45"/>
      <c r="K25" s="41"/>
      <c r="L25" s="42"/>
      <c r="M25" s="42"/>
      <c r="N25" s="15"/>
      <c r="O25" s="16"/>
      <c r="P25" s="13"/>
    </row>
    <row r="26" spans="1:16" s="14" customFormat="1" ht="17.25" customHeight="1">
      <c r="A26" s="42"/>
      <c r="B26" s="42" t="s">
        <v>18</v>
      </c>
      <c r="C26" s="42"/>
      <c r="I26" s="42" t="s">
        <v>17</v>
      </c>
      <c r="J26" s="42"/>
      <c r="K26" s="41"/>
      <c r="L26" s="42"/>
      <c r="M26" s="42"/>
      <c r="N26" s="15"/>
      <c r="O26" s="16"/>
      <c r="P26" s="1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</mergeCells>
  <phoneticPr fontId="5" type="noConversion"/>
  <conditionalFormatting sqref="D27:D1048576 D1:D10 I22:I26 D14:D21">
    <cfRule type="duplicateValues" dxfId="1" priority="8"/>
  </conditionalFormatting>
  <conditionalFormatting sqref="D11:D13">
    <cfRule type="duplicateValues" dxfId="0" priority="16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河北</vt:lpstr>
      <vt:lpstr>河北!Print_Area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2023-11-09T02:57:57Z</cp:lastPrinted>
  <dcterms:created xsi:type="dcterms:W3CDTF">2006-09-13T11:21:00Z</dcterms:created>
  <dcterms:modified xsi:type="dcterms:W3CDTF">2023-11-09T07:11:09Z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