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_FilterDatabase" localSheetId="0" hidden="1">建议!$A$8:$P$23</definedName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<sst xmlns="http://schemas.openxmlformats.org/spreadsheetml/2006/main" count="46" uniqueCount="42">
  <si>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</si>
  <si>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</si>
  <si>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</si>
  <si>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乙方：北京美好生活家居用品有限公司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</si>
  <si>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</si>
  <si>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</si>
  <si>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</si>
  <si>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</si>
  <si>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</si>
  <si>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</si>
  <si>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</si>
  <si>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</si>
  <si>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</si>
  <si>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</si>
  <si>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</si>
  <si>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</si>
  <si>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</si>
  <si>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</si>
  <si>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</si>
  <si>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</si>
  <si>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</si>
  <si>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</si>
  <si>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BEC0010184</t>
  </si>
  <si>
    <t>靠背加热垫总成</t>
  </si>
  <si>
    <t>EA</t>
  </si>
  <si>
    <t>-</t>
  </si>
  <si>
    <t>BEC0010221</t>
  </si>
  <si>
    <t>坐垫加热垫总成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</si>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</sst>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179" fontId="8" fillId="2" borderId="1" xfId="53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workbookViewId="0">
      <selection activeCell="A13" sqref="A13:N13"/>
    </sheetView>
  </sheetViews>
  <sheetFormatPr defaultColWidth="9" defaultRowHeight="14.25"/>
  <cols>
    <col min="1" max="1" width="6.5" style="2" customWidth="1"/>
    <col min="2" max="2" width="12.25" style="3" customWidth="1"/>
    <col min="3" max="3" width="19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9" t="s">
        <v>18</v>
      </c>
      <c r="L8" s="39"/>
      <c r="M8" s="39"/>
      <c r="N8" s="40"/>
      <c r="O8" s="41"/>
    </row>
    <row r="9" ht="33" customHeight="1" spans="1:15">
      <c r="A9" s="21">
        <v>1</v>
      </c>
      <c r="B9" s="22" t="s">
        <v>22</v>
      </c>
      <c r="C9" s="22" t="s">
        <v>23</v>
      </c>
      <c r="D9" s="23"/>
      <c r="E9" s="24" t="s">
        <v>24</v>
      </c>
      <c r="F9" s="25" t="s">
        <v>25</v>
      </c>
      <c r="G9" s="26">
        <v>32.06</v>
      </c>
      <c r="H9" s="21">
        <v>0</v>
      </c>
      <c r="I9" s="20">
        <v>0</v>
      </c>
      <c r="J9" s="20">
        <v>0</v>
      </c>
      <c r="K9" s="42">
        <f>G9+I9</f>
        <v>32.06</v>
      </c>
      <c r="L9" s="42">
        <f>K9*0.13</f>
        <v>4.1678</v>
      </c>
      <c r="M9" s="42">
        <f>K9*1.13</f>
        <v>36.2278</v>
      </c>
      <c r="N9" s="43"/>
      <c r="O9" s="44"/>
    </row>
    <row r="10" ht="33" customHeight="1" spans="1:15">
      <c r="A10" s="21">
        <v>2</v>
      </c>
      <c r="B10" s="22" t="s">
        <v>26</v>
      </c>
      <c r="C10" s="22" t="s">
        <v>27</v>
      </c>
      <c r="D10" s="21"/>
      <c r="E10" s="24" t="s">
        <v>24</v>
      </c>
      <c r="F10" s="25" t="s">
        <v>25</v>
      </c>
      <c r="G10" s="26">
        <v>45.15</v>
      </c>
      <c r="H10" s="21">
        <v>0</v>
      </c>
      <c r="I10" s="20">
        <v>0</v>
      </c>
      <c r="J10" s="20">
        <v>0</v>
      </c>
      <c r="K10" s="42">
        <f>G10+I10</f>
        <v>45.15</v>
      </c>
      <c r="L10" s="42">
        <f>K10*0.13</f>
        <v>5.8695</v>
      </c>
      <c r="M10" s="42">
        <f>K10*1.13</f>
        <v>51.0195</v>
      </c>
      <c r="N10" s="43"/>
      <c r="O10" s="44"/>
    </row>
    <row r="11" s="1" customFormat="1" ht="35.25" customHeight="1" spans="1:16">
      <c r="A11" s="27" t="s">
        <v>28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9"/>
      <c r="P11" s="45"/>
    </row>
    <row r="12" s="1" customFormat="1" ht="35.25" customHeight="1" spans="1:16">
      <c r="A12" s="28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5"/>
    </row>
    <row r="13" s="1" customFormat="1" ht="35.25" customHeight="1" spans="1:16">
      <c r="A13" s="29" t="s">
        <v>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8"/>
      <c r="P13" s="45"/>
    </row>
    <row r="14" s="1" customFormat="1" ht="35.25" customHeight="1" spans="1:16">
      <c r="A14" s="30" t="s">
        <v>31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8"/>
      <c r="P14" s="45"/>
    </row>
    <row r="15" s="1" customFormat="1" ht="35.25" customHeight="1" spans="1:16">
      <c r="A15" s="28" t="s">
        <v>32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5"/>
    </row>
    <row r="16" s="1" customFormat="1" ht="35.25" customHeight="1" spans="1:16">
      <c r="A16" s="28" t="s">
        <v>33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5"/>
    </row>
    <row r="17" s="1" customFormat="1" ht="35.25" customHeight="1" spans="1:16">
      <c r="A17" s="31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5"/>
    </row>
    <row r="18" s="1" customFormat="1" ht="35.25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5"/>
    </row>
    <row r="19" s="1" customFormat="1" ht="21.75" customHeight="1" spans="1:16">
      <c r="A19" s="32" t="s">
        <v>35</v>
      </c>
      <c r="B19" s="33"/>
      <c r="C19" s="34"/>
      <c r="H19" s="35" t="s">
        <v>36</v>
      </c>
      <c r="I19" s="46"/>
      <c r="J19" s="34"/>
      <c r="K19" s="37"/>
      <c r="L19" s="37"/>
      <c r="M19" s="37"/>
      <c r="N19" s="47"/>
      <c r="O19" s="48"/>
      <c r="P19" s="45"/>
    </row>
    <row r="20" s="1" customFormat="1" ht="21.75" customHeight="1" spans="1:16">
      <c r="A20" s="34" t="s">
        <v>37</v>
      </c>
      <c r="B20" s="33"/>
      <c r="C20" s="34"/>
      <c r="H20" s="1" t="s">
        <v>38</v>
      </c>
      <c r="I20" s="34"/>
      <c r="J20" s="34"/>
      <c r="K20" s="37"/>
      <c r="L20" s="34"/>
      <c r="M20" s="34"/>
      <c r="N20" s="49"/>
      <c r="O20" s="50"/>
      <c r="P20" s="45"/>
    </row>
    <row r="21" s="1" customFormat="1" ht="21.75" customHeight="1" spans="1:16">
      <c r="A21" s="34"/>
      <c r="B21" s="33"/>
      <c r="C21" s="34"/>
      <c r="I21" s="34"/>
      <c r="J21" s="34"/>
      <c r="K21" s="37"/>
      <c r="L21" s="34"/>
      <c r="M21" s="34"/>
      <c r="N21" s="49"/>
      <c r="O21" s="50"/>
      <c r="P21" s="45"/>
    </row>
    <row r="22" s="1" customFormat="1" ht="21.75" customHeight="1" spans="1:16">
      <c r="A22" s="32" t="s">
        <v>39</v>
      </c>
      <c r="B22" s="32"/>
      <c r="C22" s="36"/>
      <c r="H22" s="1" t="s">
        <v>40</v>
      </c>
      <c r="I22" s="32"/>
      <c r="J22" s="36"/>
      <c r="K22" s="37"/>
      <c r="L22" s="37"/>
      <c r="M22" s="37"/>
      <c r="N22" s="49"/>
      <c r="O22" s="50"/>
      <c r="P22" s="45"/>
    </row>
    <row r="23" s="1" customFormat="1" customHeight="1" spans="1:16">
      <c r="A23" s="37"/>
      <c r="B23" s="38" t="s">
        <v>41</v>
      </c>
      <c r="C23" s="37"/>
      <c r="I23" s="37" t="s">
        <v>41</v>
      </c>
      <c r="J23" s="37"/>
      <c r="K23" s="37"/>
      <c r="L23" s="37"/>
      <c r="M23" s="37"/>
      <c r="N23" s="49"/>
      <c r="O23" s="50"/>
      <c r="P23" s="45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autoFilter ref="A8:P23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D11:D18 I19:I23 D24:D104857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2023-11-17T02:58:45Z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E20B32D3C4054C9D88003DE0368EDBC5</vt:lpwstr>
  </property>
</Properties>
</file>