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2023年文件夹\营销工作2023年\越野车\B41V后视镜招标\B41合同完整\周亚男合同\座椅合同-除安全带\"/>
    </mc:Choice>
  </mc:AlternateContent>
  <xr:revisionPtr revIDLastSave="0" documentId="13_ncr:1_{A0F6BEA3-0944-4A10-8727-78B700D263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Sheet1!$A$1:$J$39</definedName>
    <definedName name="_xlnm.Print_Titles" localSheetId="0">Sheet1!$1:$2</definedName>
  </definedNames>
  <calcPr calcId="181029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8" i="1"/>
  <c r="E9" i="1"/>
  <c r="E10" i="1"/>
  <c r="E11" i="1"/>
  <c r="E12" i="1"/>
  <c r="E13" i="1"/>
  <c r="E14" i="1"/>
  <c r="E15" i="1"/>
  <c r="E8" i="1"/>
</calcChain>
</file>

<file path=xl/sharedStrings.xml><?xml version="1.0" encoding="utf-8"?>
<sst xmlns="http://schemas.openxmlformats.org/spreadsheetml/2006/main" count="68" uniqueCount="56">
  <si>
    <t>售后备件价格协议</t>
  </si>
  <si>
    <t>甲方：北京汽车集团越野车有限公司</t>
  </si>
  <si>
    <r>
      <rPr>
        <b/>
        <sz val="14"/>
        <rFont val="宋体"/>
        <family val="3"/>
        <charset val="134"/>
      </rPr>
      <t>一、确定的零部件价格</t>
    </r>
    <r>
      <rPr>
        <b/>
        <sz val="14"/>
        <rFont val="Arial"/>
        <family val="2"/>
      </rPr>
      <t xml:space="preserve">  </t>
    </r>
    <r>
      <rPr>
        <b/>
        <sz val="14"/>
        <rFont val="宋体"/>
        <family val="3"/>
        <charset val="134"/>
      </rPr>
      <t>：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元：（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</t>
    </r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</si>
  <si>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</si>
  <si>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</si>
  <si>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</si>
  <si>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</si>
  <si>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</si>
  <si>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</si>
  <si>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</si>
  <si>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</si>
  <si>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</si>
  <si>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</si>
  <si>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</si>
  <si>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、零件的材料费、制造费用、模具摊销状况等发生变化时，需重新签署价格协议。</t>
    </r>
  </si>
  <si>
    <r>
      <rPr>
        <sz val="14"/>
        <rFont val="Arial"/>
        <family val="2"/>
      </rPr>
      <t>2</t>
    </r>
    <r>
      <rPr>
        <sz val="14"/>
        <rFont val="宋体"/>
        <family val="3"/>
        <charset val="134"/>
      </rPr>
      <t>、汇率：货款以人民币支付，按</t>
    </r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美元</t>
    </r>
    <r>
      <rPr>
        <sz val="14"/>
        <rFont val="Arial"/>
        <family val="2"/>
      </rPr>
      <t>=</t>
    </r>
    <r>
      <rPr>
        <u/>
        <sz val="14"/>
        <rFont val="Arial"/>
        <family val="2"/>
      </rPr>
      <t>_NA_</t>
    </r>
    <r>
      <rPr>
        <sz val="14"/>
        <rFont val="宋体"/>
        <family val="3"/>
        <charset val="134"/>
      </rPr>
      <t>元人民币的汇率计算。双方每三个月对汇率进行一次核实，若平均汇率波动超过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family val="3"/>
        <charset val="134"/>
      </rPr>
      <t>时，双方有权调整本协议。</t>
    </r>
  </si>
  <si>
    <r>
      <rPr>
        <sz val="14"/>
        <rFont val="Arial"/>
        <family val="2"/>
      </rPr>
      <t>3</t>
    </r>
    <r>
      <rPr>
        <sz val="14"/>
        <rFont val="宋体"/>
        <family val="3"/>
        <charset val="134"/>
      </rPr>
      <t>、关税：关税执行现行有效的中华人民共和国海关进出口税则的相关规定。若关税发生变化，需重新签署价格协议。</t>
    </r>
  </si>
  <si>
    <r>
      <rPr>
        <sz val="14"/>
        <rFont val="Arial"/>
        <family val="2"/>
      </rPr>
      <t>4</t>
    </r>
    <r>
      <rPr>
        <sz val="14"/>
        <rFont val="宋体"/>
        <family val="3"/>
        <charset val="134"/>
      </rPr>
      <t>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  </r>
  </si>
  <si>
    <r>
      <rPr>
        <sz val="14"/>
        <rFont val="Arial"/>
        <family val="2"/>
      </rPr>
      <t>5</t>
    </r>
    <r>
      <rPr>
        <sz val="14"/>
        <rFont val="宋体"/>
        <family val="3"/>
        <charset val="134"/>
      </rPr>
      <t>、本价格包括备件运送到甲方指定地点的全部费用。</t>
    </r>
  </si>
  <si>
    <r>
      <rPr>
        <b/>
        <sz val="14"/>
        <rFont val="宋体"/>
        <family val="3"/>
        <charset val="134"/>
      </rPr>
      <t>三、付款方式</t>
    </r>
    <r>
      <rPr>
        <sz val="14"/>
        <rFont val="宋体"/>
        <family val="3"/>
        <charset val="134"/>
      </rPr>
      <t>：</t>
    </r>
  </si>
  <si>
    <r>
      <rPr>
        <sz val="14"/>
        <rFont val="宋体"/>
        <family val="3"/>
        <charset val="134"/>
      </rPr>
      <t>货物送到甲方指定收货地点且经过甲方验收合格后，由甲方通知乙方开具发票，甲方收到符合要求的发票后的下一个月的第一日起</t>
    </r>
    <r>
      <rPr>
        <sz val="14"/>
        <rFont val="Arial"/>
        <family val="2"/>
      </rPr>
      <t xml:space="preserve"> 60 </t>
    </r>
    <r>
      <rPr>
        <sz val="14"/>
        <rFont val="宋体"/>
        <family val="3"/>
        <charset val="134"/>
      </rPr>
      <t>日内，甲方以银行转账等方式向乙方支付相应货款。</t>
    </r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</si>
  <si>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</si>
  <si>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</si>
  <si>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</si>
  <si>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</si>
  <si>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r>
      <rPr>
        <sz val="14"/>
        <rFont val="Arial"/>
        <family val="2"/>
      </rPr>
      <t>2</t>
    </r>
    <r>
      <rPr>
        <sz val="10.5"/>
        <rFont val="宋体"/>
        <family val="3"/>
        <charset val="134"/>
      </rPr>
      <t>、</t>
    </r>
    <r>
      <rPr>
        <sz val="14"/>
        <rFont val="Calibri"/>
        <family val="2"/>
      </rPr>
      <t xml:space="preserve"> </t>
    </r>
    <r>
      <rPr>
        <sz val="14"/>
        <rFont val="宋体"/>
        <family val="3"/>
        <charset val="134"/>
      </rPr>
      <t>双方对本协议如有任何异议，应在有效期到期日前</t>
    </r>
    <r>
      <rPr>
        <sz val="14"/>
        <rFont val="Calibri"/>
        <family val="2"/>
      </rPr>
      <t>30</t>
    </r>
    <r>
      <rPr>
        <sz val="14"/>
        <rFont val="宋体"/>
        <family val="3"/>
        <charset val="134"/>
      </rPr>
      <t>日以内书面提出，否则本价格有效期自动延长至下一个日历年。</t>
    </r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</si>
  <si>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</si>
  <si>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</si>
  <si>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</si>
  <si>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 本协议经双方法定代表人/负责人或授权代表签字并加盖公司公章或合同专用章后生效。本协议一式四份，甲方执三份，乙方持一份，具有同等法律效力。</t>
  </si>
  <si>
    <t>甲方（盖章）：</t>
  </si>
  <si>
    <t>北京汽车集团越野车有限公司</t>
  </si>
  <si>
    <t>法定代表人</t>
  </si>
  <si>
    <t>或授权代表 （签字）：</t>
  </si>
  <si>
    <t>日    期：</t>
  </si>
  <si>
    <r>
      <t>根据甲乙双方签署的编号为</t>
    </r>
    <r>
      <rPr>
        <u/>
        <sz val="14"/>
        <rFont val="宋体"/>
        <family val="3"/>
        <charset val="134"/>
      </rPr>
      <t xml:space="preserve"> SL23B40L00277I114  </t>
    </r>
    <r>
      <rPr>
        <sz val="14"/>
        <rFont val="宋体"/>
        <family val="3"/>
        <charset val="134"/>
      </rPr>
      <t>的《货源确认书》、编号为</t>
    </r>
    <r>
      <rPr>
        <u/>
        <sz val="14"/>
        <rFont val="宋体"/>
        <family val="3"/>
        <charset val="134"/>
      </rPr>
      <t xml:space="preserve">  GR1500277  </t>
    </r>
    <r>
      <rPr>
        <sz val="14"/>
        <rFont val="宋体"/>
        <family val="3"/>
        <charset val="134"/>
      </rPr>
      <t>的《汽车零部件和原材料采购通则》（以下简称《采购通则》），双方就下列零部件售后备件事宜，经协商一致，特签署本协议。</t>
    </r>
    <phoneticPr fontId="19" type="noConversion"/>
  </si>
  <si>
    <t>乙方：北京光华荣昌汽车部件有限公司</t>
    <phoneticPr fontId="19" type="noConversion"/>
  </si>
  <si>
    <t>P01000746</t>
  </si>
  <si>
    <t>后排座椅左工艺合件（织物)</t>
    <phoneticPr fontId="19" type="noConversion"/>
  </si>
  <si>
    <t>P01000747</t>
  </si>
  <si>
    <t>后排座椅左工艺合件（超纤)</t>
    <phoneticPr fontId="19" type="noConversion"/>
  </si>
  <si>
    <t>P01000748</t>
  </si>
  <si>
    <t>后排座椅右工艺合件（织物)</t>
    <phoneticPr fontId="19" type="noConversion"/>
  </si>
  <si>
    <t>P01000749</t>
  </si>
  <si>
    <t>后排座椅右工艺合件（超纤)</t>
    <phoneticPr fontId="19" type="noConversion"/>
  </si>
  <si>
    <t>P01002995</t>
    <phoneticPr fontId="19" type="noConversion"/>
  </si>
  <si>
    <t>P01002994</t>
    <phoneticPr fontId="20" type="noConversion"/>
  </si>
  <si>
    <t>P01001565</t>
    <phoneticPr fontId="20" type="noConversion"/>
  </si>
  <si>
    <t>后排整体座椅工艺合件（超纤）</t>
    <phoneticPr fontId="19" type="noConversion"/>
  </si>
  <si>
    <t>P01001566</t>
  </si>
  <si>
    <t>后排整体座椅工艺合件（织物）</t>
    <phoneticPr fontId="19" type="noConversion"/>
  </si>
  <si>
    <r>
      <t>B</t>
    </r>
    <r>
      <rPr>
        <sz val="12"/>
        <rFont val="宋体"/>
        <family val="3"/>
        <charset val="134"/>
      </rPr>
      <t>40L</t>
    </r>
    <phoneticPr fontId="19" type="noConversion"/>
  </si>
  <si>
    <r>
      <t>1</t>
    </r>
    <r>
      <rPr>
        <sz val="14"/>
        <rFont val="宋体"/>
        <family val="3"/>
        <charset val="134"/>
      </rPr>
      <t>、本价格有效期为自</t>
    </r>
    <r>
      <rPr>
        <sz val="14"/>
        <rFont val="Arial"/>
        <family val="2"/>
      </rPr>
      <t>__</t>
    </r>
    <r>
      <rPr>
        <b/>
        <u/>
        <sz val="14"/>
        <rFont val="Arial"/>
        <family val="2"/>
      </rPr>
      <t>2023_</t>
    </r>
    <r>
      <rPr>
        <sz val="14"/>
        <rFont val="Arial"/>
        <family val="2"/>
      </rPr>
      <t>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__</t>
    </r>
    <r>
      <rPr>
        <b/>
        <u/>
        <sz val="14"/>
        <rFont val="Arial"/>
        <family val="2"/>
      </rPr>
      <t>12</t>
    </r>
    <r>
      <rPr>
        <sz val="14"/>
        <rFont val="Arial"/>
        <family val="2"/>
      </rPr>
      <t>__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_</t>
    </r>
    <r>
      <rPr>
        <b/>
        <u/>
        <sz val="14"/>
        <rFont val="Arial"/>
        <family val="2"/>
      </rPr>
      <t>1</t>
    </r>
    <r>
      <rPr>
        <sz val="14"/>
        <rFont val="Arial"/>
        <family val="2"/>
      </rPr>
      <t>_</t>
    </r>
    <r>
      <rPr>
        <sz val="14"/>
        <rFont val="宋体"/>
        <family val="3"/>
        <charset val="134"/>
      </rPr>
      <t>日起的一个日历年。在合同履行期间，如遇国家税率调整，则不含税价格保持不变，根据新的税率调整合同标的额（价税合计金额）。</t>
    </r>
    <phoneticPr fontId="19" type="noConversion"/>
  </si>
  <si>
    <t>乙方（盖章）：北京光华荣昌汽车部件有限公司</t>
    <phoneticPr fontId="19" type="noConversion"/>
  </si>
  <si>
    <r>
      <t>协议编号</t>
    </r>
    <r>
      <rPr>
        <b/>
        <sz val="16"/>
        <rFont val="Arial"/>
        <family val="2"/>
      </rPr>
      <t>:SA23B40L00277I114</t>
    </r>
    <phoneticPr fontId="19" type="noConversion"/>
  </si>
  <si>
    <t>供应商代码：A010X00277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</si>
</sst>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22" x14ac:knownFonts="1">
    <font>
      <sz val="12"/>
      <name val="宋体"/>
      <charset val="134"/>
    </font>
    <font>
      <sz val="12"/>
      <name val="Arial"/>
      <family val="2"/>
    </font>
    <font>
      <sz val="10"/>
      <name val="Arial"/>
      <family val="2"/>
    </font>
    <font>
      <sz val="12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Arial"/>
      <family val="2"/>
    </font>
    <font>
      <b/>
      <sz val="16"/>
      <name val="Arial"/>
      <family val="2"/>
    </font>
    <font>
      <b/>
      <sz val="24"/>
      <name val="宋体"/>
      <family val="3"/>
      <charset val="134"/>
    </font>
    <font>
      <b/>
      <sz val="14"/>
      <name val="宋体"/>
      <family val="3"/>
      <charset val="134"/>
    </font>
    <font>
      <sz val="14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b/>
      <sz val="14"/>
      <name val="Arial"/>
      <family val="2"/>
    </font>
    <font>
      <sz val="14"/>
      <name val="宋体"/>
      <family val="3"/>
      <charset val="134"/>
      <scheme val="minor"/>
    </font>
    <font>
      <u/>
      <sz val="14"/>
      <name val="宋体"/>
      <family val="3"/>
      <charset val="134"/>
    </font>
    <font>
      <u/>
      <sz val="14"/>
      <name val="Arial"/>
      <family val="2"/>
    </font>
    <font>
      <sz val="10.5"/>
      <name val="宋体"/>
      <family val="3"/>
      <charset val="134"/>
    </font>
    <font>
      <sz val="14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u/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 shrinkToFi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2" fillId="0" borderId="0" xfId="0" applyFont="1">
      <alignment vertical="center"/>
    </xf>
    <xf numFmtId="0" fontId="9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9" fillId="0" borderId="0" xfId="0" applyFont="1">
      <alignment vertical="center"/>
    </xf>
    <xf numFmtId="0" fontId="8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12" fillId="0" borderId="0" xfId="0" applyFont="1" applyAlignment="1">
      <alignment vertical="top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8" fontId="0" fillId="0" borderId="5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showGridLines="0" tabSelected="1" view="pageBreakPreview" zoomScale="76" zoomScaleNormal="90" zoomScaleSheetLayoutView="76" workbookViewId="0">
      <selection activeCell="A4" sqref="A4:C4"/>
    </sheetView>
  </sheetViews>
  <sheetFormatPr defaultColWidth="9" defaultRowHeight="15.5" x14ac:dyDescent="0.25"/>
  <cols>
    <col min="1" max="1" width="16.6640625" style="1" customWidth="1"/>
    <col min="2" max="2" width="28.83203125" style="1" customWidth="1"/>
    <col min="3" max="3" width="15.6640625" style="1" customWidth="1"/>
    <col min="4" max="9" width="18.6640625" style="1" customWidth="1"/>
    <col min="10" max="10" width="24.83203125" style="1" customWidth="1"/>
    <col min="11" max="16384" width="9" style="1"/>
  </cols>
  <sheetData>
    <row r="1" spans="1:10" ht="14.25" customHeight="1" x14ac:dyDescent="0.25">
      <c r="A1" s="42" t="s">
        <v>54</v>
      </c>
      <c r="B1" s="42"/>
      <c r="C1" s="7"/>
      <c r="G1" s="8"/>
      <c r="H1" s="9"/>
      <c r="I1" s="42" t="s">
        <v>55</v>
      </c>
      <c r="J1" s="42"/>
    </row>
    <row r="2" spans="1:10" ht="40.25" customHeight="1" x14ac:dyDescent="0.25">
      <c r="A2" s="43"/>
      <c r="B2" s="43"/>
      <c r="C2" s="10"/>
      <c r="D2" s="11"/>
      <c r="E2" s="11"/>
      <c r="F2" s="11"/>
      <c r="G2" s="11"/>
      <c r="H2" s="12"/>
      <c r="I2" s="43"/>
      <c r="J2" s="43"/>
    </row>
    <row r="3" spans="1:10" ht="26.25" customHeight="1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38.4" customHeight="1" x14ac:dyDescent="0.25">
      <c r="A4" s="33" t="s">
        <v>1</v>
      </c>
      <c r="B4" s="33"/>
      <c r="C4" s="33"/>
      <c r="D4" s="13"/>
      <c r="F4" s="14"/>
      <c r="G4" s="33" t="s">
        <v>36</v>
      </c>
      <c r="H4" s="33"/>
      <c r="I4" s="33"/>
    </row>
    <row r="5" spans="1:10" ht="50" customHeight="1" x14ac:dyDescent="0.25">
      <c r="A5" s="34" t="s">
        <v>35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30" customHeight="1" x14ac:dyDescent="0.25">
      <c r="A6" s="35" t="s">
        <v>2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2" customFormat="1" ht="25" customHeight="1" x14ac:dyDescent="0.25">
      <c r="A7" s="15" t="s">
        <v>3</v>
      </c>
      <c r="B7" s="15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30" t="s">
        <v>11</v>
      </c>
      <c r="J7" s="15" t="s">
        <v>12</v>
      </c>
    </row>
    <row r="8" spans="1:10" s="3" customFormat="1" ht="22.5" customHeight="1" x14ac:dyDescent="0.25">
      <c r="A8" s="15" t="s">
        <v>37</v>
      </c>
      <c r="B8" s="15" t="s">
        <v>38</v>
      </c>
      <c r="C8" s="46" t="s">
        <v>51</v>
      </c>
      <c r="D8" s="44">
        <v>1</v>
      </c>
      <c r="E8" s="48">
        <f>I8-G8-F8</f>
        <v>674.53000000000009</v>
      </c>
      <c r="F8" s="47">
        <v>2.38</v>
      </c>
      <c r="G8" s="47">
        <v>10.17</v>
      </c>
      <c r="H8" s="16">
        <v>1</v>
      </c>
      <c r="I8" s="50">
        <v>687.08</v>
      </c>
      <c r="J8" s="50">
        <f>I8*1.13</f>
        <v>776.40039999999999</v>
      </c>
    </row>
    <row r="9" spans="1:10" s="3" customFormat="1" ht="22.5" customHeight="1" x14ac:dyDescent="0.25">
      <c r="A9" s="15" t="s">
        <v>39</v>
      </c>
      <c r="B9" s="15" t="s">
        <v>40</v>
      </c>
      <c r="C9" s="46" t="s">
        <v>51</v>
      </c>
      <c r="D9" s="44">
        <v>1</v>
      </c>
      <c r="E9" s="48">
        <f t="shared" ref="E9:E15" si="0">I9-G9-F9</f>
        <v>674.53000000000009</v>
      </c>
      <c r="F9" s="47">
        <v>2.38</v>
      </c>
      <c r="G9" s="47">
        <v>10.17</v>
      </c>
      <c r="H9" s="16">
        <v>1</v>
      </c>
      <c r="I9" s="50">
        <v>687.08</v>
      </c>
      <c r="J9" s="50">
        <f t="shared" ref="J9:J15" si="1">I9*1.13</f>
        <v>776.40039999999999</v>
      </c>
    </row>
    <row r="10" spans="1:10" s="3" customFormat="1" ht="22.5" customHeight="1" x14ac:dyDescent="0.25">
      <c r="A10" s="15" t="s">
        <v>41</v>
      </c>
      <c r="B10" s="15" t="s">
        <v>42</v>
      </c>
      <c r="C10" s="46" t="s">
        <v>51</v>
      </c>
      <c r="D10" s="44">
        <v>1</v>
      </c>
      <c r="E10" s="48">
        <f t="shared" si="0"/>
        <v>452</v>
      </c>
      <c r="F10" s="47">
        <v>1.77</v>
      </c>
      <c r="G10" s="47">
        <v>10.17</v>
      </c>
      <c r="H10" s="16">
        <v>1</v>
      </c>
      <c r="I10" s="50">
        <v>463.94</v>
      </c>
      <c r="J10" s="50">
        <f t="shared" si="1"/>
        <v>524.2521999999999</v>
      </c>
    </row>
    <row r="11" spans="1:10" s="3" customFormat="1" ht="22.5" customHeight="1" x14ac:dyDescent="0.25">
      <c r="A11" s="15" t="s">
        <v>43</v>
      </c>
      <c r="B11" s="15" t="s">
        <v>44</v>
      </c>
      <c r="C11" s="46" t="s">
        <v>51</v>
      </c>
      <c r="D11" s="44">
        <v>1</v>
      </c>
      <c r="E11" s="48">
        <f t="shared" si="0"/>
        <v>452</v>
      </c>
      <c r="F11" s="47">
        <v>1.77</v>
      </c>
      <c r="G11" s="47">
        <v>10.17</v>
      </c>
      <c r="H11" s="16">
        <v>1</v>
      </c>
      <c r="I11" s="50">
        <v>463.94</v>
      </c>
      <c r="J11" s="50">
        <f t="shared" si="1"/>
        <v>524.2521999999999</v>
      </c>
    </row>
    <row r="12" spans="1:10" s="3" customFormat="1" ht="22.5" customHeight="1" x14ac:dyDescent="0.25">
      <c r="A12" s="45" t="s">
        <v>45</v>
      </c>
      <c r="B12" s="15" t="s">
        <v>40</v>
      </c>
      <c r="C12" s="46" t="s">
        <v>51</v>
      </c>
      <c r="D12" s="44">
        <v>1</v>
      </c>
      <c r="E12" s="48">
        <f t="shared" si="0"/>
        <v>823.33000000000015</v>
      </c>
      <c r="F12" s="47">
        <v>2.38</v>
      </c>
      <c r="G12" s="47">
        <v>10.17</v>
      </c>
      <c r="H12" s="16">
        <v>1</v>
      </c>
      <c r="I12" s="50">
        <v>835.88000000000011</v>
      </c>
      <c r="J12" s="50">
        <f t="shared" si="1"/>
        <v>944.5444</v>
      </c>
    </row>
    <row r="13" spans="1:10" s="3" customFormat="1" ht="22.5" customHeight="1" x14ac:dyDescent="0.25">
      <c r="A13" s="45" t="s">
        <v>46</v>
      </c>
      <c r="B13" s="15" t="s">
        <v>44</v>
      </c>
      <c r="C13" s="46" t="s">
        <v>51</v>
      </c>
      <c r="D13" s="44">
        <v>1</v>
      </c>
      <c r="E13" s="48">
        <f t="shared" si="0"/>
        <v>600.79999999999984</v>
      </c>
      <c r="F13" s="47">
        <v>1.77</v>
      </c>
      <c r="G13" s="47">
        <v>10.17</v>
      </c>
      <c r="H13" s="16">
        <v>1</v>
      </c>
      <c r="I13" s="50">
        <v>612.73999999999978</v>
      </c>
      <c r="J13" s="50">
        <f t="shared" si="1"/>
        <v>692.39619999999968</v>
      </c>
    </row>
    <row r="14" spans="1:10" s="3" customFormat="1" ht="22.5" customHeight="1" x14ac:dyDescent="0.25">
      <c r="A14" s="45" t="s">
        <v>47</v>
      </c>
      <c r="B14" s="15" t="s">
        <v>48</v>
      </c>
      <c r="C14" s="46" t="s">
        <v>51</v>
      </c>
      <c r="D14" s="44">
        <v>1</v>
      </c>
      <c r="E14" s="48">
        <f t="shared" si="0"/>
        <v>517.41999999999996</v>
      </c>
      <c r="F14" s="15">
        <v>3.71</v>
      </c>
      <c r="G14" s="15">
        <v>10.17</v>
      </c>
      <c r="H14" s="16">
        <v>1</v>
      </c>
      <c r="I14" s="50">
        <v>531.29999999999995</v>
      </c>
      <c r="J14" s="50">
        <f t="shared" si="1"/>
        <v>600.36899999999991</v>
      </c>
    </row>
    <row r="15" spans="1:10" s="4" customFormat="1" ht="20.149999999999999" customHeight="1" x14ac:dyDescent="0.25">
      <c r="A15" s="45" t="s">
        <v>49</v>
      </c>
      <c r="B15" s="15" t="s">
        <v>50</v>
      </c>
      <c r="C15" s="46" t="s">
        <v>51</v>
      </c>
      <c r="D15" s="44">
        <v>1</v>
      </c>
      <c r="E15" s="49">
        <f t="shared" si="0"/>
        <v>517.41999999999996</v>
      </c>
      <c r="F15" s="15">
        <v>3.71</v>
      </c>
      <c r="G15" s="15">
        <v>10.17</v>
      </c>
      <c r="H15" s="17">
        <v>1</v>
      </c>
      <c r="I15" s="50">
        <v>531.29999999999995</v>
      </c>
      <c r="J15" s="50">
        <f t="shared" si="1"/>
        <v>600.36899999999991</v>
      </c>
    </row>
    <row r="16" spans="1:10" ht="21" customHeight="1" x14ac:dyDescent="0.25">
      <c r="A16" s="36" t="s">
        <v>13</v>
      </c>
      <c r="B16" s="37"/>
      <c r="C16" s="37"/>
      <c r="D16" s="37"/>
      <c r="E16" s="37"/>
      <c r="F16" s="37"/>
      <c r="G16" s="37"/>
      <c r="H16" s="37"/>
      <c r="I16" s="37"/>
      <c r="J16" s="37"/>
    </row>
    <row r="17" spans="1:10" ht="21" customHeight="1" x14ac:dyDescent="0.25">
      <c r="A17" s="38" t="s">
        <v>14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1" customHeight="1" x14ac:dyDescent="0.25">
      <c r="A18" s="38" t="s">
        <v>15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21" customHeight="1" x14ac:dyDescent="0.25">
      <c r="A19" s="38" t="s">
        <v>16</v>
      </c>
      <c r="B19" s="38"/>
      <c r="C19" s="38"/>
      <c r="D19" s="38"/>
      <c r="E19" s="38"/>
      <c r="F19" s="38"/>
      <c r="G19" s="38"/>
      <c r="H19" s="38"/>
      <c r="I19" s="38"/>
      <c r="J19" s="38"/>
    </row>
    <row r="20" spans="1:10" ht="40.5" customHeight="1" x14ac:dyDescent="0.25">
      <c r="A20" s="38" t="s">
        <v>17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ht="25" customHeight="1" x14ac:dyDescent="0.25">
      <c r="A21" s="38" t="s">
        <v>18</v>
      </c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22" customHeight="1" x14ac:dyDescent="0.25">
      <c r="A22" s="36" t="s">
        <v>19</v>
      </c>
      <c r="B22" s="37"/>
      <c r="C22" s="37"/>
      <c r="D22" s="37"/>
      <c r="E22" s="37"/>
      <c r="F22" s="37"/>
      <c r="G22" s="37"/>
      <c r="H22" s="37"/>
      <c r="I22" s="37"/>
      <c r="J22" s="37"/>
    </row>
    <row r="23" spans="1:10" ht="25" customHeight="1" x14ac:dyDescent="0.25">
      <c r="A23" s="34" t="s">
        <v>20</v>
      </c>
      <c r="B23" s="38"/>
      <c r="C23" s="38"/>
      <c r="D23" s="38"/>
      <c r="E23" s="38"/>
      <c r="F23" s="38"/>
      <c r="G23" s="38"/>
      <c r="H23" s="38"/>
      <c r="I23" s="38"/>
      <c r="J23" s="38"/>
    </row>
    <row r="24" spans="1:10" ht="21" customHeight="1" x14ac:dyDescent="0.25">
      <c r="A24" s="36" t="s">
        <v>21</v>
      </c>
      <c r="B24" s="37"/>
      <c r="C24" s="37"/>
      <c r="D24" s="37"/>
      <c r="E24" s="37"/>
      <c r="F24" s="37"/>
      <c r="G24" s="37"/>
      <c r="H24" s="37"/>
      <c r="I24" s="37"/>
      <c r="J24" s="37"/>
    </row>
    <row r="25" spans="1:10" s="5" customFormat="1" ht="25" customHeight="1" x14ac:dyDescent="0.25">
      <c r="A25" s="39" t="s">
        <v>22</v>
      </c>
      <c r="B25" s="39"/>
      <c r="C25" s="39"/>
      <c r="D25" s="39"/>
      <c r="E25" s="39"/>
      <c r="F25" s="39"/>
      <c r="G25" s="39"/>
      <c r="H25" s="39"/>
      <c r="I25" s="39"/>
      <c r="J25" s="39"/>
    </row>
    <row r="26" spans="1:10" s="5" customFormat="1" ht="25" customHeight="1" x14ac:dyDescent="0.25">
      <c r="A26" s="39" t="s">
        <v>23</v>
      </c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24" customHeight="1" x14ac:dyDescent="0.25">
      <c r="A27" s="36" t="s">
        <v>24</v>
      </c>
      <c r="B27" s="37"/>
      <c r="C27" s="37"/>
      <c r="D27" s="37"/>
      <c r="E27" s="37"/>
      <c r="F27" s="37"/>
      <c r="G27" s="37"/>
      <c r="H27" s="37"/>
      <c r="I27" s="37"/>
      <c r="J27" s="37"/>
    </row>
    <row r="28" spans="1:10" ht="25" customHeight="1" x14ac:dyDescent="0.25">
      <c r="A28" s="38" t="s">
        <v>52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25" customHeight="1" x14ac:dyDescent="0.35">
      <c r="A29" s="40" t="s">
        <v>25</v>
      </c>
      <c r="B29" s="40"/>
      <c r="C29" s="40"/>
      <c r="D29" s="40"/>
      <c r="E29" s="40"/>
      <c r="F29" s="40"/>
      <c r="G29" s="40"/>
      <c r="H29" s="40"/>
      <c r="I29" s="40"/>
      <c r="J29" s="40"/>
    </row>
    <row r="30" spans="1:10" ht="19.5" customHeight="1" x14ac:dyDescent="0.25">
      <c r="A30" s="36" t="s">
        <v>26</v>
      </c>
      <c r="B30" s="41"/>
      <c r="C30" s="41"/>
      <c r="D30" s="41"/>
      <c r="E30" s="41"/>
      <c r="F30" s="41"/>
      <c r="G30" s="41"/>
      <c r="H30" s="41"/>
      <c r="I30" s="41"/>
      <c r="J30" s="41"/>
    </row>
    <row r="31" spans="1:10" s="5" customFormat="1" ht="25" customHeight="1" x14ac:dyDescent="0.25">
      <c r="A31" s="39" t="s">
        <v>27</v>
      </c>
      <c r="B31" s="39"/>
      <c r="C31" s="39"/>
      <c r="D31" s="39"/>
      <c r="E31" s="39"/>
      <c r="F31" s="39"/>
      <c r="G31" s="39"/>
      <c r="H31" s="39"/>
      <c r="I31" s="39"/>
      <c r="J31" s="39"/>
    </row>
    <row r="32" spans="1:10" s="5" customFormat="1" ht="57" customHeight="1" x14ac:dyDescent="0.25">
      <c r="A32" s="34" t="s">
        <v>28</v>
      </c>
      <c r="B32" s="39"/>
      <c r="C32" s="39"/>
      <c r="D32" s="39"/>
      <c r="E32" s="39"/>
      <c r="F32" s="39"/>
      <c r="G32" s="39"/>
      <c r="H32" s="39"/>
      <c r="I32" s="39"/>
      <c r="J32" s="39"/>
    </row>
    <row r="33" spans="1:10" s="5" customFormat="1" ht="25" customHeight="1" x14ac:dyDescent="0.25">
      <c r="A33" s="34" t="s">
        <v>29</v>
      </c>
      <c r="B33" s="39"/>
      <c r="C33" s="39"/>
      <c r="D33" s="39"/>
      <c r="E33" s="39"/>
      <c r="F33" s="39"/>
      <c r="G33" s="39"/>
      <c r="H33" s="39"/>
      <c r="I33" s="39"/>
      <c r="J33" s="39"/>
    </row>
    <row r="34" spans="1:10" s="6" customFormat="1" ht="25.5" customHeight="1" x14ac:dyDescent="0.25">
      <c r="A34" s="19" t="s">
        <v>30</v>
      </c>
      <c r="B34" s="19" t="s">
        <v>31</v>
      </c>
      <c r="C34" s="20"/>
      <c r="D34" s="20"/>
      <c r="E34"/>
      <c r="G34" s="35" t="s">
        <v>53</v>
      </c>
      <c r="H34" s="35"/>
      <c r="I34" s="35"/>
    </row>
    <row r="35" spans="1:10" ht="9" customHeight="1" x14ac:dyDescent="0.25">
      <c r="A35" s="6"/>
      <c r="B35" s="21"/>
      <c r="C35" s="6"/>
      <c r="D35" s="6"/>
      <c r="E35" s="6"/>
      <c r="G35" s="6"/>
      <c r="H35" s="6"/>
      <c r="I35" s="21"/>
    </row>
    <row r="36" spans="1:10" ht="18" x14ac:dyDescent="0.25">
      <c r="A36" s="22" t="s">
        <v>32</v>
      </c>
      <c r="B36" s="21"/>
      <c r="C36" s="23"/>
      <c r="D36" s="14"/>
      <c r="G36" s="19" t="s">
        <v>32</v>
      </c>
      <c r="H36" s="23"/>
    </row>
    <row r="37" spans="1:10" ht="20" customHeight="1" x14ac:dyDescent="0.25">
      <c r="A37" s="19" t="s">
        <v>33</v>
      </c>
      <c r="B37" s="24"/>
      <c r="C37" s="25"/>
      <c r="D37" s="26"/>
      <c r="E37" s="18"/>
      <c r="G37" s="19" t="s">
        <v>33</v>
      </c>
      <c r="H37" s="27"/>
      <c r="I37" s="31"/>
    </row>
    <row r="38" spans="1:10" ht="24" customHeight="1" x14ac:dyDescent="0.25">
      <c r="A38" s="19" t="s">
        <v>34</v>
      </c>
      <c r="B38" s="24"/>
      <c r="C38" s="28"/>
      <c r="G38" s="19" t="s">
        <v>34</v>
      </c>
      <c r="H38" s="24"/>
      <c r="I38" s="31"/>
    </row>
    <row r="39" spans="1:10" ht="18" x14ac:dyDescent="0.25">
      <c r="A39" s="29"/>
      <c r="B39" s="19"/>
      <c r="C39" s="26"/>
      <c r="D39" s="26"/>
      <c r="E39" s="26"/>
      <c r="F39" s="29"/>
    </row>
  </sheetData>
  <mergeCells count="26">
    <mergeCell ref="G34:I34"/>
    <mergeCell ref="A31:J31"/>
    <mergeCell ref="A32:J32"/>
    <mergeCell ref="A33:J33"/>
    <mergeCell ref="A1:B2"/>
    <mergeCell ref="I1:J2"/>
    <mergeCell ref="A26:J26"/>
    <mergeCell ref="A27:J27"/>
    <mergeCell ref="A28:J28"/>
    <mergeCell ref="A29:J29"/>
    <mergeCell ref="A30:J30"/>
    <mergeCell ref="A21:J21"/>
    <mergeCell ref="A22:J22"/>
    <mergeCell ref="A23:J23"/>
    <mergeCell ref="A24:J24"/>
    <mergeCell ref="A25:J25"/>
    <mergeCell ref="A16:J16"/>
    <mergeCell ref="A17:J17"/>
    <mergeCell ref="A18:J18"/>
    <mergeCell ref="A19:J19"/>
    <mergeCell ref="A20:J20"/>
    <mergeCell ref="A3:J3"/>
    <mergeCell ref="A4:C4"/>
    <mergeCell ref="G4:I4"/>
    <mergeCell ref="A5:J5"/>
    <mergeCell ref="A6:J6"/>
  </mergeCells>
  <phoneticPr fontId="19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389043348@qq.com</cp:lastModifiedBy>
  <cp:lastPrinted>2011-11-28T03:07:00Z</cp:lastPrinted>
  <dcterms:created xsi:type="dcterms:W3CDTF">2007-09-13T06:57:00Z</dcterms:created>
  <dcterms:modified xsi:type="dcterms:W3CDTF">2023-11-23T01:58:37Z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