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740"/>
  </bookViews>
  <sheets>
    <sheet name="汇总表" sheetId="1" r:id="rId1"/>
  </sheets>
  <calcPr calcId="144525"/>
</workbook>
</file>

<file path=xl/comments1.xml><?xml version="1.0" encoding="utf-8"?>
<comments xmlns="http://schemas.openxmlformats.org/spreadsheetml/2006/main">
  <authors>
    <author>sunpeilin</author>
  </authors>
  <commentList>
    <comment ref="I8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包含：钢丝7根0.74元，脱模剂60克计1.04元，合计：1.78元</t>
        </r>
      </text>
    </comment>
    <comment ref="K8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发成都运费</t>
        </r>
      </text>
    </comment>
  </commentList>
</comments>
</file>

<file path=xl/sharedStrings.xml><?xml version="1.0" encoding="utf-8"?>
<sst xmlns="http://schemas.openxmlformats.org/spreadsheetml/2006/main" count="43" uniqueCount="34">
  <si>
    <t>序号</t>
  </si>
  <si>
    <t>客户</t>
  </si>
  <si>
    <t>QAD代码</t>
  </si>
  <si>
    <t>产品名称</t>
  </si>
  <si>
    <t>计量单位</t>
  </si>
  <si>
    <t>材料成本</t>
  </si>
  <si>
    <t>人工成本</t>
  </si>
  <si>
    <t>包装</t>
  </si>
  <si>
    <t>运费</t>
  </si>
  <si>
    <t>其他</t>
  </si>
  <si>
    <t>目标销价</t>
  </si>
  <si>
    <t>备注</t>
  </si>
  <si>
    <t>每箱数量</t>
  </si>
  <si>
    <t>包装费</t>
  </si>
  <si>
    <t>单趟运费</t>
  </si>
  <si>
    <t>成都光华</t>
  </si>
  <si>
    <t>SHT0016064</t>
  </si>
  <si>
    <t>主驾座垫无纺布 / 临时用</t>
  </si>
  <si>
    <t>EA</t>
  </si>
  <si>
    <t>SLT0001628</t>
  </si>
  <si>
    <t>驾驶员靠背泡沫总成 / J7F-BA95非通风</t>
  </si>
  <si>
    <t>SLT0011741</t>
  </si>
  <si>
    <t>军车软垫迷彩 / 保护面套</t>
  </si>
  <si>
    <t>车间名称</t>
  </si>
  <si>
    <t>QAD名称</t>
  </si>
  <si>
    <t>销售方式</t>
  </si>
  <si>
    <t>混料浇注量/KG</t>
  </si>
  <si>
    <t>混料单价</t>
  </si>
  <si>
    <t>核算料费</t>
  </si>
  <si>
    <t>辅料金额</t>
  </si>
  <si>
    <t>按结算原则计算（不含运费）</t>
  </si>
  <si>
    <t>建议内部交易价格（含运费）</t>
  </si>
  <si>
    <t>发泡车间</t>
  </si>
  <si>
    <t>工艺核实用量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</si>
</sst>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9">
    <font>
      <sz val="12"/>
      <name val="宋体"/>
      <charset val="134"/>
    </font>
    <font>
      <sz val="12"/>
      <color rgb="FFFF0000"/>
      <name val="宋体"/>
      <charset val="134"/>
    </font>
    <font>
      <b/>
      <sz val="11"/>
      <color theme="1"/>
      <name val="微软雅黑"/>
      <charset val="134"/>
    </font>
    <font>
      <sz val="12"/>
      <name val="微软雅黑"/>
      <charset val="134"/>
    </font>
    <font>
      <sz val="12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177" fontId="6" fillId="0" borderId="1" xfId="0" applyNumberFormat="1" applyFont="1" applyBorder="1">
      <alignment vertical="center"/>
    </xf>
    <xf numFmtId="177" fontId="2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>
      <alignment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177" fontId="4" fillId="0" borderId="1" xfId="0" applyNumberFormat="1" applyFont="1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177" fontId="6" fillId="3" borderId="1" xfId="0" applyNumberFormat="1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9"/>
  <sheetViews>
    <sheetView tabSelected="1" topLeftCell="B1" workbookViewId="0">
      <selection activeCell="K12" sqref="K12"/>
    </sheetView>
  </sheetViews>
  <sheetFormatPr defaultColWidth="8.625" defaultRowHeight="15"/>
  <cols>
    <col min="1" max="1" width="5.5" style="2" customWidth="1"/>
    <col min="2" max="2" width="9.75" style="2" customWidth="1"/>
    <col min="3" max="3" width="13.75" style="2" customWidth="1"/>
    <col min="4" max="4" width="45.625" customWidth="1"/>
    <col min="5" max="5" width="13.8333333333333" style="2" customWidth="1"/>
    <col min="6" max="9" width="8.625" style="3"/>
    <col min="11" max="11" width="9" style="4" customWidth="1"/>
    <col min="15" max="15" width="10.5" customWidth="1"/>
    <col min="257" max="257" width="5.5" customWidth="1"/>
    <col min="258" max="258" width="9.75" customWidth="1"/>
    <col min="259" max="259" width="13.75" customWidth="1"/>
    <col min="260" max="260" width="45.625" customWidth="1"/>
    <col min="261" max="261" width="9.25" customWidth="1"/>
    <col min="267" max="267" width="9" customWidth="1"/>
    <col min="271" max="271" width="10.5" customWidth="1"/>
    <col min="513" max="513" width="5.5" customWidth="1"/>
    <col min="514" max="514" width="9.75" customWidth="1"/>
    <col min="515" max="515" width="13.75" customWidth="1"/>
    <col min="516" max="516" width="45.625" customWidth="1"/>
    <col min="517" max="517" width="9.25" customWidth="1"/>
    <col min="523" max="523" width="9" customWidth="1"/>
    <col min="527" max="527" width="10.5" customWidth="1"/>
    <col min="769" max="769" width="5.5" customWidth="1"/>
    <col min="770" max="770" width="9.75" customWidth="1"/>
    <col min="771" max="771" width="13.75" customWidth="1"/>
    <col min="772" max="772" width="45.625" customWidth="1"/>
    <col min="773" max="773" width="9.25" customWidth="1"/>
    <col min="779" max="779" width="9" customWidth="1"/>
    <col min="783" max="783" width="10.5" customWidth="1"/>
    <col min="1025" max="1025" width="5.5" customWidth="1"/>
    <col min="1026" max="1026" width="9.75" customWidth="1"/>
    <col min="1027" max="1027" width="13.75" customWidth="1"/>
    <col min="1028" max="1028" width="45.625" customWidth="1"/>
    <col min="1029" max="1029" width="9.25" customWidth="1"/>
    <col min="1035" max="1035" width="9" customWidth="1"/>
    <col min="1039" max="1039" width="10.5" customWidth="1"/>
    <col min="1281" max="1281" width="5.5" customWidth="1"/>
    <col min="1282" max="1282" width="9.75" customWidth="1"/>
    <col min="1283" max="1283" width="13.75" customWidth="1"/>
    <col min="1284" max="1284" width="45.625" customWidth="1"/>
    <col min="1285" max="1285" width="9.25" customWidth="1"/>
    <col min="1291" max="1291" width="9" customWidth="1"/>
    <col min="1295" max="1295" width="10.5" customWidth="1"/>
    <col min="1537" max="1537" width="5.5" customWidth="1"/>
    <col min="1538" max="1538" width="9.75" customWidth="1"/>
    <col min="1539" max="1539" width="13.75" customWidth="1"/>
    <col min="1540" max="1540" width="45.625" customWidth="1"/>
    <col min="1541" max="1541" width="9.25" customWidth="1"/>
    <col min="1547" max="1547" width="9" customWidth="1"/>
    <col min="1551" max="1551" width="10.5" customWidth="1"/>
    <col min="1793" max="1793" width="5.5" customWidth="1"/>
    <col min="1794" max="1794" width="9.75" customWidth="1"/>
    <col min="1795" max="1795" width="13.75" customWidth="1"/>
    <col min="1796" max="1796" width="45.625" customWidth="1"/>
    <col min="1797" max="1797" width="9.25" customWidth="1"/>
    <col min="1803" max="1803" width="9" customWidth="1"/>
    <col min="1807" max="1807" width="10.5" customWidth="1"/>
    <col min="2049" max="2049" width="5.5" customWidth="1"/>
    <col min="2050" max="2050" width="9.75" customWidth="1"/>
    <col min="2051" max="2051" width="13.75" customWidth="1"/>
    <col min="2052" max="2052" width="45.625" customWidth="1"/>
    <col min="2053" max="2053" width="9.25" customWidth="1"/>
    <col min="2059" max="2059" width="9" customWidth="1"/>
    <col min="2063" max="2063" width="10.5" customWidth="1"/>
    <col min="2305" max="2305" width="5.5" customWidth="1"/>
    <col min="2306" max="2306" width="9.75" customWidth="1"/>
    <col min="2307" max="2307" width="13.75" customWidth="1"/>
    <col min="2308" max="2308" width="45.625" customWidth="1"/>
    <col min="2309" max="2309" width="9.25" customWidth="1"/>
    <col min="2315" max="2315" width="9" customWidth="1"/>
    <col min="2319" max="2319" width="10.5" customWidth="1"/>
    <col min="2561" max="2561" width="5.5" customWidth="1"/>
    <col min="2562" max="2562" width="9.75" customWidth="1"/>
    <col min="2563" max="2563" width="13.75" customWidth="1"/>
    <col min="2564" max="2564" width="45.625" customWidth="1"/>
    <col min="2565" max="2565" width="9.25" customWidth="1"/>
    <col min="2571" max="2571" width="9" customWidth="1"/>
    <col min="2575" max="2575" width="10.5" customWidth="1"/>
    <col min="2817" max="2817" width="5.5" customWidth="1"/>
    <col min="2818" max="2818" width="9.75" customWidth="1"/>
    <col min="2819" max="2819" width="13.75" customWidth="1"/>
    <col min="2820" max="2820" width="45.625" customWidth="1"/>
    <col min="2821" max="2821" width="9.25" customWidth="1"/>
    <col min="2827" max="2827" width="9" customWidth="1"/>
    <col min="2831" max="2831" width="10.5" customWidth="1"/>
    <col min="3073" max="3073" width="5.5" customWidth="1"/>
    <col min="3074" max="3074" width="9.75" customWidth="1"/>
    <col min="3075" max="3075" width="13.75" customWidth="1"/>
    <col min="3076" max="3076" width="45.625" customWidth="1"/>
    <col min="3077" max="3077" width="9.25" customWidth="1"/>
    <col min="3083" max="3083" width="9" customWidth="1"/>
    <col min="3087" max="3087" width="10.5" customWidth="1"/>
    <col min="3329" max="3329" width="5.5" customWidth="1"/>
    <col min="3330" max="3330" width="9.75" customWidth="1"/>
    <col min="3331" max="3331" width="13.75" customWidth="1"/>
    <col min="3332" max="3332" width="45.625" customWidth="1"/>
    <col min="3333" max="3333" width="9.25" customWidth="1"/>
    <col min="3339" max="3339" width="9" customWidth="1"/>
    <col min="3343" max="3343" width="10.5" customWidth="1"/>
    <col min="3585" max="3585" width="5.5" customWidth="1"/>
    <col min="3586" max="3586" width="9.75" customWidth="1"/>
    <col min="3587" max="3587" width="13.75" customWidth="1"/>
    <col min="3588" max="3588" width="45.625" customWidth="1"/>
    <col min="3589" max="3589" width="9.25" customWidth="1"/>
    <col min="3595" max="3595" width="9" customWidth="1"/>
    <col min="3599" max="3599" width="10.5" customWidth="1"/>
    <col min="3841" max="3841" width="5.5" customWidth="1"/>
    <col min="3842" max="3842" width="9.75" customWidth="1"/>
    <col min="3843" max="3843" width="13.75" customWidth="1"/>
    <col min="3844" max="3844" width="45.625" customWidth="1"/>
    <col min="3845" max="3845" width="9.25" customWidth="1"/>
    <col min="3851" max="3851" width="9" customWidth="1"/>
    <col min="3855" max="3855" width="10.5" customWidth="1"/>
    <col min="4097" max="4097" width="5.5" customWidth="1"/>
    <col min="4098" max="4098" width="9.75" customWidth="1"/>
    <col min="4099" max="4099" width="13.75" customWidth="1"/>
    <col min="4100" max="4100" width="45.625" customWidth="1"/>
    <col min="4101" max="4101" width="9.25" customWidth="1"/>
    <col min="4107" max="4107" width="9" customWidth="1"/>
    <col min="4111" max="4111" width="10.5" customWidth="1"/>
    <col min="4353" max="4353" width="5.5" customWidth="1"/>
    <col min="4354" max="4354" width="9.75" customWidth="1"/>
    <col min="4355" max="4355" width="13.75" customWidth="1"/>
    <col min="4356" max="4356" width="45.625" customWidth="1"/>
    <col min="4357" max="4357" width="9.25" customWidth="1"/>
    <col min="4363" max="4363" width="9" customWidth="1"/>
    <col min="4367" max="4367" width="10.5" customWidth="1"/>
    <col min="4609" max="4609" width="5.5" customWidth="1"/>
    <col min="4610" max="4610" width="9.75" customWidth="1"/>
    <col min="4611" max="4611" width="13.75" customWidth="1"/>
    <col min="4612" max="4612" width="45.625" customWidth="1"/>
    <col min="4613" max="4613" width="9.25" customWidth="1"/>
    <col min="4619" max="4619" width="9" customWidth="1"/>
    <col min="4623" max="4623" width="10.5" customWidth="1"/>
    <col min="4865" max="4865" width="5.5" customWidth="1"/>
    <col min="4866" max="4866" width="9.75" customWidth="1"/>
    <col min="4867" max="4867" width="13.75" customWidth="1"/>
    <col min="4868" max="4868" width="45.625" customWidth="1"/>
    <col min="4869" max="4869" width="9.25" customWidth="1"/>
    <col min="4875" max="4875" width="9" customWidth="1"/>
    <col min="4879" max="4879" width="10.5" customWidth="1"/>
    <col min="5121" max="5121" width="5.5" customWidth="1"/>
    <col min="5122" max="5122" width="9.75" customWidth="1"/>
    <col min="5123" max="5123" width="13.75" customWidth="1"/>
    <col min="5124" max="5124" width="45.625" customWidth="1"/>
    <col min="5125" max="5125" width="9.25" customWidth="1"/>
    <col min="5131" max="5131" width="9" customWidth="1"/>
    <col min="5135" max="5135" width="10.5" customWidth="1"/>
    <col min="5377" max="5377" width="5.5" customWidth="1"/>
    <col min="5378" max="5378" width="9.75" customWidth="1"/>
    <col min="5379" max="5379" width="13.75" customWidth="1"/>
    <col min="5380" max="5380" width="45.625" customWidth="1"/>
    <col min="5381" max="5381" width="9.25" customWidth="1"/>
    <col min="5387" max="5387" width="9" customWidth="1"/>
    <col min="5391" max="5391" width="10.5" customWidth="1"/>
    <col min="5633" max="5633" width="5.5" customWidth="1"/>
    <col min="5634" max="5634" width="9.75" customWidth="1"/>
    <col min="5635" max="5635" width="13.75" customWidth="1"/>
    <col min="5636" max="5636" width="45.625" customWidth="1"/>
    <col min="5637" max="5637" width="9.25" customWidth="1"/>
    <col min="5643" max="5643" width="9" customWidth="1"/>
    <col min="5647" max="5647" width="10.5" customWidth="1"/>
    <col min="5889" max="5889" width="5.5" customWidth="1"/>
    <col min="5890" max="5890" width="9.75" customWidth="1"/>
    <col min="5891" max="5891" width="13.75" customWidth="1"/>
    <col min="5892" max="5892" width="45.625" customWidth="1"/>
    <col min="5893" max="5893" width="9.25" customWidth="1"/>
    <col min="5899" max="5899" width="9" customWidth="1"/>
    <col min="5903" max="5903" width="10.5" customWidth="1"/>
    <col min="6145" max="6145" width="5.5" customWidth="1"/>
    <col min="6146" max="6146" width="9.75" customWidth="1"/>
    <col min="6147" max="6147" width="13.75" customWidth="1"/>
    <col min="6148" max="6148" width="45.625" customWidth="1"/>
    <col min="6149" max="6149" width="9.25" customWidth="1"/>
    <col min="6155" max="6155" width="9" customWidth="1"/>
    <col min="6159" max="6159" width="10.5" customWidth="1"/>
    <col min="6401" max="6401" width="5.5" customWidth="1"/>
    <col min="6402" max="6402" width="9.75" customWidth="1"/>
    <col min="6403" max="6403" width="13.75" customWidth="1"/>
    <col min="6404" max="6404" width="45.625" customWidth="1"/>
    <col min="6405" max="6405" width="9.25" customWidth="1"/>
    <col min="6411" max="6411" width="9" customWidth="1"/>
    <col min="6415" max="6415" width="10.5" customWidth="1"/>
    <col min="6657" max="6657" width="5.5" customWidth="1"/>
    <col min="6658" max="6658" width="9.75" customWidth="1"/>
    <col min="6659" max="6659" width="13.75" customWidth="1"/>
    <col min="6660" max="6660" width="45.625" customWidth="1"/>
    <col min="6661" max="6661" width="9.25" customWidth="1"/>
    <col min="6667" max="6667" width="9" customWidth="1"/>
    <col min="6671" max="6671" width="10.5" customWidth="1"/>
    <col min="6913" max="6913" width="5.5" customWidth="1"/>
    <col min="6914" max="6914" width="9.75" customWidth="1"/>
    <col min="6915" max="6915" width="13.75" customWidth="1"/>
    <col min="6916" max="6916" width="45.625" customWidth="1"/>
    <col min="6917" max="6917" width="9.25" customWidth="1"/>
    <col min="6923" max="6923" width="9" customWidth="1"/>
    <col min="6927" max="6927" width="10.5" customWidth="1"/>
    <col min="7169" max="7169" width="5.5" customWidth="1"/>
    <col min="7170" max="7170" width="9.75" customWidth="1"/>
    <col min="7171" max="7171" width="13.75" customWidth="1"/>
    <col min="7172" max="7172" width="45.625" customWidth="1"/>
    <col min="7173" max="7173" width="9.25" customWidth="1"/>
    <col min="7179" max="7179" width="9" customWidth="1"/>
    <col min="7183" max="7183" width="10.5" customWidth="1"/>
    <col min="7425" max="7425" width="5.5" customWidth="1"/>
    <col min="7426" max="7426" width="9.75" customWidth="1"/>
    <col min="7427" max="7427" width="13.75" customWidth="1"/>
    <col min="7428" max="7428" width="45.625" customWidth="1"/>
    <col min="7429" max="7429" width="9.25" customWidth="1"/>
    <col min="7435" max="7435" width="9" customWidth="1"/>
    <col min="7439" max="7439" width="10.5" customWidth="1"/>
    <col min="7681" max="7681" width="5.5" customWidth="1"/>
    <col min="7682" max="7682" width="9.75" customWidth="1"/>
    <col min="7683" max="7683" width="13.75" customWidth="1"/>
    <col min="7684" max="7684" width="45.625" customWidth="1"/>
    <col min="7685" max="7685" width="9.25" customWidth="1"/>
    <col min="7691" max="7691" width="9" customWidth="1"/>
    <col min="7695" max="7695" width="10.5" customWidth="1"/>
    <col min="7937" max="7937" width="5.5" customWidth="1"/>
    <col min="7938" max="7938" width="9.75" customWidth="1"/>
    <col min="7939" max="7939" width="13.75" customWidth="1"/>
    <col min="7940" max="7940" width="45.625" customWidth="1"/>
    <col min="7941" max="7941" width="9.25" customWidth="1"/>
    <col min="7947" max="7947" width="9" customWidth="1"/>
    <col min="7951" max="7951" width="10.5" customWidth="1"/>
    <col min="8193" max="8193" width="5.5" customWidth="1"/>
    <col min="8194" max="8194" width="9.75" customWidth="1"/>
    <col min="8195" max="8195" width="13.75" customWidth="1"/>
    <col min="8196" max="8196" width="45.625" customWidth="1"/>
    <col min="8197" max="8197" width="9.25" customWidth="1"/>
    <col min="8203" max="8203" width="9" customWidth="1"/>
    <col min="8207" max="8207" width="10.5" customWidth="1"/>
    <col min="8449" max="8449" width="5.5" customWidth="1"/>
    <col min="8450" max="8450" width="9.75" customWidth="1"/>
    <col min="8451" max="8451" width="13.75" customWidth="1"/>
    <col min="8452" max="8452" width="45.625" customWidth="1"/>
    <col min="8453" max="8453" width="9.25" customWidth="1"/>
    <col min="8459" max="8459" width="9" customWidth="1"/>
    <col min="8463" max="8463" width="10.5" customWidth="1"/>
    <col min="8705" max="8705" width="5.5" customWidth="1"/>
    <col min="8706" max="8706" width="9.75" customWidth="1"/>
    <col min="8707" max="8707" width="13.75" customWidth="1"/>
    <col min="8708" max="8708" width="45.625" customWidth="1"/>
    <col min="8709" max="8709" width="9.25" customWidth="1"/>
    <col min="8715" max="8715" width="9" customWidth="1"/>
    <col min="8719" max="8719" width="10.5" customWidth="1"/>
    <col min="8961" max="8961" width="5.5" customWidth="1"/>
    <col min="8962" max="8962" width="9.75" customWidth="1"/>
    <col min="8963" max="8963" width="13.75" customWidth="1"/>
    <col min="8964" max="8964" width="45.625" customWidth="1"/>
    <col min="8965" max="8965" width="9.25" customWidth="1"/>
    <col min="8971" max="8971" width="9" customWidth="1"/>
    <col min="8975" max="8975" width="10.5" customWidth="1"/>
    <col min="9217" max="9217" width="5.5" customWidth="1"/>
    <col min="9218" max="9218" width="9.75" customWidth="1"/>
    <col min="9219" max="9219" width="13.75" customWidth="1"/>
    <col min="9220" max="9220" width="45.625" customWidth="1"/>
    <col min="9221" max="9221" width="9.25" customWidth="1"/>
    <col min="9227" max="9227" width="9" customWidth="1"/>
    <col min="9231" max="9231" width="10.5" customWidth="1"/>
    <col min="9473" max="9473" width="5.5" customWidth="1"/>
    <col min="9474" max="9474" width="9.75" customWidth="1"/>
    <col min="9475" max="9475" width="13.75" customWidth="1"/>
    <col min="9476" max="9476" width="45.625" customWidth="1"/>
    <col min="9477" max="9477" width="9.25" customWidth="1"/>
    <col min="9483" max="9483" width="9" customWidth="1"/>
    <col min="9487" max="9487" width="10.5" customWidth="1"/>
    <col min="9729" max="9729" width="5.5" customWidth="1"/>
    <col min="9730" max="9730" width="9.75" customWidth="1"/>
    <col min="9731" max="9731" width="13.75" customWidth="1"/>
    <col min="9732" max="9732" width="45.625" customWidth="1"/>
    <col min="9733" max="9733" width="9.25" customWidth="1"/>
    <col min="9739" max="9739" width="9" customWidth="1"/>
    <col min="9743" max="9743" width="10.5" customWidth="1"/>
    <col min="9985" max="9985" width="5.5" customWidth="1"/>
    <col min="9986" max="9986" width="9.75" customWidth="1"/>
    <col min="9987" max="9987" width="13.75" customWidth="1"/>
    <col min="9988" max="9988" width="45.625" customWidth="1"/>
    <col min="9989" max="9989" width="9.25" customWidth="1"/>
    <col min="9995" max="9995" width="9" customWidth="1"/>
    <col min="9999" max="9999" width="10.5" customWidth="1"/>
    <col min="10241" max="10241" width="5.5" customWidth="1"/>
    <col min="10242" max="10242" width="9.75" customWidth="1"/>
    <col min="10243" max="10243" width="13.75" customWidth="1"/>
    <col min="10244" max="10244" width="45.625" customWidth="1"/>
    <col min="10245" max="10245" width="9.25" customWidth="1"/>
    <col min="10251" max="10251" width="9" customWidth="1"/>
    <col min="10255" max="10255" width="10.5" customWidth="1"/>
    <col min="10497" max="10497" width="5.5" customWidth="1"/>
    <col min="10498" max="10498" width="9.75" customWidth="1"/>
    <col min="10499" max="10499" width="13.75" customWidth="1"/>
    <col min="10500" max="10500" width="45.625" customWidth="1"/>
    <col min="10501" max="10501" width="9.25" customWidth="1"/>
    <col min="10507" max="10507" width="9" customWidth="1"/>
    <col min="10511" max="10511" width="10.5" customWidth="1"/>
    <col min="10753" max="10753" width="5.5" customWidth="1"/>
    <col min="10754" max="10754" width="9.75" customWidth="1"/>
    <col min="10755" max="10755" width="13.75" customWidth="1"/>
    <col min="10756" max="10756" width="45.625" customWidth="1"/>
    <col min="10757" max="10757" width="9.25" customWidth="1"/>
    <col min="10763" max="10763" width="9" customWidth="1"/>
    <col min="10767" max="10767" width="10.5" customWidth="1"/>
    <col min="11009" max="11009" width="5.5" customWidth="1"/>
    <col min="11010" max="11010" width="9.75" customWidth="1"/>
    <col min="11011" max="11011" width="13.75" customWidth="1"/>
    <col min="11012" max="11012" width="45.625" customWidth="1"/>
    <col min="11013" max="11013" width="9.25" customWidth="1"/>
    <col min="11019" max="11019" width="9" customWidth="1"/>
    <col min="11023" max="11023" width="10.5" customWidth="1"/>
    <col min="11265" max="11265" width="5.5" customWidth="1"/>
    <col min="11266" max="11266" width="9.75" customWidth="1"/>
    <col min="11267" max="11267" width="13.75" customWidth="1"/>
    <col min="11268" max="11268" width="45.625" customWidth="1"/>
    <col min="11269" max="11269" width="9.25" customWidth="1"/>
    <col min="11275" max="11275" width="9" customWidth="1"/>
    <col min="11279" max="11279" width="10.5" customWidth="1"/>
    <col min="11521" max="11521" width="5.5" customWidth="1"/>
    <col min="11522" max="11522" width="9.75" customWidth="1"/>
    <col min="11523" max="11523" width="13.75" customWidth="1"/>
    <col min="11524" max="11524" width="45.625" customWidth="1"/>
    <col min="11525" max="11525" width="9.25" customWidth="1"/>
    <col min="11531" max="11531" width="9" customWidth="1"/>
    <col min="11535" max="11535" width="10.5" customWidth="1"/>
    <col min="11777" max="11777" width="5.5" customWidth="1"/>
    <col min="11778" max="11778" width="9.75" customWidth="1"/>
    <col min="11779" max="11779" width="13.75" customWidth="1"/>
    <col min="11780" max="11780" width="45.625" customWidth="1"/>
    <col min="11781" max="11781" width="9.25" customWidth="1"/>
    <col min="11787" max="11787" width="9" customWidth="1"/>
    <col min="11791" max="11791" width="10.5" customWidth="1"/>
    <col min="12033" max="12033" width="5.5" customWidth="1"/>
    <col min="12034" max="12034" width="9.75" customWidth="1"/>
    <col min="12035" max="12035" width="13.75" customWidth="1"/>
    <col min="12036" max="12036" width="45.625" customWidth="1"/>
    <col min="12037" max="12037" width="9.25" customWidth="1"/>
    <col min="12043" max="12043" width="9" customWidth="1"/>
    <col min="12047" max="12047" width="10.5" customWidth="1"/>
    <col min="12289" max="12289" width="5.5" customWidth="1"/>
    <col min="12290" max="12290" width="9.75" customWidth="1"/>
    <col min="12291" max="12291" width="13.75" customWidth="1"/>
    <col min="12292" max="12292" width="45.625" customWidth="1"/>
    <col min="12293" max="12293" width="9.25" customWidth="1"/>
    <col min="12299" max="12299" width="9" customWidth="1"/>
    <col min="12303" max="12303" width="10.5" customWidth="1"/>
    <col min="12545" max="12545" width="5.5" customWidth="1"/>
    <col min="12546" max="12546" width="9.75" customWidth="1"/>
    <col min="12547" max="12547" width="13.75" customWidth="1"/>
    <col min="12548" max="12548" width="45.625" customWidth="1"/>
    <col min="12549" max="12549" width="9.25" customWidth="1"/>
    <col min="12555" max="12555" width="9" customWidth="1"/>
    <col min="12559" max="12559" width="10.5" customWidth="1"/>
    <col min="12801" max="12801" width="5.5" customWidth="1"/>
    <col min="12802" max="12802" width="9.75" customWidth="1"/>
    <col min="12803" max="12803" width="13.75" customWidth="1"/>
    <col min="12804" max="12804" width="45.625" customWidth="1"/>
    <col min="12805" max="12805" width="9.25" customWidth="1"/>
    <col min="12811" max="12811" width="9" customWidth="1"/>
    <col min="12815" max="12815" width="10.5" customWidth="1"/>
    <col min="13057" max="13057" width="5.5" customWidth="1"/>
    <col min="13058" max="13058" width="9.75" customWidth="1"/>
    <col min="13059" max="13059" width="13.75" customWidth="1"/>
    <col min="13060" max="13060" width="45.625" customWidth="1"/>
    <col min="13061" max="13061" width="9.25" customWidth="1"/>
    <col min="13067" max="13067" width="9" customWidth="1"/>
    <col min="13071" max="13071" width="10.5" customWidth="1"/>
    <col min="13313" max="13313" width="5.5" customWidth="1"/>
    <col min="13314" max="13314" width="9.75" customWidth="1"/>
    <col min="13315" max="13315" width="13.75" customWidth="1"/>
    <col min="13316" max="13316" width="45.625" customWidth="1"/>
    <col min="13317" max="13317" width="9.25" customWidth="1"/>
    <col min="13323" max="13323" width="9" customWidth="1"/>
    <col min="13327" max="13327" width="10.5" customWidth="1"/>
    <col min="13569" max="13569" width="5.5" customWidth="1"/>
    <col min="13570" max="13570" width="9.75" customWidth="1"/>
    <col min="13571" max="13571" width="13.75" customWidth="1"/>
    <col min="13572" max="13572" width="45.625" customWidth="1"/>
    <col min="13573" max="13573" width="9.25" customWidth="1"/>
    <col min="13579" max="13579" width="9" customWidth="1"/>
    <col min="13583" max="13583" width="10.5" customWidth="1"/>
    <col min="13825" max="13825" width="5.5" customWidth="1"/>
    <col min="13826" max="13826" width="9.75" customWidth="1"/>
    <col min="13827" max="13827" width="13.75" customWidth="1"/>
    <col min="13828" max="13828" width="45.625" customWidth="1"/>
    <col min="13829" max="13829" width="9.25" customWidth="1"/>
    <col min="13835" max="13835" width="9" customWidth="1"/>
    <col min="13839" max="13839" width="10.5" customWidth="1"/>
    <col min="14081" max="14081" width="5.5" customWidth="1"/>
    <col min="14082" max="14082" width="9.75" customWidth="1"/>
    <col min="14083" max="14083" width="13.75" customWidth="1"/>
    <col min="14084" max="14084" width="45.625" customWidth="1"/>
    <col min="14085" max="14085" width="9.25" customWidth="1"/>
    <col min="14091" max="14091" width="9" customWidth="1"/>
    <col min="14095" max="14095" width="10.5" customWidth="1"/>
    <col min="14337" max="14337" width="5.5" customWidth="1"/>
    <col min="14338" max="14338" width="9.75" customWidth="1"/>
    <col min="14339" max="14339" width="13.75" customWidth="1"/>
    <col min="14340" max="14340" width="45.625" customWidth="1"/>
    <col min="14341" max="14341" width="9.25" customWidth="1"/>
    <col min="14347" max="14347" width="9" customWidth="1"/>
    <col min="14351" max="14351" width="10.5" customWidth="1"/>
    <col min="14593" max="14593" width="5.5" customWidth="1"/>
    <col min="14594" max="14594" width="9.75" customWidth="1"/>
    <col min="14595" max="14595" width="13.75" customWidth="1"/>
    <col min="14596" max="14596" width="45.625" customWidth="1"/>
    <col min="14597" max="14597" width="9.25" customWidth="1"/>
    <col min="14603" max="14603" width="9" customWidth="1"/>
    <col min="14607" max="14607" width="10.5" customWidth="1"/>
    <col min="14849" max="14849" width="5.5" customWidth="1"/>
    <col min="14850" max="14850" width="9.75" customWidth="1"/>
    <col min="14851" max="14851" width="13.75" customWidth="1"/>
    <col min="14852" max="14852" width="45.625" customWidth="1"/>
    <col min="14853" max="14853" width="9.25" customWidth="1"/>
    <col min="14859" max="14859" width="9" customWidth="1"/>
    <col min="14863" max="14863" width="10.5" customWidth="1"/>
    <col min="15105" max="15105" width="5.5" customWidth="1"/>
    <col min="15106" max="15106" width="9.75" customWidth="1"/>
    <col min="15107" max="15107" width="13.75" customWidth="1"/>
    <col min="15108" max="15108" width="45.625" customWidth="1"/>
    <col min="15109" max="15109" width="9.25" customWidth="1"/>
    <col min="15115" max="15115" width="9" customWidth="1"/>
    <col min="15119" max="15119" width="10.5" customWidth="1"/>
    <col min="15361" max="15361" width="5.5" customWidth="1"/>
    <col min="15362" max="15362" width="9.75" customWidth="1"/>
    <col min="15363" max="15363" width="13.75" customWidth="1"/>
    <col min="15364" max="15364" width="45.625" customWidth="1"/>
    <col min="15365" max="15365" width="9.25" customWidth="1"/>
    <col min="15371" max="15371" width="9" customWidth="1"/>
    <col min="15375" max="15375" width="10.5" customWidth="1"/>
    <col min="15617" max="15617" width="5.5" customWidth="1"/>
    <col min="15618" max="15618" width="9.75" customWidth="1"/>
    <col min="15619" max="15619" width="13.75" customWidth="1"/>
    <col min="15620" max="15620" width="45.625" customWidth="1"/>
    <col min="15621" max="15621" width="9.25" customWidth="1"/>
    <col min="15627" max="15627" width="9" customWidth="1"/>
    <col min="15631" max="15631" width="10.5" customWidth="1"/>
    <col min="15873" max="15873" width="5.5" customWidth="1"/>
    <col min="15874" max="15874" width="9.75" customWidth="1"/>
    <col min="15875" max="15875" width="13.75" customWidth="1"/>
    <col min="15876" max="15876" width="45.625" customWidth="1"/>
    <col min="15877" max="15877" width="9.25" customWidth="1"/>
    <col min="15883" max="15883" width="9" customWidth="1"/>
    <col min="15887" max="15887" width="10.5" customWidth="1"/>
    <col min="16129" max="16129" width="5.5" customWidth="1"/>
    <col min="16130" max="16130" width="9.75" customWidth="1"/>
    <col min="16131" max="16131" width="13.75" customWidth="1"/>
    <col min="16132" max="16132" width="45.625" customWidth="1"/>
    <col min="16133" max="16133" width="9.25" customWidth="1"/>
    <col min="16139" max="16139" width="9" customWidth="1"/>
    <col min="16143" max="16143" width="10.5" customWidth="1"/>
  </cols>
  <sheetData>
    <row r="2" customHeight="1" spans="1: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5" t="s">
        <v>9</v>
      </c>
      <c r="K2" s="17" t="s">
        <v>10</v>
      </c>
      <c r="L2" s="17" t="s">
        <v>11</v>
      </c>
      <c r="M2" s="5" t="s">
        <v>12</v>
      </c>
      <c r="N2" s="17" t="s">
        <v>13</v>
      </c>
      <c r="O2" s="5" t="s">
        <v>14</v>
      </c>
    </row>
    <row r="3" ht="16.5" spans="1:15">
      <c r="A3" s="7">
        <v>1</v>
      </c>
      <c r="B3" s="7" t="s">
        <v>15</v>
      </c>
      <c r="C3" s="7" t="s">
        <v>16</v>
      </c>
      <c r="D3" s="8" t="s">
        <v>17</v>
      </c>
      <c r="E3" s="7" t="s">
        <v>18</v>
      </c>
      <c r="F3" s="9">
        <v>0.46</v>
      </c>
      <c r="G3" s="9">
        <f>25.44*(11/3600)</f>
        <v>0.0777333333333333</v>
      </c>
      <c r="H3" s="9"/>
      <c r="I3" s="9"/>
      <c r="J3" s="8"/>
      <c r="K3" s="18">
        <f>F3+G3+H3+I3+(F3+G3)*J3</f>
        <v>0.537733333333333</v>
      </c>
      <c r="L3" s="19"/>
      <c r="M3" s="20"/>
      <c r="N3" s="20"/>
      <c r="O3" s="20"/>
    </row>
    <row r="4" s="1" customFormat="1" ht="16.5" spans="1:15">
      <c r="A4" s="10"/>
      <c r="B4" s="10" t="s">
        <v>15</v>
      </c>
      <c r="C4" s="10" t="s">
        <v>19</v>
      </c>
      <c r="D4" s="11" t="s">
        <v>20</v>
      </c>
      <c r="E4" s="10" t="s">
        <v>18</v>
      </c>
      <c r="F4" s="12">
        <f>J9</f>
        <v>27.8334</v>
      </c>
      <c r="G4" s="12"/>
      <c r="H4" s="12"/>
      <c r="I4" s="16">
        <f>11000/700</f>
        <v>15.7142857142857</v>
      </c>
      <c r="J4" s="11"/>
      <c r="K4" s="21">
        <f>F4+G4+H4+I4+(F4+G4)*J4</f>
        <v>43.5476857142857</v>
      </c>
      <c r="L4" s="22"/>
      <c r="M4" s="23"/>
      <c r="N4" s="23"/>
      <c r="O4" s="23">
        <v>11000</v>
      </c>
    </row>
    <row r="5" ht="16.5" spans="1:15">
      <c r="A5" s="7">
        <v>3</v>
      </c>
      <c r="B5" s="7" t="s">
        <v>15</v>
      </c>
      <c r="C5" s="7" t="s">
        <v>21</v>
      </c>
      <c r="D5" s="8" t="s">
        <v>22</v>
      </c>
      <c r="E5" s="7" t="s">
        <v>18</v>
      </c>
      <c r="F5" s="9">
        <v>7.58</v>
      </c>
      <c r="G5" s="9">
        <f>25.44*(1026/3600)</f>
        <v>7.2504</v>
      </c>
      <c r="H5" s="9">
        <v>0.63</v>
      </c>
      <c r="I5" s="9">
        <v>2</v>
      </c>
      <c r="J5" s="8"/>
      <c r="K5" s="18">
        <f>F5+G5+H5+I5+(F5+G5)*J5</f>
        <v>17.4604</v>
      </c>
      <c r="L5" s="19"/>
      <c r="M5" s="20">
        <v>40</v>
      </c>
      <c r="N5" s="20"/>
      <c r="O5" s="20">
        <v>11000</v>
      </c>
    </row>
    <row r="8" ht="66" spans="1:12">
      <c r="A8" s="13" t="s">
        <v>0</v>
      </c>
      <c r="B8" s="13" t="s">
        <v>23</v>
      </c>
      <c r="C8" s="13" t="s">
        <v>2</v>
      </c>
      <c r="D8" s="13" t="s">
        <v>24</v>
      </c>
      <c r="E8" s="13" t="s">
        <v>25</v>
      </c>
      <c r="F8" s="13" t="s">
        <v>26</v>
      </c>
      <c r="G8" s="13" t="s">
        <v>27</v>
      </c>
      <c r="H8" s="13" t="s">
        <v>28</v>
      </c>
      <c r="I8" s="13" t="s">
        <v>29</v>
      </c>
      <c r="J8" s="24" t="s">
        <v>30</v>
      </c>
      <c r="K8" s="13" t="s">
        <v>8</v>
      </c>
      <c r="L8" s="24" t="s">
        <v>31</v>
      </c>
    </row>
    <row r="9" ht="16.5" spans="2:12">
      <c r="B9" s="14" t="s">
        <v>32</v>
      </c>
      <c r="C9" s="15" t="s">
        <v>19</v>
      </c>
      <c r="D9" s="11" t="s">
        <v>20</v>
      </c>
      <c r="E9" s="16" t="s">
        <v>33</v>
      </c>
      <c r="F9" s="16">
        <v>1.3</v>
      </c>
      <c r="G9" s="16">
        <v>20</v>
      </c>
      <c r="H9" s="16">
        <f>F9*G9</f>
        <v>26</v>
      </c>
      <c r="I9" s="16">
        <v>1.78</v>
      </c>
      <c r="J9" s="16">
        <f>F9*G9+I9*1.03</f>
        <v>27.8334</v>
      </c>
      <c r="K9" s="16">
        <f>11000/700</f>
        <v>15.7142857142857</v>
      </c>
      <c r="L9" s="25">
        <f>J9+K9</f>
        <v>43.5476857142857</v>
      </c>
    </row>
  </sheetData>
  <mergeCells count="1">
    <mergeCell ref="L3:L5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哿 偉</cp:lastModifiedBy>
  <dcterms:created xsi:type="dcterms:W3CDTF">2023-11-22T00:52:00Z</dcterms:created>
  <dcterms:modified xsi:type="dcterms:W3CDTF">2023-11-28T09:19:25Z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9C2D8F6215454840A165396EB6F49B08_12</vt:lpwstr>
  </property>
  <property fmtid="{D5CDD505-2E9C-101B-9397-08002B2CF9AE}" pid="3" name="KSOProductBuildVer">
    <vt:lpwstr>2052-12.1.0.15712</vt:lpwstr>
  </property>
</Properties>
</file>