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 activeTab="1"/>
  </bookViews>
  <sheets>
    <sheet name="建议" sheetId="9" r:id="rId1"/>
    <sheet name="(2)" sheetId="10" r:id="rId2"/>
  </sheets>
  <definedNames>
    <definedName name="_xlnm.Print_Area" localSheetId="0">建议!$A$1:$N$26</definedName>
    <definedName name="_xlnm.Print_Area" localSheetId="1">'(2)'!$A$1:$N$26</definedName>
  </definedNames>
  <calcPr calcId="144525"/>
</workbook>
</file>

<file path=xl/sharedStrings.xml><?xml version="1.0" encoding="utf-8"?>
<sst xmlns="http://schemas.openxmlformats.org/spreadsheetml/2006/main" count="123" uniqueCount="48">
  <si>
    <t>零部件采购价格协议</t>
  </si>
  <si>
    <t xml:space="preserve">                                                协议编号：</t>
  </si>
  <si>
    <t>甲方：长春光华荣昌汽车部件有限公司</t>
  </si>
  <si>
    <t>乙方：黄骅市旗锐塑料制品有限公司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</si>
  <si>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</si>
  <si>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</si>
  <si>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</si>
  <si>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</si>
  <si>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</si>
  <si>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</si>
  <si>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</si>
  <si>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</si>
  <si>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</si>
  <si>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</si>
  <si>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</si>
  <si>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</si>
  <si>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</si>
  <si>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河北价格 </t>
  </si>
  <si>
    <t>2023年</t>
  </si>
  <si>
    <t>模检具总价</t>
  </si>
  <si>
    <t>摊销费</t>
  </si>
  <si>
    <t>摊销方式</t>
  </si>
  <si>
    <t>SHT0010982</t>
  </si>
  <si>
    <r>
      <t>X3000</t>
    </r>
    <r>
      <rPr>
        <sz val="10"/>
        <color theme="1"/>
        <rFont val="宋体"/>
        <charset val="134"/>
      </rPr>
      <t>手柄（正司机）</t>
    </r>
  </si>
  <si>
    <t>-</t>
  </si>
  <si>
    <t>EA</t>
  </si>
  <si>
    <t>SHT0010983</t>
  </si>
  <si>
    <r>
      <t>X3000</t>
    </r>
    <r>
      <rPr>
        <sz val="10"/>
        <color theme="1"/>
        <rFont val="宋体"/>
        <charset val="134"/>
      </rPr>
      <t>手柄（副司机）</t>
    </r>
  </si>
  <si>
    <t>SHT0000158</t>
  </si>
  <si>
    <r>
      <t>H3</t>
    </r>
    <r>
      <rPr>
        <sz val="10"/>
        <color theme="1"/>
        <rFont val="宋体"/>
        <charset val="134"/>
      </rPr>
      <t>副调角</t>
    </r>
  </si>
  <si>
    <t>SHT0000054</t>
  </si>
  <si>
    <t>一汽手柄</t>
  </si>
  <si>
    <t>SHT0000057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</si>
  <si>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</si>
  <si>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</si>
  <si>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</si>
  <si>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</si>
  <si>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</si>
  <si>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</si>
  <si>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</si>
  <si>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</si>
  <si>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</si>
  <si>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</si>
  <si>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</si>
  <si>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</si>
  <si>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</si>
  <si>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</si>
  <si>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2022年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</si>
</sst>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_ "/>
  </numFmts>
  <fonts count="37">
    <font>
      <sz val="11"/>
      <color theme="1"/>
      <name val="宋体"/>
      <charset val="134"/>
      <scheme val="minor"/>
    </font>
    <font>
      <sz val="10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Tahoma"/>
      <charset val="134"/>
    </font>
    <font>
      <sz val="10"/>
      <color theme="1"/>
      <name val="楷体"/>
      <charset val="134"/>
    </font>
    <font>
      <sz val="10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55" applyFont="1" applyBorder="1" applyAlignment="1">
      <alignment horizontal="center" vertical="center"/>
    </xf>
    <xf numFmtId="0" fontId="8" fillId="0" borderId="1" xfId="57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2" xfId="53" applyNumberFormat="1" applyFont="1" applyFill="1" applyBorder="1" applyAlignment="1">
      <alignment horizontal="center" vertical="center" shrinkToFit="1"/>
    </xf>
    <xf numFmtId="178" fontId="1" fillId="0" borderId="1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 4" xfId="58"/>
    <cellStyle name="常规_108.BOM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zoomScaleSheetLayoutView="70" workbookViewId="0">
      <selection activeCell="D13" sqref="D13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4" t="s">
        <v>24</v>
      </c>
      <c r="E9" s="25" t="s">
        <v>25</v>
      </c>
      <c r="F9" s="24">
        <v>1.7314</v>
      </c>
      <c r="G9" s="26">
        <v>1.56</v>
      </c>
      <c r="H9" s="22">
        <v>0</v>
      </c>
      <c r="I9" s="22">
        <v>0</v>
      </c>
      <c r="J9" s="22">
        <v>0</v>
      </c>
      <c r="K9" s="22">
        <f>G9+I9</f>
        <v>1.56</v>
      </c>
      <c r="L9" s="40">
        <f>K9*0.13</f>
        <v>0.2028</v>
      </c>
      <c r="M9" s="40">
        <f>K9+L9</f>
        <v>1.7628</v>
      </c>
      <c r="N9" s="22"/>
      <c r="O9" s="41"/>
      <c r="P9" s="42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</row>
    <row r="10" s="1" customFormat="1" ht="34" customHeight="1" spans="1:205">
      <c r="A10" s="22">
        <v>2</v>
      </c>
      <c r="B10" s="23" t="s">
        <v>26</v>
      </c>
      <c r="C10" s="23" t="s">
        <v>27</v>
      </c>
      <c r="D10" s="24" t="s">
        <v>24</v>
      </c>
      <c r="E10" s="25" t="s">
        <v>25</v>
      </c>
      <c r="F10" s="24">
        <v>1.7135</v>
      </c>
      <c r="G10" s="26">
        <v>1.55</v>
      </c>
      <c r="H10" s="22">
        <v>0</v>
      </c>
      <c r="I10" s="22">
        <v>0</v>
      </c>
      <c r="J10" s="22">
        <v>0</v>
      </c>
      <c r="K10" s="22">
        <f>G10+I10</f>
        <v>1.55</v>
      </c>
      <c r="L10" s="40">
        <f>K10*0.13</f>
        <v>0.2015</v>
      </c>
      <c r="M10" s="40">
        <f>K10+L10</f>
        <v>1.7515</v>
      </c>
      <c r="N10" s="22"/>
      <c r="O10" s="41"/>
      <c r="P10" s="42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</row>
    <row r="11" s="1" customFormat="1" ht="34" customHeight="1" spans="1:205">
      <c r="A11" s="22">
        <v>3</v>
      </c>
      <c r="B11" s="23" t="s">
        <v>28</v>
      </c>
      <c r="C11" s="23" t="s">
        <v>29</v>
      </c>
      <c r="D11" s="24" t="s">
        <v>24</v>
      </c>
      <c r="E11" s="25" t="s">
        <v>25</v>
      </c>
      <c r="F11" s="24">
        <v>0.6393</v>
      </c>
      <c r="G11" s="26">
        <v>0.69</v>
      </c>
      <c r="H11" s="22">
        <v>0</v>
      </c>
      <c r="I11" s="22">
        <v>0</v>
      </c>
      <c r="J11" s="22">
        <v>0</v>
      </c>
      <c r="K11" s="22">
        <f>G11+I11</f>
        <v>0.69</v>
      </c>
      <c r="L11" s="40">
        <f>K11*0.13</f>
        <v>0.0897</v>
      </c>
      <c r="M11" s="40">
        <f>K11+L11</f>
        <v>0.7797</v>
      </c>
      <c r="N11" s="22"/>
      <c r="O11" s="41"/>
      <c r="P11" s="42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</row>
    <row r="12" s="1" customFormat="1" ht="34" customHeight="1" spans="1:205">
      <c r="A12" s="22">
        <v>4</v>
      </c>
      <c r="B12" s="23" t="s">
        <v>30</v>
      </c>
      <c r="C12" s="27" t="s">
        <v>31</v>
      </c>
      <c r="D12" s="24" t="s">
        <v>24</v>
      </c>
      <c r="E12" s="25" t="s">
        <v>25</v>
      </c>
      <c r="F12" s="24" t="s">
        <v>24</v>
      </c>
      <c r="G12" s="26">
        <v>0.85</v>
      </c>
      <c r="H12" s="22">
        <v>0</v>
      </c>
      <c r="I12" s="22">
        <v>0</v>
      </c>
      <c r="J12" s="22">
        <v>0</v>
      </c>
      <c r="K12" s="22">
        <f>G12+I12</f>
        <v>0.85</v>
      </c>
      <c r="L12" s="40">
        <f>K12*0.13</f>
        <v>0.1105</v>
      </c>
      <c r="M12" s="40">
        <f>K12+L12</f>
        <v>0.9605</v>
      </c>
      <c r="N12" s="22"/>
      <c r="O12" s="41"/>
      <c r="P12" s="42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</row>
    <row r="13" s="1" customFormat="1" ht="34" customHeight="1" spans="1:205">
      <c r="A13" s="22">
        <v>5</v>
      </c>
      <c r="B13" s="23" t="s">
        <v>32</v>
      </c>
      <c r="C13" s="27" t="s">
        <v>31</v>
      </c>
      <c r="D13" s="24" t="s">
        <v>24</v>
      </c>
      <c r="E13" s="25" t="s">
        <v>25</v>
      </c>
      <c r="F13" s="24" t="s">
        <v>24</v>
      </c>
      <c r="G13" s="26">
        <v>0.85</v>
      </c>
      <c r="H13" s="22">
        <v>0</v>
      </c>
      <c r="I13" s="22">
        <v>0</v>
      </c>
      <c r="J13" s="22">
        <v>0</v>
      </c>
      <c r="K13" s="22">
        <f>G13+I13</f>
        <v>0.85</v>
      </c>
      <c r="L13" s="40">
        <f>K13*0.13</f>
        <v>0.1105</v>
      </c>
      <c r="M13" s="40">
        <f>K13+L13</f>
        <v>0.9605</v>
      </c>
      <c r="N13" s="22"/>
      <c r="O13" s="41"/>
      <c r="P13" s="42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</row>
    <row r="14" s="2" customFormat="1" spans="1:16">
      <c r="A14" s="28" t="s">
        <v>33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3"/>
    </row>
    <row r="15" s="2" customFormat="1" spans="1:16">
      <c r="A15" s="29" t="s">
        <v>34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3"/>
    </row>
    <row r="16" s="2" customFormat="1" spans="1:16">
      <c r="A16" s="28" t="s">
        <v>35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3"/>
    </row>
    <row r="17" s="2" customFormat="1" spans="1:16">
      <c r="A17" s="29" t="s">
        <v>36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3"/>
    </row>
    <row r="18" s="2" customFormat="1" spans="1:16">
      <c r="A18" s="29" t="s">
        <v>37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3"/>
    </row>
    <row r="19" s="2" customFormat="1" spans="1:16">
      <c r="A19" s="29" t="s">
        <v>38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3"/>
    </row>
    <row r="20" s="2" customFormat="1" spans="1:16">
      <c r="A20" s="30" t="s">
        <v>39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3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3"/>
    </row>
    <row r="22" s="2" customFormat="1" spans="1:16">
      <c r="A22" s="31" t="s">
        <v>40</v>
      </c>
      <c r="B22" s="32"/>
      <c r="C22" s="33"/>
      <c r="H22" s="2" t="s">
        <v>41</v>
      </c>
      <c r="I22" s="44"/>
      <c r="J22" s="33"/>
      <c r="K22" s="35"/>
      <c r="L22" s="35"/>
      <c r="M22" s="35"/>
      <c r="N22" s="45"/>
      <c r="O22" s="46"/>
      <c r="P22" s="43"/>
    </row>
    <row r="23" s="2" customFormat="1" spans="1:16">
      <c r="A23" s="33" t="s">
        <v>42</v>
      </c>
      <c r="B23" s="32"/>
      <c r="C23" s="33"/>
      <c r="H23" s="2" t="s">
        <v>43</v>
      </c>
      <c r="I23" s="33"/>
      <c r="J23" s="33"/>
      <c r="K23" s="35"/>
      <c r="L23" s="33"/>
      <c r="M23" s="33"/>
      <c r="N23" s="47"/>
      <c r="O23" s="48"/>
      <c r="P23" s="43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47"/>
      <c r="O24" s="48"/>
      <c r="P24" s="43"/>
    </row>
    <row r="25" s="2" customFormat="1" spans="1:16">
      <c r="A25" s="31" t="s">
        <v>44</v>
      </c>
      <c r="B25" s="31"/>
      <c r="C25" s="34"/>
      <c r="H25" s="2" t="s">
        <v>45</v>
      </c>
      <c r="I25" s="31"/>
      <c r="J25" s="34"/>
      <c r="K25" s="35"/>
      <c r="L25" s="35"/>
      <c r="M25" s="35"/>
      <c r="N25" s="47"/>
      <c r="O25" s="48"/>
      <c r="P25" s="43"/>
    </row>
    <row r="26" s="2" customFormat="1" customHeight="1" spans="1:16">
      <c r="A26" s="35"/>
      <c r="B26" s="36" t="s">
        <v>46</v>
      </c>
      <c r="C26" s="35"/>
      <c r="I26" s="35" t="s">
        <v>46</v>
      </c>
      <c r="J26" s="35"/>
      <c r="K26" s="35"/>
      <c r="L26" s="35"/>
      <c r="M26" s="35"/>
      <c r="N26" s="47"/>
      <c r="O26" s="48"/>
      <c r="P26" s="4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D27:D1048576 I22:I26 D14:D21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J11" sqref="J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47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4" t="s">
        <v>24</v>
      </c>
      <c r="E9" s="25" t="s">
        <v>25</v>
      </c>
      <c r="F9" s="24" t="s">
        <v>24</v>
      </c>
      <c r="G9" s="26">
        <v>1.56</v>
      </c>
      <c r="H9" s="22">
        <v>0</v>
      </c>
      <c r="I9" s="22">
        <v>0</v>
      </c>
      <c r="J9" s="22">
        <v>0</v>
      </c>
      <c r="K9" s="22">
        <f t="shared" ref="K9:K13" si="0">G9+I9</f>
        <v>1.56</v>
      </c>
      <c r="L9" s="40">
        <f t="shared" ref="L9:L13" si="1">K9*0.13</f>
        <v>0.2028</v>
      </c>
      <c r="M9" s="40">
        <f t="shared" ref="M9:M13" si="2">K9+L9</f>
        <v>1.7628</v>
      </c>
      <c r="N9" s="22"/>
      <c r="O9" s="41"/>
      <c r="P9" s="42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</row>
    <row r="10" s="1" customFormat="1" ht="34" customHeight="1" spans="1:205">
      <c r="A10" s="22">
        <v>2</v>
      </c>
      <c r="B10" s="23" t="s">
        <v>26</v>
      </c>
      <c r="C10" s="23" t="s">
        <v>27</v>
      </c>
      <c r="D10" s="24" t="s">
        <v>24</v>
      </c>
      <c r="E10" s="25" t="s">
        <v>25</v>
      </c>
      <c r="F10" s="24" t="s">
        <v>24</v>
      </c>
      <c r="G10" s="26">
        <v>1.55</v>
      </c>
      <c r="H10" s="22">
        <v>0</v>
      </c>
      <c r="I10" s="22">
        <v>0</v>
      </c>
      <c r="J10" s="22">
        <v>0</v>
      </c>
      <c r="K10" s="22">
        <f t="shared" si="0"/>
        <v>1.55</v>
      </c>
      <c r="L10" s="40">
        <f t="shared" si="1"/>
        <v>0.2015</v>
      </c>
      <c r="M10" s="40">
        <f t="shared" si="2"/>
        <v>1.7515</v>
      </c>
      <c r="N10" s="22"/>
      <c r="O10" s="41"/>
      <c r="P10" s="42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</row>
    <row r="11" s="1" customFormat="1" ht="34" customHeight="1" spans="1:205">
      <c r="A11" s="22">
        <v>3</v>
      </c>
      <c r="B11" s="23" t="s">
        <v>28</v>
      </c>
      <c r="C11" s="23" t="s">
        <v>29</v>
      </c>
      <c r="D11" s="24" t="s">
        <v>24</v>
      </c>
      <c r="E11" s="25" t="s">
        <v>25</v>
      </c>
      <c r="F11" s="24" t="s">
        <v>24</v>
      </c>
      <c r="G11" s="26">
        <v>0.69</v>
      </c>
      <c r="H11" s="22">
        <v>0</v>
      </c>
      <c r="I11" s="22">
        <v>0</v>
      </c>
      <c r="J11" s="22">
        <v>0</v>
      </c>
      <c r="K11" s="22">
        <f t="shared" si="0"/>
        <v>0.69</v>
      </c>
      <c r="L11" s="40">
        <f t="shared" si="1"/>
        <v>0.0897</v>
      </c>
      <c r="M11" s="40">
        <f t="shared" si="2"/>
        <v>0.7797</v>
      </c>
      <c r="N11" s="22"/>
      <c r="O11" s="41"/>
      <c r="P11" s="42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</row>
    <row r="12" s="1" customFormat="1" ht="34" customHeight="1" spans="1:205">
      <c r="A12" s="22">
        <v>4</v>
      </c>
      <c r="B12" s="23" t="s">
        <v>30</v>
      </c>
      <c r="C12" s="27" t="s">
        <v>31</v>
      </c>
      <c r="D12" s="24" t="s">
        <v>24</v>
      </c>
      <c r="E12" s="25" t="s">
        <v>25</v>
      </c>
      <c r="F12" s="24" t="s">
        <v>24</v>
      </c>
      <c r="G12" s="26">
        <v>0.85</v>
      </c>
      <c r="H12" s="22">
        <v>0</v>
      </c>
      <c r="I12" s="22">
        <v>0</v>
      </c>
      <c r="J12" s="22">
        <v>0</v>
      </c>
      <c r="K12" s="22">
        <f t="shared" si="0"/>
        <v>0.85</v>
      </c>
      <c r="L12" s="40">
        <f t="shared" si="1"/>
        <v>0.1105</v>
      </c>
      <c r="M12" s="40">
        <f t="shared" si="2"/>
        <v>0.9605</v>
      </c>
      <c r="N12" s="22"/>
      <c r="O12" s="41"/>
      <c r="P12" s="42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</row>
    <row r="13" s="1" customFormat="1" ht="34" customHeight="1" spans="1:205">
      <c r="A13" s="22">
        <v>5</v>
      </c>
      <c r="B13" s="23" t="s">
        <v>32</v>
      </c>
      <c r="C13" s="27" t="s">
        <v>31</v>
      </c>
      <c r="D13" s="24" t="s">
        <v>24</v>
      </c>
      <c r="E13" s="25" t="s">
        <v>25</v>
      </c>
      <c r="F13" s="24" t="s">
        <v>24</v>
      </c>
      <c r="G13" s="26">
        <v>0.85</v>
      </c>
      <c r="H13" s="22">
        <v>0</v>
      </c>
      <c r="I13" s="22">
        <v>0</v>
      </c>
      <c r="J13" s="22">
        <v>0</v>
      </c>
      <c r="K13" s="22">
        <f t="shared" si="0"/>
        <v>0.85</v>
      </c>
      <c r="L13" s="40">
        <f t="shared" si="1"/>
        <v>0.1105</v>
      </c>
      <c r="M13" s="40">
        <f t="shared" si="2"/>
        <v>0.9605</v>
      </c>
      <c r="N13" s="22"/>
      <c r="O13" s="41"/>
      <c r="P13" s="42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</row>
    <row r="14" s="2" customFormat="1" spans="1:16">
      <c r="A14" s="28" t="s">
        <v>33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3"/>
    </row>
    <row r="15" s="2" customFormat="1" spans="1:16">
      <c r="A15" s="29" t="s">
        <v>34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3"/>
    </row>
    <row r="16" s="2" customFormat="1" spans="1:16">
      <c r="A16" s="28" t="s">
        <v>35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3"/>
    </row>
    <row r="17" s="2" customFormat="1" spans="1:16">
      <c r="A17" s="29" t="s">
        <v>36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3"/>
    </row>
    <row r="18" s="2" customFormat="1" spans="1:16">
      <c r="A18" s="29" t="s">
        <v>37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3"/>
    </row>
    <row r="19" s="2" customFormat="1" spans="1:16">
      <c r="A19" s="29" t="s">
        <v>38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3"/>
    </row>
    <row r="20" s="2" customFormat="1" spans="1:16">
      <c r="A20" s="30" t="s">
        <v>39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3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3"/>
    </row>
    <row r="22" s="2" customFormat="1" spans="1:16">
      <c r="A22" s="31" t="s">
        <v>40</v>
      </c>
      <c r="B22" s="32"/>
      <c r="C22" s="33"/>
      <c r="H22" s="2" t="s">
        <v>41</v>
      </c>
      <c r="I22" s="44"/>
      <c r="J22" s="33"/>
      <c r="K22" s="35"/>
      <c r="L22" s="35"/>
      <c r="M22" s="35"/>
      <c r="N22" s="45"/>
      <c r="O22" s="46"/>
      <c r="P22" s="43"/>
    </row>
    <row r="23" s="2" customFormat="1" spans="1:16">
      <c r="A23" s="33" t="s">
        <v>42</v>
      </c>
      <c r="B23" s="32"/>
      <c r="C23" s="33"/>
      <c r="H23" s="2" t="s">
        <v>43</v>
      </c>
      <c r="I23" s="33"/>
      <c r="J23" s="33"/>
      <c r="K23" s="35"/>
      <c r="L23" s="33"/>
      <c r="M23" s="33"/>
      <c r="N23" s="47"/>
      <c r="O23" s="48"/>
      <c r="P23" s="43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47"/>
      <c r="O24" s="48"/>
      <c r="P24" s="43"/>
    </row>
    <row r="25" s="2" customFormat="1" spans="1:16">
      <c r="A25" s="31" t="s">
        <v>44</v>
      </c>
      <c r="B25" s="31"/>
      <c r="C25" s="34"/>
      <c r="H25" s="2" t="s">
        <v>45</v>
      </c>
      <c r="I25" s="31"/>
      <c r="J25" s="34"/>
      <c r="K25" s="35"/>
      <c r="L25" s="35"/>
      <c r="M25" s="35"/>
      <c r="N25" s="47"/>
      <c r="O25" s="48"/>
      <c r="P25" s="43"/>
    </row>
    <row r="26" s="2" customFormat="1" customHeight="1" spans="1:16">
      <c r="A26" s="35"/>
      <c r="B26" s="36" t="s">
        <v>46</v>
      </c>
      <c r="C26" s="35"/>
      <c r="I26" s="35" t="s">
        <v>46</v>
      </c>
      <c r="J26" s="35"/>
      <c r="K26" s="35"/>
      <c r="L26" s="35"/>
      <c r="M26" s="35"/>
      <c r="N26" s="47"/>
      <c r="O26" s="48"/>
      <c r="P26" s="4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D27:D1048576 I22:I26 D14:D2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2023-12-04T09:20:11Z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