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孙欣慧\Candy\富维&amp;光华荣昌\北京光华\B41V\14W\"/>
    </mc:Choice>
  </mc:AlternateContent>
  <xr:revisionPtr revIDLastSave="0" documentId="13_ncr:1_{E583187E-5633-4587-A2C2-46CBC06237EC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0" i="1"/>
  <c r="H11" i="1"/>
  <c r="H12" i="1"/>
  <c r="H9" i="1"/>
  <c r="H14" i="1"/>
  <c r="H15" i="1" l="1"/>
  <c r="E4" i="1" s="1"/>
  <c r="F4" i="1" s="1"/>
</calcChain>
</file>

<file path=xl/sharedStrings.xml><?xml version="1.0" encoding="utf-8"?>
<sst xmlns="http://schemas.openxmlformats.org/spreadsheetml/2006/main" count="31" uniqueCount="25">
  <si>
    <t>零件名称</t>
  </si>
  <si>
    <t>零件型号</t>
  </si>
  <si>
    <t>数量</t>
  </si>
  <si>
    <t>单价</t>
  </si>
  <si>
    <t>金额</t>
  </si>
  <si>
    <t>备注</t>
  </si>
  <si>
    <t>增加</t>
    <phoneticPr fontId="3" type="noConversion"/>
  </si>
  <si>
    <t>人工成本</t>
  </si>
  <si>
    <t>端子（胡连）</t>
  </si>
  <si>
    <t>6810203PSS</t>
  </si>
  <si>
    <t>端子</t>
  </si>
  <si>
    <t>1123343-1</t>
  </si>
  <si>
    <t>PVC胶带低温</t>
  </si>
  <si>
    <t>19mm*20M</t>
  </si>
  <si>
    <t>导线</t>
  </si>
  <si>
    <t>FLRY 0.35 7/0.25</t>
  </si>
  <si>
    <t>在B41V 13W BSD
REM0010582</t>
    <phoneticPr fontId="2" type="noConversion"/>
  </si>
  <si>
    <t>B41V 14W REM0010687</t>
    <phoneticPr fontId="3" type="noConversion"/>
  </si>
  <si>
    <t>B41V线束13W BSD</t>
  </si>
  <si>
    <t>REM0010582</t>
  </si>
  <si>
    <t>定点单价</t>
    <phoneticPr fontId="2" type="noConversion"/>
  </si>
  <si>
    <t>B41V 14W</t>
    <phoneticPr fontId="2" type="noConversion"/>
  </si>
  <si>
    <t xml:space="preserve"> REM0010687</t>
    <phoneticPr fontId="2" type="noConversion"/>
  </si>
  <si>
    <t>增配加价</t>
    <phoneticPr fontId="2" type="noConversion"/>
  </si>
  <si>
    <t>14 W报价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</si>
</sst>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9" formatCode="0.000_ "/>
    <numFmt numFmtId="180" formatCode="0.00_ "/>
  </numFmts>
  <fonts count="9" x14ac:knownFonts="1">
    <font>
      <sz val="11"/>
      <color theme="1"/>
      <name val="等线"/>
      <family val="2"/>
      <scheme val="minor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Arial"/>
      <family val="2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>
      <alignment vertical="center"/>
    </xf>
  </cellStyleXfs>
  <cellXfs count="3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/>
    </xf>
    <xf numFmtId="179" fontId="4" fillId="3" borderId="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8" fillId="0" borderId="5" xfId="1" applyFont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176" fontId="3" fillId="0" borderId="5" xfId="0" applyNumberFormat="1" applyFont="1" applyBorder="1" applyAlignment="1">
      <alignment horizontal="center"/>
    </xf>
    <xf numFmtId="0" fontId="0" fillId="2" borderId="5" xfId="0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180" fontId="3" fillId="2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2">
    <cellStyle name="常规" xfId="0" builtinId="0"/>
    <cellStyle name="常规 2" xfId="1" xr:uid="{A2022C1F-0E87-4882-A1B2-40BB6BB3F5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7"/>
  <sheetViews>
    <sheetView tabSelected="1" workbookViewId="0">
      <selection activeCell="B16" sqref="B16:I16"/>
    </sheetView>
  </sheetViews>
  <sheetFormatPr defaultColWidth="17.53125" defaultRowHeight="13.9" x14ac:dyDescent="0.4"/>
  <cols>
    <col min="1" max="1" width="4.46484375" style="4" customWidth="1"/>
    <col min="2" max="7" width="17.53125" style="4"/>
    <col min="8" max="8" width="17.53125" style="28"/>
    <col min="9" max="16384" width="17.53125" style="4"/>
  </cols>
  <sheetData>
    <row r="2" spans="2:9" x14ac:dyDescent="0.4">
      <c r="B2" s="30"/>
      <c r="C2" s="30"/>
      <c r="D2" s="34" t="s">
        <v>20</v>
      </c>
      <c r="E2" s="34" t="s">
        <v>23</v>
      </c>
      <c r="F2" s="34" t="s">
        <v>24</v>
      </c>
    </row>
    <row r="3" spans="2:9" x14ac:dyDescent="0.4">
      <c r="B3" s="31" t="s">
        <v>18</v>
      </c>
      <c r="C3" s="31" t="s">
        <v>19</v>
      </c>
      <c r="D3" s="32">
        <v>21.242999999999999</v>
      </c>
      <c r="E3" s="32"/>
      <c r="F3" s="30"/>
    </row>
    <row r="4" spans="2:9" x14ac:dyDescent="0.4">
      <c r="B4" s="31" t="s">
        <v>21</v>
      </c>
      <c r="C4" s="31" t="s">
        <v>22</v>
      </c>
      <c r="D4" s="30"/>
      <c r="E4" s="7">
        <f>H15</f>
        <v>1.9734</v>
      </c>
      <c r="F4" s="7">
        <f>D3+E4</f>
        <v>23.2164</v>
      </c>
    </row>
    <row r="7" spans="2:9" x14ac:dyDescent="0.4">
      <c r="B7" s="1" t="s">
        <v>17</v>
      </c>
      <c r="C7" s="2"/>
      <c r="D7" s="2"/>
      <c r="E7" s="2"/>
      <c r="F7" s="2"/>
      <c r="G7" s="2"/>
      <c r="H7" s="2"/>
      <c r="I7" s="3"/>
    </row>
    <row r="8" spans="2:9" s="33" customFormat="1" x14ac:dyDescent="0.4">
      <c r="B8" s="5"/>
      <c r="C8" s="5"/>
      <c r="D8" s="6" t="s">
        <v>0</v>
      </c>
      <c r="E8" s="6" t="s">
        <v>1</v>
      </c>
      <c r="F8" s="7" t="s">
        <v>2</v>
      </c>
      <c r="G8" s="6" t="s">
        <v>3</v>
      </c>
      <c r="H8" s="7" t="s">
        <v>4</v>
      </c>
      <c r="I8" s="8" t="s">
        <v>5</v>
      </c>
    </row>
    <row r="9" spans="2:9" ht="13.9" customHeight="1" x14ac:dyDescent="0.25">
      <c r="B9" s="5">
        <v>1</v>
      </c>
      <c r="C9" s="26" t="s">
        <v>16</v>
      </c>
      <c r="D9" s="23" t="s">
        <v>10</v>
      </c>
      <c r="E9" s="23" t="s">
        <v>11</v>
      </c>
      <c r="F9" s="11">
        <v>1</v>
      </c>
      <c r="G9" s="22">
        <v>0.86</v>
      </c>
      <c r="H9" s="29">
        <f>G9*F9</f>
        <v>0.86</v>
      </c>
      <c r="I9" s="8" t="s">
        <v>6</v>
      </c>
    </row>
    <row r="10" spans="2:9" x14ac:dyDescent="0.25">
      <c r="B10" s="5">
        <v>2</v>
      </c>
      <c r="C10" s="27"/>
      <c r="D10" s="23" t="s">
        <v>8</v>
      </c>
      <c r="E10" s="23" t="s">
        <v>9</v>
      </c>
      <c r="F10" s="11">
        <v>2</v>
      </c>
      <c r="G10" s="22">
        <v>0.1</v>
      </c>
      <c r="H10" s="29">
        <f t="shared" ref="H10:H13" si="0">G10*F10</f>
        <v>0.2</v>
      </c>
      <c r="I10" s="8" t="s">
        <v>6</v>
      </c>
    </row>
    <row r="11" spans="2:9" x14ac:dyDescent="0.25">
      <c r="B11" s="5">
        <v>3</v>
      </c>
      <c r="C11" s="27"/>
      <c r="D11" s="23" t="s">
        <v>10</v>
      </c>
      <c r="E11" s="23" t="s">
        <v>11</v>
      </c>
      <c r="F11" s="11">
        <v>1</v>
      </c>
      <c r="G11" s="10">
        <v>0.13</v>
      </c>
      <c r="H11" s="29">
        <f t="shared" si="0"/>
        <v>0.13</v>
      </c>
      <c r="I11" s="8" t="s">
        <v>6</v>
      </c>
    </row>
    <row r="12" spans="2:9" x14ac:dyDescent="0.25">
      <c r="B12" s="5">
        <v>4</v>
      </c>
      <c r="C12" s="27"/>
      <c r="D12" s="23" t="s">
        <v>12</v>
      </c>
      <c r="E12" s="23" t="s">
        <v>13</v>
      </c>
      <c r="F12" s="11">
        <v>0.36</v>
      </c>
      <c r="G12" s="10">
        <v>0.25</v>
      </c>
      <c r="H12" s="29">
        <f t="shared" si="0"/>
        <v>0.09</v>
      </c>
      <c r="I12" s="8" t="s">
        <v>6</v>
      </c>
    </row>
    <row r="13" spans="2:9" x14ac:dyDescent="0.25">
      <c r="B13" s="5">
        <v>5</v>
      </c>
      <c r="C13" s="27"/>
      <c r="D13" s="24" t="s">
        <v>14</v>
      </c>
      <c r="E13" s="25" t="s">
        <v>15</v>
      </c>
      <c r="F13" s="11">
        <v>1.028</v>
      </c>
      <c r="G13" s="22">
        <v>0.3</v>
      </c>
      <c r="H13" s="29">
        <f t="shared" si="0"/>
        <v>0.30840000000000001</v>
      </c>
      <c r="I13" s="8" t="s">
        <v>6</v>
      </c>
    </row>
    <row r="14" spans="2:9" x14ac:dyDescent="0.4">
      <c r="B14" s="5">
        <v>6</v>
      </c>
      <c r="C14" s="5"/>
      <c r="D14" s="12" t="s">
        <v>7</v>
      </c>
      <c r="E14" s="12"/>
      <c r="F14" s="13">
        <v>55</v>
      </c>
      <c r="G14" s="14">
        <v>7.0000000000000001E-3</v>
      </c>
      <c r="H14" s="9">
        <f t="shared" ref="H14" si="1">G14*F14</f>
        <v>0.38500000000000001</v>
      </c>
      <c r="I14" s="8"/>
    </row>
    <row r="15" spans="2:9" x14ac:dyDescent="0.4">
      <c r="B15" s="8"/>
      <c r="C15" s="8"/>
      <c r="D15" s="15"/>
      <c r="E15" s="15"/>
      <c r="F15" s="15"/>
      <c r="G15" s="15"/>
      <c r="H15" s="7">
        <f>SUM(H9:H14)</f>
        <v>1.9734</v>
      </c>
      <c r="I15" s="8"/>
    </row>
    <row r="16" spans="2:9" x14ac:dyDescent="0.4">
      <c r="B16" s="16"/>
      <c r="C16" s="17"/>
      <c r="D16" s="17"/>
      <c r="E16" s="17"/>
      <c r="F16" s="17"/>
      <c r="G16" s="17"/>
      <c r="H16" s="17"/>
      <c r="I16" s="18"/>
    </row>
    <row r="17" spans="2:9" x14ac:dyDescent="0.4">
      <c r="B17" s="19"/>
      <c r="C17" s="19"/>
      <c r="D17" s="20"/>
      <c r="E17" s="19"/>
      <c r="F17" s="21"/>
      <c r="G17" s="19"/>
      <c r="H17" s="21"/>
      <c r="I17" s="19"/>
    </row>
  </sheetData>
  <mergeCells count="4">
    <mergeCell ref="B7:I7"/>
    <mergeCell ref="D15:G15"/>
    <mergeCell ref="B16:I16"/>
    <mergeCell ref="C9:C1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2015-06-05T18:19:34Z</dcterms:created>
  <dcterms:modified xsi:type="dcterms:W3CDTF">2023-11-24T10:09:20Z</dcterms:modified>
</cp:coreProperties>
</file>