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Sheet1!$B$2:$L$16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6" i="4"/>
  <c r="N7"/>
  <c r="N8"/>
  <c r="N9"/>
  <c r="N10"/>
  <c r="N11"/>
  <c r="N12"/>
  <c r="N13"/>
  <c r="N14"/>
  <c r="N5"/>
  <c r="N16" l="1"/>
</calcChain>
</file>

<file path=xl/sharedStrings.xml><?xml version="1.0" encoding="utf-8"?>
<sst xmlns="http://schemas.openxmlformats.org/spreadsheetml/2006/main" count="68" uniqueCount="53">
  <si>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</si>
  <si>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</si>
  <si>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</si>
  <si>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</si>
  <si>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</si>
  <si>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</si>
  <si>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</si>
  <si>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</si>
  <si>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</si>
  <si>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</si>
  <si>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3" type="noConversion"/>
  </si>
  <si>
    <t>台</t>
    <phoneticPr fontId="3" type="noConversion"/>
  </si>
  <si>
    <t>ZY2303
气路系统</t>
    <phoneticPr fontId="3" type="noConversion"/>
  </si>
  <si>
    <t>要求到货日期：2023.12.31前</t>
    <phoneticPr fontId="3" type="noConversion"/>
  </si>
  <si>
    <t>小型增压泵</t>
    <phoneticPr fontId="3" type="noConversion"/>
  </si>
  <si>
    <t>VBA10A-02
带10L储气罐</t>
    <phoneticPr fontId="5" type="noConversion"/>
  </si>
  <si>
    <t>两倍增压/0.2～2.0MPa</t>
    <phoneticPr fontId="3" type="noConversion"/>
  </si>
  <si>
    <t>10L储气罐配件</t>
    <phoneticPr fontId="3" type="noConversion"/>
  </si>
  <si>
    <t>套</t>
    <phoneticPr fontId="3" type="noConversion"/>
  </si>
  <si>
    <t>安全阀、球阀、堵头</t>
    <phoneticPr fontId="3" type="noConversion"/>
  </si>
  <si>
    <t>储气罐配件包</t>
    <phoneticPr fontId="3" type="noConversion"/>
  </si>
  <si>
    <t>304不锈钢/PL10-04</t>
    <phoneticPr fontId="3" type="noConversion"/>
  </si>
  <si>
    <t>螺纹直角快插</t>
    <phoneticPr fontId="3" type="noConversion"/>
  </si>
  <si>
    <t>个</t>
    <phoneticPr fontId="3" type="noConversion"/>
  </si>
  <si>
    <t>304不锈钢/PL10-04</t>
    <phoneticPr fontId="3" type="noConversion"/>
  </si>
  <si>
    <t>304不锈钢/PL10-02</t>
    <phoneticPr fontId="3" type="noConversion"/>
  </si>
  <si>
    <t>铁镀镍 内六1/4堵头2分</t>
    <phoneticPr fontId="3" type="noConversion"/>
  </si>
  <si>
    <t>堵头</t>
    <phoneticPr fontId="3" type="noConversion"/>
  </si>
  <si>
    <t>包</t>
    <phoneticPr fontId="3" type="noConversion"/>
  </si>
  <si>
    <t>5个装</t>
    <phoneticPr fontId="3" type="noConversion"/>
  </si>
  <si>
    <t>全铜堵头 带密封圈 G-02</t>
    <phoneticPr fontId="3" type="noConversion"/>
  </si>
  <si>
    <t>堵头（5个装）</t>
    <phoneticPr fontId="3" type="noConversion"/>
  </si>
  <si>
    <t>304不锈钢/PC10-02</t>
    <phoneticPr fontId="3" type="noConversion"/>
  </si>
  <si>
    <t>螺纹直通快插</t>
    <phoneticPr fontId="3" type="noConversion"/>
  </si>
  <si>
    <t>304不锈钢/PC10-04</t>
    <phoneticPr fontId="3" type="noConversion"/>
  </si>
  <si>
    <t>内外牙2分（1/4）</t>
    <phoneticPr fontId="3" type="noConversion"/>
  </si>
  <si>
    <t>内外牙4分（1/2）</t>
    <phoneticPr fontId="3" type="noConversion"/>
  </si>
  <si>
    <t>球阀</t>
    <phoneticPr fontId="3" type="noConversion"/>
  </si>
  <si>
    <t>https://detail.tmall.com/item.htm?spm=a1z0d.6639537/tb.1997196601.4.3a857484drwajb&amp;id=585691691992</t>
    <phoneticPr fontId="3" type="noConversion"/>
  </si>
  <si>
    <t>https://detail.tmall.com/item.htm?spm=a1z0d.6639537/tb.1997196601.12.3a857484drwajb&amp;id=585691691992</t>
    <phoneticPr fontId="3" type="noConversion"/>
  </si>
  <si>
    <t>https://detail.tmall.com/item.htm?spm=a1z0d.6639537/tb.1997196601.20.3a857484drwajb&amp;id=544249505658</t>
    <phoneticPr fontId="3" type="noConversion"/>
  </si>
  <si>
    <t>https://detail.tmall.com/item.htm?spm=a1z0d.6639537/tb.1997196601.28.3a857484drwajb&amp;id=544249505658</t>
    <phoneticPr fontId="3" type="noConversion"/>
  </si>
  <si>
    <t>https://detail.tmall.com/item.htm?spm=a1z0d.6639537/tb.1997196601.36.3a857484drwajb&amp;id=561397136329</t>
    <phoneticPr fontId="3" type="noConversion"/>
  </si>
  <si>
    <t>https://detail.tmall.com/item.htm?spm=a1z0d.6639537/tb.1997196601.44.3a857484drwajb&amp;id=561397136329</t>
    <phoneticPr fontId="3" type="noConversion"/>
  </si>
  <si>
    <t>https://detail.tmall.com/item.htm?spm=a1z0d.6639537/tb.1997196601.50.3a857484drwajb&amp;id=556742897035</t>
    <phoneticPr fontId="3" type="noConversion"/>
  </si>
  <si>
    <t>https://detail.tmall.com/item.htm?spm=a1z0d.6639537/tb.1997196601.56.3a857484drwajb&amp;id=735467168710</t>
    <phoneticPr fontId="3" type="noConversion"/>
  </si>
  <si>
    <t>https://detail.tmall.com/item.htm?spm=a1z0d.6639537/tb.1997196601.64.3a857484drwajb&amp;id=647432582748</t>
    <phoneticPr fontId="3" type="noConversion"/>
  </si>
  <si>
    <t>https://detail.tmall.com/item.htm?spm=a1z0d.6639537/tb.1997196601.70.3a857484drwajb&amp;id=647432582748</t>
    <phoneticPr fontId="3" type="noConversion"/>
  </si>
  <si>
    <t>淘宝店铺：zpcac旗舰店</t>
    <phoneticPr fontId="3" type="noConversion"/>
  </si>
  <si>
    <t>淘宝店铺：hlqd旗舰店</t>
    <phoneticPr fontId="3" type="noConversion"/>
  </si>
  <si>
    <t>附图</t>
    <phoneticPr fontId="3" type="noConversion"/>
  </si>
  <si>
    <t>参考价格</t>
    <phoneticPr fontId="3" type="noConversion"/>
  </si>
  <si>
    <t>增压泵采购明细表-2023.12.07</t>
    <phoneticPr fontId="3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</si>
</sst>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\¥#,##0.00;[Red]\¥\-#,##0.00"/>
  </numFmts>
  <fonts count="13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6" xfId="2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7" fontId="0" fillId="0" borderId="0" xfId="0" applyNumberFormat="1" applyAlignment="1">
      <alignment horizontal="center" vertical="center"/>
    </xf>
    <xf numFmtId="7" fontId="12" fillId="0" borderId="0" xfId="0" applyNumberFormat="1" applyFont="1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13</xdr:row>
      <xdr:rowOff>357187</xdr:rowOff>
    </xdr:from>
    <xdr:to>
      <xdr:col>9</xdr:col>
      <xdr:colOff>2997808</xdr:colOff>
      <xdr:row>13</xdr:row>
      <xdr:rowOff>1952625</xdr:rowOff>
    </xdr:to>
    <xdr:pic>
      <xdr:nvPicPr>
        <xdr:cNvPr id="7" name="图片 6" descr="170140985527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95" t="31766" r="7939" b="33691"/>
        <a:stretch>
          <a:fillRect/>
        </a:stretch>
      </xdr:blipFill>
      <xdr:spPr>
        <a:xfrm>
          <a:off x="13311188" y="24622125"/>
          <a:ext cx="2831120" cy="1595438"/>
        </a:xfrm>
        <a:prstGeom prst="rect">
          <a:avLst/>
        </a:prstGeom>
      </xdr:spPr>
    </xdr:pic>
    <xdr:clientData/>
  </xdr:twoCellAnchor>
  <xdr:twoCellAnchor editAs="oneCell">
    <xdr:from>
      <xdr:col>9</xdr:col>
      <xdr:colOff>214313</xdr:colOff>
      <xdr:row>12</xdr:row>
      <xdr:rowOff>404812</xdr:rowOff>
    </xdr:from>
    <xdr:to>
      <xdr:col>9</xdr:col>
      <xdr:colOff>3024188</xdr:colOff>
      <xdr:row>12</xdr:row>
      <xdr:rowOff>2082932</xdr:rowOff>
    </xdr:to>
    <xdr:pic>
      <xdr:nvPicPr>
        <xdr:cNvPr id="8" name="图片 7" descr="1701409855286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8234" t="31377" r="9203" b="32218"/>
        <a:stretch>
          <a:fillRect/>
        </a:stretch>
      </xdr:blipFill>
      <xdr:spPr>
        <a:xfrm>
          <a:off x="13358813" y="22145625"/>
          <a:ext cx="2809875" cy="167812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4</xdr:row>
      <xdr:rowOff>214311</xdr:rowOff>
    </xdr:from>
    <xdr:to>
      <xdr:col>9</xdr:col>
      <xdr:colOff>2978943</xdr:colOff>
      <xdr:row>4</xdr:row>
      <xdr:rowOff>2381248</xdr:rowOff>
    </xdr:to>
    <xdr:pic>
      <xdr:nvPicPr>
        <xdr:cNvPr id="9" name="图片 8" descr="170140985530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0000" t="23706" r="10648" b="32269"/>
        <a:stretch>
          <a:fillRect/>
        </a:stretch>
      </xdr:blipFill>
      <xdr:spPr>
        <a:xfrm>
          <a:off x="13239750" y="1762124"/>
          <a:ext cx="2883693" cy="2166937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142877</xdr:colOff>
      <xdr:row>5</xdr:row>
      <xdr:rowOff>214313</xdr:rowOff>
    </xdr:from>
    <xdr:to>
      <xdr:col>9</xdr:col>
      <xdr:colOff>2964948</xdr:colOff>
      <xdr:row>5</xdr:row>
      <xdr:rowOff>2262188</xdr:rowOff>
    </xdr:to>
    <xdr:pic>
      <xdr:nvPicPr>
        <xdr:cNvPr id="10" name="图片 9" descr="170140985531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0848" t="25687" r="11404" b="32658"/>
        <a:stretch>
          <a:fillRect/>
        </a:stretch>
      </xdr:blipFill>
      <xdr:spPr>
        <a:xfrm>
          <a:off x="13287377" y="4286251"/>
          <a:ext cx="2822071" cy="204787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10</xdr:row>
      <xdr:rowOff>738189</xdr:rowOff>
    </xdr:from>
    <xdr:to>
      <xdr:col>9</xdr:col>
      <xdr:colOff>2907948</xdr:colOff>
      <xdr:row>10</xdr:row>
      <xdr:rowOff>1833563</xdr:rowOff>
    </xdr:to>
    <xdr:pic>
      <xdr:nvPicPr>
        <xdr:cNvPr id="11" name="图片 10" descr="170140985533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-65" t="41720" r="-228" b="28695"/>
        <a:stretch>
          <a:fillRect/>
        </a:stretch>
      </xdr:blipFill>
      <xdr:spPr>
        <a:xfrm>
          <a:off x="13239750" y="17430752"/>
          <a:ext cx="2812698" cy="1095374"/>
        </a:xfrm>
        <a:prstGeom prst="rect">
          <a:avLst/>
        </a:prstGeom>
      </xdr:spPr>
    </xdr:pic>
    <xdr:clientData/>
  </xdr:twoCellAnchor>
  <xdr:twoCellAnchor editAs="oneCell">
    <xdr:from>
      <xdr:col>9</xdr:col>
      <xdr:colOff>23813</xdr:colOff>
      <xdr:row>9</xdr:row>
      <xdr:rowOff>452438</xdr:rowOff>
    </xdr:from>
    <xdr:to>
      <xdr:col>9</xdr:col>
      <xdr:colOff>3026542</xdr:colOff>
      <xdr:row>9</xdr:row>
      <xdr:rowOff>2238375</xdr:rowOff>
    </xdr:to>
    <xdr:pic>
      <xdr:nvPicPr>
        <xdr:cNvPr id="12" name="图片 11" descr="170140985534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7766" t="35746" r="12092" b="33437"/>
        <a:stretch>
          <a:fillRect/>
        </a:stretch>
      </xdr:blipFill>
      <xdr:spPr>
        <a:xfrm>
          <a:off x="13168313" y="14620876"/>
          <a:ext cx="3002729" cy="1785937"/>
        </a:xfrm>
        <a:prstGeom prst="rect">
          <a:avLst/>
        </a:prstGeom>
      </xdr:spPr>
    </xdr:pic>
    <xdr:clientData/>
  </xdr:twoCellAnchor>
  <xdr:twoCellAnchor editAs="oneCell">
    <xdr:from>
      <xdr:col>9</xdr:col>
      <xdr:colOff>108240</xdr:colOff>
      <xdr:row>6</xdr:row>
      <xdr:rowOff>497897</xdr:rowOff>
    </xdr:from>
    <xdr:to>
      <xdr:col>9</xdr:col>
      <xdr:colOff>2978779</xdr:colOff>
      <xdr:row>6</xdr:row>
      <xdr:rowOff>1950459</xdr:rowOff>
    </xdr:to>
    <xdr:pic>
      <xdr:nvPicPr>
        <xdr:cNvPr id="14" name="图片 13" descr="1701409855365.jpg"/>
        <xdr:cNvPicPr>
          <a:picLocks noChangeAspect="1"/>
        </xdr:cNvPicPr>
      </xdr:nvPicPr>
      <xdr:blipFill>
        <a:blip xmlns:r="http://schemas.openxmlformats.org/officeDocument/2006/relationships" r:embed="rId7"/>
        <a:srcRect l="11900" t="25453" r="9932" b="24829"/>
        <a:stretch>
          <a:fillRect/>
        </a:stretch>
      </xdr:blipFill>
      <xdr:spPr>
        <a:xfrm>
          <a:off x="13218104" y="7096124"/>
          <a:ext cx="2870539" cy="1452562"/>
        </a:xfrm>
        <a:prstGeom prst="rect">
          <a:avLst/>
        </a:prstGeom>
      </xdr:spPr>
    </xdr:pic>
    <xdr:clientData/>
  </xdr:twoCellAnchor>
  <xdr:twoCellAnchor editAs="oneCell">
    <xdr:from>
      <xdr:col>9</xdr:col>
      <xdr:colOff>108240</xdr:colOff>
      <xdr:row>7</xdr:row>
      <xdr:rowOff>497896</xdr:rowOff>
    </xdr:from>
    <xdr:to>
      <xdr:col>9</xdr:col>
      <xdr:colOff>2978779</xdr:colOff>
      <xdr:row>7</xdr:row>
      <xdr:rowOff>1950458</xdr:rowOff>
    </xdr:to>
    <xdr:pic>
      <xdr:nvPicPr>
        <xdr:cNvPr id="19" name="图片 18" descr="1701409855365.jpg"/>
        <xdr:cNvPicPr>
          <a:picLocks noChangeAspect="1"/>
        </xdr:cNvPicPr>
      </xdr:nvPicPr>
      <xdr:blipFill>
        <a:blip xmlns:r="http://schemas.openxmlformats.org/officeDocument/2006/relationships" r:embed="rId7"/>
        <a:srcRect l="11900" t="25453" r="9932" b="24829"/>
        <a:stretch>
          <a:fillRect/>
        </a:stretch>
      </xdr:blipFill>
      <xdr:spPr>
        <a:xfrm>
          <a:off x="13218104" y="9624578"/>
          <a:ext cx="2870539" cy="1452562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11</xdr:row>
      <xdr:rowOff>785814</xdr:rowOff>
    </xdr:from>
    <xdr:to>
      <xdr:col>9</xdr:col>
      <xdr:colOff>2907948</xdr:colOff>
      <xdr:row>11</xdr:row>
      <xdr:rowOff>1881188</xdr:rowOff>
    </xdr:to>
    <xdr:pic>
      <xdr:nvPicPr>
        <xdr:cNvPr id="20" name="图片 19" descr="170140985533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-65" t="41720" r="-228" b="28695"/>
        <a:stretch>
          <a:fillRect/>
        </a:stretch>
      </xdr:blipFill>
      <xdr:spPr>
        <a:xfrm>
          <a:off x="13239750" y="20002502"/>
          <a:ext cx="2812698" cy="1095374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142877</xdr:colOff>
      <xdr:row>8</xdr:row>
      <xdr:rowOff>500062</xdr:rowOff>
    </xdr:from>
    <xdr:to>
      <xdr:col>9</xdr:col>
      <xdr:colOff>2892685</xdr:colOff>
      <xdr:row>8</xdr:row>
      <xdr:rowOff>1881187</xdr:rowOff>
    </xdr:to>
    <xdr:pic>
      <xdr:nvPicPr>
        <xdr:cNvPr id="22" name="图片 21" descr="1701410320472.jpg"/>
        <xdr:cNvPicPr>
          <a:picLocks noChangeAspect="1"/>
        </xdr:cNvPicPr>
      </xdr:nvPicPr>
      <xdr:blipFill>
        <a:blip xmlns:r="http://schemas.openxmlformats.org/officeDocument/2006/relationships" r:embed="rId8"/>
        <a:srcRect l="9246" t="68896" r="19555" b="7979"/>
        <a:stretch>
          <a:fillRect/>
        </a:stretch>
      </xdr:blipFill>
      <xdr:spPr>
        <a:xfrm>
          <a:off x="13287377" y="12144375"/>
          <a:ext cx="2749808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tail.tmall.com/item.htm?spm=a1z0d.6639537/tb.1997196601.64.3a857484drwajb&amp;id=647432582748" TargetMode="External"/><Relationship Id="rId3" Type="http://schemas.openxmlformats.org/officeDocument/2006/relationships/hyperlink" Target="https://detail.tmall.com/item.htm?spm=a1z0d.6639537/tb.1997196601.20.3a857484drwajb&amp;id=544249505658" TargetMode="External"/><Relationship Id="rId7" Type="http://schemas.openxmlformats.org/officeDocument/2006/relationships/hyperlink" Target="https://detail.tmall.com/item.htm?spm=a1z0d.6639537/tb.1997196601.56.3a857484drwajb&amp;id=735467168710" TargetMode="External"/><Relationship Id="rId2" Type="http://schemas.openxmlformats.org/officeDocument/2006/relationships/hyperlink" Target="https://detail.tmall.com/item.htm?spm=a1z0d.6639537/tb.1997196601.12.3a857484drwajb&amp;id=585691691992" TargetMode="External"/><Relationship Id="rId1" Type="http://schemas.openxmlformats.org/officeDocument/2006/relationships/hyperlink" Target="https://detail.tmall.com/item.htm?spm=a1z0d.6639537/tb.1997196601.4.3a857484drwajb&amp;id=585691691992" TargetMode="External"/><Relationship Id="rId6" Type="http://schemas.openxmlformats.org/officeDocument/2006/relationships/hyperlink" Target="https://detail.tmall.com/item.htm?spm=a1z0d.6639537/tb.1997196601.50.3a857484drwajb&amp;id=556742897035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etail.tmall.com/item.htm?spm=a1z0d.6639537/tb.1997196601.44.3a857484drwajb&amp;id=56139713632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etail.tmall.com/item.htm?spm=a1z0d.6639537/tb.1997196601.28.3a857484drwajb&amp;id=544249505658" TargetMode="External"/><Relationship Id="rId9" Type="http://schemas.openxmlformats.org/officeDocument/2006/relationships/hyperlink" Target="https://detail.tmall.com/item.htm?spm=a1z0d.6639537/tb.1997196601.70.3a857484drwajb&amp;id=647432582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9"/>
  <sheetViews>
    <sheetView tabSelected="1" topLeftCell="A7" zoomScale="40" zoomScaleNormal="40" zoomScaleSheetLayoutView="70" zoomScalePageLayoutView="70" workbookViewId="0">
      <selection activeCell="R7" sqref="R7"/>
    </sheetView>
  </sheetViews>
  <sheetFormatPr defaultColWidth="9" defaultRowHeight="20.2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31.25" style="22" customWidth="1"/>
    <col min="9" max="9" width="18.875" customWidth="1"/>
    <col min="10" max="10" width="40.5" customWidth="1"/>
    <col min="11" max="11" width="34.625" customWidth="1"/>
    <col min="12" max="12" width="20.125" customWidth="1"/>
    <col min="14" max="14" width="26.5" style="19" customWidth="1"/>
  </cols>
  <sheetData>
    <row r="1" spans="2:16" ht="21" thickBot="1"/>
    <row r="2" spans="2:16" ht="30" customHeight="1">
      <c r="B2" s="24" t="s">
        <v>52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6" ht="30" customHeight="1">
      <c r="B3" s="27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6" ht="48" customHeight="1">
      <c r="B4" s="16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50</v>
      </c>
      <c r="K4" s="17" t="s">
        <v>8</v>
      </c>
      <c r="L4" s="18" t="s">
        <v>9</v>
      </c>
      <c r="N4" s="21" t="s">
        <v>51</v>
      </c>
    </row>
    <row r="5" spans="2:16" ht="200.1" customHeight="1">
      <c r="B5" s="12">
        <v>1</v>
      </c>
      <c r="C5" s="7" t="s">
        <v>14</v>
      </c>
      <c r="D5" s="5" t="s">
        <v>15</v>
      </c>
      <c r="E5" s="6" t="s">
        <v>11</v>
      </c>
      <c r="F5" s="6">
        <v>1</v>
      </c>
      <c r="G5" s="5" t="s">
        <v>16</v>
      </c>
      <c r="H5" s="23" t="s">
        <v>44</v>
      </c>
      <c r="I5" s="8">
        <v>760</v>
      </c>
      <c r="J5" s="8"/>
      <c r="K5" s="31" t="s">
        <v>48</v>
      </c>
      <c r="L5" s="30" t="s">
        <v>12</v>
      </c>
      <c r="N5" s="21">
        <f>I5*F5</f>
        <v>760</v>
      </c>
    </row>
    <row r="6" spans="2:16" ht="200.1" customHeight="1">
      <c r="B6" s="12">
        <v>2</v>
      </c>
      <c r="C6" s="7" t="s">
        <v>20</v>
      </c>
      <c r="D6" s="5" t="s">
        <v>17</v>
      </c>
      <c r="E6" s="6" t="s">
        <v>18</v>
      </c>
      <c r="F6" s="6">
        <v>1</v>
      </c>
      <c r="G6" s="5" t="s">
        <v>19</v>
      </c>
      <c r="H6" s="23" t="s">
        <v>45</v>
      </c>
      <c r="I6" s="8">
        <v>50</v>
      </c>
      <c r="J6" s="8"/>
      <c r="K6" s="31"/>
      <c r="L6" s="30"/>
      <c r="N6" s="21">
        <f t="shared" ref="N6:N14" si="0">I6*F6</f>
        <v>50</v>
      </c>
      <c r="P6" s="1"/>
    </row>
    <row r="7" spans="2:16" ht="200.1" customHeight="1">
      <c r="B7" s="12">
        <v>3</v>
      </c>
      <c r="C7" s="7" t="s">
        <v>22</v>
      </c>
      <c r="D7" s="5" t="s">
        <v>21</v>
      </c>
      <c r="E7" s="6" t="s">
        <v>23</v>
      </c>
      <c r="F7" s="6">
        <v>2</v>
      </c>
      <c r="G7" s="5" t="s">
        <v>24</v>
      </c>
      <c r="H7" s="23" t="s">
        <v>38</v>
      </c>
      <c r="I7" s="8">
        <v>15</v>
      </c>
      <c r="J7" s="8"/>
      <c r="K7" s="31"/>
      <c r="L7" s="30"/>
      <c r="N7" s="21">
        <f t="shared" si="0"/>
        <v>30</v>
      </c>
    </row>
    <row r="8" spans="2:16" ht="200.1" customHeight="1">
      <c r="B8" s="12">
        <v>4</v>
      </c>
      <c r="C8" s="7" t="s">
        <v>22</v>
      </c>
      <c r="D8" s="5" t="s">
        <v>25</v>
      </c>
      <c r="E8" s="6" t="s">
        <v>23</v>
      </c>
      <c r="F8" s="6">
        <v>2</v>
      </c>
      <c r="G8" s="5" t="s">
        <v>25</v>
      </c>
      <c r="H8" s="23" t="s">
        <v>39</v>
      </c>
      <c r="I8" s="8">
        <v>15</v>
      </c>
      <c r="J8" s="8"/>
      <c r="K8" s="31"/>
      <c r="L8" s="30"/>
      <c r="N8" s="21">
        <f t="shared" si="0"/>
        <v>30</v>
      </c>
    </row>
    <row r="9" spans="2:16" ht="200.1" customHeight="1">
      <c r="B9" s="12">
        <v>5</v>
      </c>
      <c r="C9" s="7" t="s">
        <v>31</v>
      </c>
      <c r="D9" s="5" t="s">
        <v>26</v>
      </c>
      <c r="E9" s="6" t="s">
        <v>28</v>
      </c>
      <c r="F9" s="6">
        <v>1</v>
      </c>
      <c r="G9" s="5" t="s">
        <v>29</v>
      </c>
      <c r="H9" s="23" t="s">
        <v>40</v>
      </c>
      <c r="I9" s="8">
        <v>5</v>
      </c>
      <c r="J9" s="8"/>
      <c r="K9" s="31"/>
      <c r="L9" s="30"/>
      <c r="N9" s="21">
        <f t="shared" si="0"/>
        <v>5</v>
      </c>
    </row>
    <row r="10" spans="2:16" ht="200.1" customHeight="1">
      <c r="B10" s="12">
        <v>6</v>
      </c>
      <c r="C10" s="7" t="s">
        <v>27</v>
      </c>
      <c r="D10" s="5" t="s">
        <v>30</v>
      </c>
      <c r="E10" s="6" t="s">
        <v>23</v>
      </c>
      <c r="F10" s="6">
        <v>2</v>
      </c>
      <c r="G10" s="5" t="s">
        <v>30</v>
      </c>
      <c r="H10" s="23" t="s">
        <v>41</v>
      </c>
      <c r="I10" s="8">
        <v>5</v>
      </c>
      <c r="J10" s="8"/>
      <c r="K10" s="31"/>
      <c r="L10" s="30"/>
      <c r="N10" s="21">
        <f t="shared" si="0"/>
        <v>10</v>
      </c>
    </row>
    <row r="11" spans="2:16" ht="200.1" customHeight="1">
      <c r="B11" s="12">
        <v>7</v>
      </c>
      <c r="C11" s="7" t="s">
        <v>33</v>
      </c>
      <c r="D11" s="5" t="s">
        <v>32</v>
      </c>
      <c r="E11" s="6" t="s">
        <v>23</v>
      </c>
      <c r="F11" s="6">
        <v>2</v>
      </c>
      <c r="G11" s="5" t="s">
        <v>34</v>
      </c>
      <c r="H11" s="23" t="s">
        <v>42</v>
      </c>
      <c r="I11" s="8">
        <v>15</v>
      </c>
      <c r="J11" s="8"/>
      <c r="K11" s="31"/>
      <c r="L11" s="30"/>
      <c r="N11" s="21">
        <f t="shared" si="0"/>
        <v>30</v>
      </c>
    </row>
    <row r="12" spans="2:16" ht="200.1" customHeight="1">
      <c r="B12" s="12">
        <v>8</v>
      </c>
      <c r="C12" s="7" t="s">
        <v>33</v>
      </c>
      <c r="D12" s="5" t="s">
        <v>34</v>
      </c>
      <c r="E12" s="6" t="s">
        <v>23</v>
      </c>
      <c r="F12" s="6">
        <v>2</v>
      </c>
      <c r="G12" s="5" t="s">
        <v>34</v>
      </c>
      <c r="H12" s="23" t="s">
        <v>43</v>
      </c>
      <c r="I12" s="8">
        <v>15</v>
      </c>
      <c r="J12" s="8"/>
      <c r="K12" s="31"/>
      <c r="L12" s="30"/>
      <c r="N12" s="21">
        <f t="shared" si="0"/>
        <v>30</v>
      </c>
    </row>
    <row r="13" spans="2:16" ht="200.1" customHeight="1">
      <c r="B13" s="12">
        <v>9</v>
      </c>
      <c r="C13" s="7" t="s">
        <v>37</v>
      </c>
      <c r="D13" s="5" t="s">
        <v>35</v>
      </c>
      <c r="E13" s="6" t="s">
        <v>23</v>
      </c>
      <c r="F13" s="6">
        <v>2</v>
      </c>
      <c r="G13" s="5" t="s">
        <v>35</v>
      </c>
      <c r="H13" s="23" t="s">
        <v>46</v>
      </c>
      <c r="I13" s="8">
        <v>10</v>
      </c>
      <c r="J13" s="8"/>
      <c r="K13" s="31" t="s">
        <v>49</v>
      </c>
      <c r="L13" s="30"/>
      <c r="N13" s="21">
        <f t="shared" si="0"/>
        <v>20</v>
      </c>
    </row>
    <row r="14" spans="2:16" ht="200.1" customHeight="1">
      <c r="B14" s="12">
        <v>10</v>
      </c>
      <c r="C14" s="7" t="s">
        <v>37</v>
      </c>
      <c r="D14" s="5" t="s">
        <v>36</v>
      </c>
      <c r="E14" s="6" t="s">
        <v>23</v>
      </c>
      <c r="F14" s="6">
        <v>2</v>
      </c>
      <c r="G14" s="5" t="s">
        <v>36</v>
      </c>
      <c r="H14" s="23" t="s">
        <v>47</v>
      </c>
      <c r="I14" s="8">
        <v>10</v>
      </c>
      <c r="J14" s="8"/>
      <c r="K14" s="31"/>
      <c r="L14" s="30"/>
      <c r="N14" s="21">
        <f t="shared" si="0"/>
        <v>20</v>
      </c>
    </row>
    <row r="15" spans="2:16" ht="29.1" customHeight="1">
      <c r="B15" s="13" t="s">
        <v>10</v>
      </c>
      <c r="C15" s="10"/>
      <c r="D15" s="10"/>
      <c r="E15" s="10"/>
      <c r="F15" s="10"/>
      <c r="G15" s="10"/>
      <c r="H15" s="10"/>
      <c r="I15" s="10"/>
      <c r="J15" s="10"/>
      <c r="K15" s="9"/>
      <c r="L15" s="14"/>
    </row>
    <row r="16" spans="2:16" ht="29.25" customHeight="1" thickBot="1">
      <c r="B16" s="2" t="s">
        <v>13</v>
      </c>
      <c r="C16" s="3"/>
      <c r="D16" s="3"/>
      <c r="E16" s="3"/>
      <c r="F16" s="3"/>
      <c r="G16" s="3"/>
      <c r="H16" s="3"/>
      <c r="I16" s="3"/>
      <c r="J16" s="3"/>
      <c r="K16" s="15"/>
      <c r="L16" s="4"/>
      <c r="N16" s="20">
        <f>SUM(N5:N14)</f>
        <v>985</v>
      </c>
    </row>
    <row r="17" spans="11:11" ht="13.5" customHeight="1">
      <c r="K17" s="11"/>
    </row>
    <row r="18" spans="11:11" ht="13.5" customHeight="1">
      <c r="K18" s="11"/>
    </row>
    <row r="19" spans="11:11" ht="13.5" customHeight="1">
      <c r="K19" s="11"/>
    </row>
  </sheetData>
  <mergeCells count="4">
    <mergeCell ref="B2:L3"/>
    <mergeCell ref="L5:L14"/>
    <mergeCell ref="K5:K12"/>
    <mergeCell ref="K13:K14"/>
  </mergeCells>
  <phoneticPr fontId="3" type="noConversion"/>
  <hyperlinks>
    <hyperlink ref="H7" r:id="rId1"/>
    <hyperlink ref="H8" r:id="rId2"/>
    <hyperlink ref="H9" r:id="rId3"/>
    <hyperlink ref="H10" r:id="rId4"/>
    <hyperlink ref="H12" r:id="rId5"/>
    <hyperlink ref="H5" r:id="rId6"/>
    <hyperlink ref="H6" r:id="rId7"/>
    <hyperlink ref="H13" r:id="rId8"/>
    <hyperlink ref="H14" r:id="rId9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10"/>
  <headerFooter>
    <oddFooter>第 &amp;P 页，共 &amp;N 页</oddFoot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2023-12-07T03:10:22Z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