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90" yWindow="90" windowWidth="28110" windowHeight="10650"/>
  </bookViews>
  <sheets>
    <sheet name="账单" sheetId="1" r:id="rId1"/>
    <sheet name="项目分类" sheetId="2" r:id="rId2"/>
  </sheets>
  <definedNames>
    <definedName name="_xlnm._FilterDatabase" localSheetId="0" hidden="1">账单!$A$4:$Z$67</definedName>
    <definedName name="JR_PAGE_ANCHOR_0_1">账单!$A$1</definedName>
  </definedNames>
  <calcPr calcId="162913"/>
</workbook>
</file>

<file path=xl/calcChain.xml><?xml version="1.0" encoding="utf-8"?>
<calcChain xmlns="http://schemas.openxmlformats.org/spreadsheetml/2006/main">
  <c r="D20" i="2" l="1"/>
  <c r="G67" i="1" l="1"/>
  <c r="A3" i="1" s="1"/>
  <c r="F67" i="1"/>
  <c r="E67" i="1"/>
</calcChain>
</file>

<file path=xl/comments1.xml><?xml version="1.0" encoding="utf-8"?>
<comments xmlns="http://schemas.openxmlformats.org/spreadsheetml/2006/main">
  <authors>
    <author>作者</author>
  </authors>
  <commentList>
    <comment ref="M50" authorId="0" shapeId="0">
      <text>
        <r>
          <rPr>
            <b/>
            <sz val="9"/>
            <color indexed="81"/>
            <rFont val="宋体"/>
            <family val="3"/>
            <charset val="134"/>
          </rPr>
          <t>Administrator:</t>
        </r>
      </text>
    </comment>
  </commentList>
</comments>
</file>

<file path=xl/sharedStrings.xml><?xml version="1.0" encoding="utf-8"?>
<sst xmlns="http://schemas.openxmlformats.org/spreadsheetml/2006/main" count="847" uniqueCount="331">
  <si>
    <t>纳入月份：2023-11 北京光华荣昌汽车部件有限公司 月结清单</t>
  </si>
  <si>
    <t>承运商：北京跨越速递有限公司          财务联系人：林千惠          联系电话：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</si>
  <si>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</si>
  <si>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</si>
  <si>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</si>
  <si>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</si>
  <si>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</si>
  <si>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</si>
  <si>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</si>
  <si>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</si>
  <si>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</si>
  <si>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</si>
  <si>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</si>
  <si>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</si>
  <si>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</si>
  <si>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</si>
  <si>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</si>
  <si>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北京光华荣昌（昌平）</t>
  </si>
  <si>
    <t>2023-11-01 14:23</t>
  </si>
  <si>
    <t>KY4000265591311</t>
  </si>
  <si>
    <t>吕喜</t>
  </si>
  <si>
    <t>010</t>
  </si>
  <si>
    <t>同城次日</t>
  </si>
  <si>
    <t>北京北京市怀柔区庙城镇李两河村288号北京宝华钢结构公司</t>
  </si>
  <si>
    <t>北京北京市昌平区流村镇工业园区北京光华荣昌汽车部件有限公司</t>
  </si>
  <si>
    <t>2023-11-01 16:20</t>
  </si>
  <si>
    <t>KY4000285528272</t>
  </si>
  <si>
    <t>郭锐</t>
  </si>
  <si>
    <t>0574</t>
  </si>
  <si>
    <t>宁波瑞元模具有限公司</t>
  </si>
  <si>
    <t>朱纬军</t>
  </si>
  <si>
    <t>陆运件</t>
  </si>
  <si>
    <t>浙江省宁波市宁海县金工路16号宁波瑞元模塑有限公司</t>
  </si>
  <si>
    <t>0317</t>
  </si>
  <si>
    <t>河北省沧州市黄骅市公安局黄骅派出所北(泰山道东)河北光华荣昌汽车部件有限公司</t>
  </si>
  <si>
    <t>2023-11-02 16:15</t>
  </si>
  <si>
    <t>KY4000246508931</t>
  </si>
  <si>
    <t>刘艳霞</t>
  </si>
  <si>
    <t>北京光华荣昌</t>
  </si>
  <si>
    <t>刘海英</t>
  </si>
  <si>
    <t>省内次日</t>
  </si>
  <si>
    <t>北京北京市昌平区流村镇北流村工业园北京光华荣昌汽车配件有限公司</t>
  </si>
  <si>
    <t>2023-11-02 22:11</t>
  </si>
  <si>
    <t>KY4000256591442</t>
  </si>
  <si>
    <t>连晓雨</t>
  </si>
  <si>
    <t>0571</t>
  </si>
  <si>
    <t>刘志强</t>
  </si>
  <si>
    <t>整车运输</t>
  </si>
  <si>
    <t>浙江省杭州市钱塘区临江工业园区纬五路3366号 311228</t>
  </si>
  <si>
    <t>河北省沧州市黄骅市石港路与泰山道交叉口南河北光华荣昌汽车部件有限公司</t>
  </si>
  <si>
    <t>2023-11-03 10:37</t>
  </si>
  <si>
    <t>KY4000276591284</t>
  </si>
  <si>
    <t>许仲雄</t>
  </si>
  <si>
    <t>北京光华荣昌汽车部件有限公司</t>
  </si>
  <si>
    <t>连小雨</t>
  </si>
  <si>
    <t>浙江省杭州市钱塘区临江工业园区纬五路3366号浙江吉利新能源商用车研究院有限公司</t>
  </si>
  <si>
    <t>2023-11-03 13:27</t>
  </si>
  <si>
    <t>KY4000296521474</t>
  </si>
  <si>
    <t>徐海峰</t>
  </si>
  <si>
    <t>0431</t>
  </si>
  <si>
    <t>长春光华荣昌汽车部件有限公司</t>
  </si>
  <si>
    <t>宋立东</t>
  </si>
  <si>
    <t>吉林省长春市长春经济技术开发区二道区常德路1800号长春光华荣昌汽车部件有限公司</t>
  </si>
  <si>
    <t>2023-11-03 16:22</t>
  </si>
  <si>
    <t>KY4000207587171</t>
  </si>
  <si>
    <t>2023-11-03 17:42</t>
  </si>
  <si>
    <t>KY4000217560342</t>
  </si>
  <si>
    <t>2023-11-04 16:00</t>
  </si>
  <si>
    <t>KY4000267560287</t>
  </si>
  <si>
    <t>卢兴刚</t>
  </si>
  <si>
    <t>河北省沧州市泊头市金键大街与三井路交叉口南400米  沧州啸宇模具科技有限公司</t>
  </si>
  <si>
    <t>2023-11-04 13:23</t>
  </si>
  <si>
    <t>KY4000257536660</t>
  </si>
  <si>
    <t>浙江省杭州市钱塘区萧山区临江工业园区纬五路3366号</t>
  </si>
  <si>
    <t>长春智恒</t>
  </si>
  <si>
    <t>2023-11-06 09:55</t>
  </si>
  <si>
    <t>KY4000238501794</t>
  </si>
  <si>
    <t>何非凡</t>
  </si>
  <si>
    <t>李世鑫</t>
  </si>
  <si>
    <t>吉林省长春市长春汽车经济技术开发区长春汽车产业开发区腾飞南路腾跃汽车零部件创业孵化基地2号厂房</t>
  </si>
  <si>
    <t>2023-11-06 12:08</t>
  </si>
  <si>
    <t>KY4000248514626</t>
  </si>
  <si>
    <t>0576</t>
  </si>
  <si>
    <t>雷经理</t>
  </si>
  <si>
    <t>隔日达</t>
  </si>
  <si>
    <t>浙江省台州市黄岩区佩雷希模具有限公司 部 门 项目部周远铨 地 址 新前街道双丰村裕名街22号</t>
  </si>
  <si>
    <t>北京北京市昌平区流村镇流村工业园光华荣昌汽车部件有限公司</t>
  </si>
  <si>
    <t>2023-11-06 14:26</t>
  </si>
  <si>
    <t>KY4000248586643</t>
  </si>
  <si>
    <t>王召飞</t>
  </si>
  <si>
    <t>北京北京市顺义区张镇张良路9号欧恩科科技园王召飞</t>
  </si>
  <si>
    <t>2023-11-06 15:34</t>
  </si>
  <si>
    <t>KY4000258528439</t>
  </si>
  <si>
    <t>邢焕</t>
  </si>
  <si>
    <t>北京北京市昌平区流村镇北流村工业园区</t>
  </si>
  <si>
    <t>北京北京市大兴区北臧村镇天荣大街32号</t>
  </si>
  <si>
    <t>2023-11-06 16:02</t>
  </si>
  <si>
    <t>KY4000258527296</t>
  </si>
  <si>
    <t>2023-11-06 15:50</t>
  </si>
  <si>
    <t>KY4000258578679</t>
  </si>
  <si>
    <t>0316</t>
  </si>
  <si>
    <t>永伟</t>
  </si>
  <si>
    <t>河北省廊坊市大城县旺村镇河北村  边永伟</t>
  </si>
  <si>
    <t>2023-11-07 13:19</t>
  </si>
  <si>
    <t>KY4000219513359</t>
  </si>
  <si>
    <t>021</t>
  </si>
  <si>
    <t>上海明芳</t>
  </si>
  <si>
    <t>张俊</t>
  </si>
  <si>
    <t>上海上海市闵行区都会路1065号张俊</t>
  </si>
  <si>
    <t>2023-11-07 17:41</t>
  </si>
  <si>
    <t>KY4000239593408</t>
  </si>
  <si>
    <t>2023-11-07 15:30</t>
  </si>
  <si>
    <t>KY4000229501771</t>
  </si>
  <si>
    <t>浙江省杭州市萧山区临江工业园区纬五路3366号</t>
  </si>
  <si>
    <t>2023-11-09 17:09</t>
  </si>
  <si>
    <t>KY4000260609995</t>
  </si>
  <si>
    <t>2023-11-09 18:01</t>
  </si>
  <si>
    <t>KY4000260676363</t>
  </si>
  <si>
    <t>浙江省杭州市钱塘区临江工业园纬五路3366号</t>
  </si>
  <si>
    <t>2023-11-10 11:59</t>
  </si>
  <si>
    <t>KY4000290693254</t>
  </si>
  <si>
    <t>吴孝伟</t>
  </si>
  <si>
    <t>0536</t>
  </si>
  <si>
    <t>王鹏</t>
  </si>
  <si>
    <t>山东省潍坊市奎文区樱前街福田汽车股份有限公司山东多功能汽车厂</t>
  </si>
  <si>
    <t>2023-11-10 14:18</t>
  </si>
  <si>
    <t>KY4000290695589</t>
  </si>
  <si>
    <t>沧州啸宇模具</t>
  </si>
  <si>
    <t>张正</t>
  </si>
  <si>
    <t>河北省沧州市泊头市金键大街与三井路交叉口南400米沧州啸宇模具科技有限公司</t>
  </si>
  <si>
    <t>2023-11-11 17:44</t>
  </si>
  <si>
    <t>KY4000291601348</t>
  </si>
  <si>
    <t>2023-11-14 17:20</t>
  </si>
  <si>
    <t>KY4000253624401</t>
  </si>
  <si>
    <t>2023-11-14 18:46</t>
  </si>
  <si>
    <t>KY4000263608517</t>
  </si>
  <si>
    <t>次日达</t>
  </si>
  <si>
    <t>2023-11-15 13:51</t>
  </si>
  <si>
    <t>KY4000293659677</t>
  </si>
  <si>
    <t>董会娟</t>
  </si>
  <si>
    <t>河北省沧州市黄骅市经济技术开发区泰山道南端光华荣昌</t>
  </si>
  <si>
    <t>河北省廊坊市大城县旺村镇河北村边永伟</t>
  </si>
  <si>
    <t>苏州谱尼</t>
  </si>
  <si>
    <t>2023-11-15 16:01</t>
  </si>
  <si>
    <t>KY4000283642996</t>
  </si>
  <si>
    <t>高守超</t>
  </si>
  <si>
    <t>北京北京市昌平区北流村600号院9号楼</t>
  </si>
  <si>
    <t>0512</t>
  </si>
  <si>
    <t>江苏省苏州市苏州工业园区工业园区金芳路8号谱尼测试高守超</t>
  </si>
  <si>
    <t>临沂双得利</t>
  </si>
  <si>
    <t>2023-11-16 10:23</t>
  </si>
  <si>
    <t>KY4000244653430</t>
  </si>
  <si>
    <t>廖非举</t>
  </si>
  <si>
    <t>辛洪旺</t>
  </si>
  <si>
    <t>0539</t>
  </si>
  <si>
    <t>山东省临沂市临沂高新技术产业开发区罗庄区化武路临沂跃邦太阳能有限公司北临沂市双利得自动化餐具设备有限公司</t>
  </si>
  <si>
    <t>2023-11-16 16:10</t>
  </si>
  <si>
    <t>KY4000274663499</t>
  </si>
  <si>
    <t>2023-11-16 17:23</t>
  </si>
  <si>
    <t>KY4000284651017</t>
  </si>
  <si>
    <t>2023-11-17 14:47</t>
  </si>
  <si>
    <t>KY4000225687456</t>
  </si>
  <si>
    <t>林涛</t>
  </si>
  <si>
    <t>北京北京市昌平区流村镇北京光华荣昌汽车部件有限公司</t>
  </si>
  <si>
    <t>2023-11-17 17:01</t>
  </si>
  <si>
    <t>KY4000255621973</t>
  </si>
  <si>
    <t>2023-11-18 13:11</t>
  </si>
  <si>
    <t>KY4000255630087</t>
  </si>
  <si>
    <t>KY4000285691751</t>
  </si>
  <si>
    <t>2023-11-20 16:31</t>
  </si>
  <si>
    <t>KY4000296665307</t>
  </si>
  <si>
    <t>020</t>
  </si>
  <si>
    <t>孔燕燕</t>
  </si>
  <si>
    <t>广东省广州市天河区黄埔大道西平云路163号 海华三楼</t>
  </si>
  <si>
    <t>北京北京市昌平区流村镇北流村北流村工业园北京光华荣昌汽车配件有限公司</t>
  </si>
  <si>
    <t>2023-11-20 19:19</t>
  </si>
  <si>
    <t>KY4000207699476</t>
  </si>
  <si>
    <t>2023-11-21 08:46</t>
  </si>
  <si>
    <t>阚志广</t>
  </si>
  <si>
    <t>022</t>
  </si>
  <si>
    <t>孙先生</t>
  </si>
  <si>
    <t>天津天津市宁河区潘庄镇星石产业园方昕科技</t>
  </si>
  <si>
    <t>河北省沧州市黄骅市冲寺口村口北100米黄骅市富邑金属制品有限公司</t>
  </si>
  <si>
    <t>2023-11-21 17:20</t>
  </si>
  <si>
    <t>KY4000267684200</t>
  </si>
  <si>
    <t>北京北京市昌平区流村镇北流村工业园区 姓名  电话 邮寄地址 公司名称 北京光华荣昌汽车部件有限公司 地址</t>
  </si>
  <si>
    <t>2023-11-21 18:37</t>
  </si>
  <si>
    <t>KY4000277619417</t>
  </si>
  <si>
    <t>2023-11-21 17:08</t>
  </si>
  <si>
    <t>KY4000267671228</t>
  </si>
  <si>
    <t>西安光华荣昌</t>
  </si>
  <si>
    <t>2023-11-22 10:50</t>
  </si>
  <si>
    <t>KY4000297699131</t>
  </si>
  <si>
    <t>魏艳</t>
  </si>
  <si>
    <t>北京北京市昌平区流村镇流村镇工业园区北京光华荣昌 汽车部 件有限公司 默认寄件 北京市</t>
  </si>
  <si>
    <t>029</t>
  </si>
  <si>
    <t>陕西省西安市高陵区高陵泾河工业园区泾高南路820号西安庆油石化科技装备有限公司</t>
  </si>
  <si>
    <t>2023-11-22 09:23</t>
  </si>
  <si>
    <t>KY4000297647500</t>
  </si>
  <si>
    <t>2023-11-22 16:46</t>
  </si>
  <si>
    <t>KY4000228658922</t>
  </si>
  <si>
    <t>2023-11-22 16:50</t>
  </si>
  <si>
    <t>KY4000228675945</t>
  </si>
  <si>
    <t>2023-11-23 18:04</t>
  </si>
  <si>
    <t>KY4000298635605</t>
  </si>
  <si>
    <t>2023-11-24 14:52</t>
  </si>
  <si>
    <t>KY4000229676489</t>
  </si>
  <si>
    <t>刘经理</t>
  </si>
  <si>
    <t>孙经理</t>
  </si>
  <si>
    <t>天津天津市宁河区五经路与二纬路交叉口东240米星石科技产业园方昕科技</t>
  </si>
  <si>
    <t>河北省沧州市黄骅市黄骅镇黄骅市公安局黄骅派出所北(泰山道东)河北光华荣昌汽车部件有限公司</t>
  </si>
  <si>
    <t>2023-11-24 17:40</t>
  </si>
  <si>
    <t>KY4000249683101</t>
  </si>
  <si>
    <t>陈维国</t>
  </si>
  <si>
    <t>浙江省台州市黄岩区新前街道双丰村裕名路22号佩雷希模具</t>
  </si>
  <si>
    <t>2023-11-24 17:41</t>
  </si>
  <si>
    <t>KY4000249691039</t>
  </si>
  <si>
    <t>北京泰纳特斯汽车零部件有限公司</t>
  </si>
  <si>
    <t>成祥龙</t>
  </si>
  <si>
    <t>北京北京市顺义区张良路与七大路交叉口西320米欧恩科科技园</t>
  </si>
  <si>
    <t>2023-11-25 17:39</t>
  </si>
  <si>
    <t>KY4000200773215</t>
  </si>
  <si>
    <t>2023-11-27 16:53</t>
  </si>
  <si>
    <t>KY4000290703361</t>
  </si>
  <si>
    <t>李斗斗</t>
  </si>
  <si>
    <t>长春光华</t>
  </si>
  <si>
    <t>2023-11-27 16:35</t>
  </si>
  <si>
    <t>KY4000280745943</t>
  </si>
  <si>
    <t>宋立冬</t>
  </si>
  <si>
    <t>北京北京市昌平区流村镇工业园区中兴路10号</t>
  </si>
  <si>
    <t>吉林省长春市长春经济技术开发区二道区经济技术开发区常德路1800号</t>
  </si>
  <si>
    <t>2023-11-27 18:03</t>
  </si>
  <si>
    <t>KY4000201722916</t>
  </si>
  <si>
    <t>KY4000290799105</t>
  </si>
  <si>
    <t>权志维</t>
  </si>
  <si>
    <t>陕西省西安市高陵区高陵区泾河工业园泾高南路820号</t>
  </si>
  <si>
    <t>2023-11-27 18:01</t>
  </si>
  <si>
    <t>KY4000290797481</t>
  </si>
  <si>
    <t>2023-11-28 18:09</t>
  </si>
  <si>
    <t>KY4000251793783</t>
  </si>
  <si>
    <t>0537</t>
  </si>
  <si>
    <t>单海鹏</t>
  </si>
  <si>
    <t>山东省济宁市曲阜市高铁经济开发区崇德路1号 山东金达汽车部件制造股份有限公司  样件订单需求 需我方采购主副驾面料 委外进行加工</t>
  </si>
  <si>
    <t>2023-11-28 19:25</t>
  </si>
  <si>
    <t>KY4000261776283</t>
  </si>
  <si>
    <t>2023-11-29 09:46</t>
  </si>
  <si>
    <t>KY4000281798195</t>
  </si>
  <si>
    <t>2023-11-29 13:55</t>
  </si>
  <si>
    <t>KY4000202728599</t>
  </si>
  <si>
    <t>河北光华荣昌</t>
  </si>
  <si>
    <t>2023-11-30 15:17</t>
  </si>
  <si>
    <t>KY4000272710667</t>
  </si>
  <si>
    <t>安德英</t>
  </si>
  <si>
    <t>北京北京市大兴区北臧村镇天荣街32号</t>
  </si>
  <si>
    <t>2023-11-30 15:20</t>
  </si>
  <si>
    <t>KY4000272705442</t>
  </si>
  <si>
    <t>2023-11-30 16:11</t>
  </si>
  <si>
    <t>KY4000272788264</t>
  </si>
  <si>
    <t>龚珂</t>
  </si>
  <si>
    <t>江苏省苏州市常熟市东南路银丰路99路  江苏忠明祥和精工股份有限公司</t>
  </si>
  <si>
    <t>合计</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</si>
  <si>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</si>
  <si>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</si>
  <si>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</si>
  <si>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</si>
  <si>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财务确认:</t>
  </si>
  <si>
    <t>付款单位确认(签字盖章):</t>
  </si>
  <si>
    <t>项目名称</t>
    <phoneticPr fontId="8" type="noConversion"/>
  </si>
  <si>
    <t>项目代码</t>
    <phoneticPr fontId="8" type="noConversion"/>
  </si>
  <si>
    <t>G3</t>
    <phoneticPr fontId="8" type="noConversion"/>
  </si>
  <si>
    <t>ZY2207</t>
    <phoneticPr fontId="8" type="noConversion"/>
  </si>
  <si>
    <r>
      <t>3</t>
    </r>
    <r>
      <rPr>
        <b/>
        <sz val="11"/>
        <color rgb="FF000000"/>
        <rFont val="宋体"/>
        <family val="3"/>
        <charset val="134"/>
      </rPr>
      <t>、收款银行信息：</t>
    </r>
    <phoneticPr fontId="8" type="noConversion"/>
  </si>
  <si>
    <r>
      <rPr>
        <b/>
        <sz val="10"/>
        <color rgb="FF000000"/>
        <rFont val="宋体"/>
        <family val="3"/>
        <charset val="134"/>
      </rPr>
      <t>银行账号：</t>
    </r>
    <r>
      <rPr>
        <b/>
        <sz val="10"/>
        <color rgb="FF000000"/>
        <rFont val="ChineseFontFamily"/>
        <family val="2"/>
      </rPr>
      <t>11050175360000000144</t>
    </r>
    <phoneticPr fontId="8" type="noConversion"/>
  </si>
  <si>
    <r>
      <t>B41V</t>
    </r>
    <r>
      <rPr>
        <sz val="9"/>
        <color rgb="FF000000"/>
        <rFont val="宋体"/>
        <family val="3"/>
        <charset val="134"/>
      </rPr>
      <t>后视镜</t>
    </r>
    <phoneticPr fontId="8" type="noConversion"/>
  </si>
  <si>
    <t>HSJ2203</t>
    <phoneticPr fontId="8" type="noConversion"/>
  </si>
  <si>
    <t>KY4000207611225</t>
    <phoneticPr fontId="8" type="noConversion"/>
  </si>
  <si>
    <t>A6</t>
    <phoneticPr fontId="8" type="noConversion"/>
  </si>
  <si>
    <t>公司名称：北京跨越速递有限公司</t>
    <phoneticPr fontId="8" type="noConversion"/>
  </si>
  <si>
    <r>
      <t>J6G-24</t>
    </r>
    <r>
      <rPr>
        <sz val="9"/>
        <color rgb="FF000000"/>
        <rFont val="宋体"/>
        <family val="3"/>
        <charset val="134"/>
      </rPr>
      <t>款</t>
    </r>
    <phoneticPr fontId="8" type="noConversion"/>
  </si>
  <si>
    <t>欧马可</t>
    <phoneticPr fontId="8" type="noConversion"/>
  </si>
  <si>
    <t>ZY2130</t>
    <phoneticPr fontId="8" type="noConversion"/>
  </si>
  <si>
    <t>ZY2248</t>
    <phoneticPr fontId="8" type="noConversion"/>
  </si>
  <si>
    <t>G3</t>
  </si>
  <si>
    <t>ZY2207</t>
  </si>
  <si>
    <t>G3</t>
    <phoneticPr fontId="8" type="noConversion"/>
  </si>
  <si>
    <t>重汽海外3.0</t>
  </si>
  <si>
    <t>ZY2336</t>
  </si>
  <si>
    <t>重汽海外3.0</t>
    <phoneticPr fontId="8" type="noConversion"/>
  </si>
  <si>
    <t>ZY2207</t>
    <phoneticPr fontId="8" type="noConversion"/>
  </si>
  <si>
    <t>ZY2221</t>
    <phoneticPr fontId="8" type="noConversion"/>
  </si>
  <si>
    <t>EST</t>
  </si>
  <si>
    <t>ZY2240</t>
  </si>
  <si>
    <t>A6</t>
  </si>
  <si>
    <t>ZY2248</t>
  </si>
  <si>
    <t>大黄蜂</t>
  </si>
  <si>
    <t>ZY2254</t>
  </si>
  <si>
    <t>ZY2130</t>
  </si>
  <si>
    <t>欧马可</t>
    <phoneticPr fontId="8" type="noConversion"/>
  </si>
  <si>
    <t>A6</t>
    <phoneticPr fontId="8" type="noConversion"/>
  </si>
  <si>
    <t>ZY2248</t>
    <phoneticPr fontId="8" type="noConversion"/>
  </si>
  <si>
    <t>G3</t>
    <phoneticPr fontId="8" type="noConversion"/>
  </si>
  <si>
    <r>
      <rPr>
        <b/>
        <sz val="10"/>
        <color rgb="FF000000"/>
        <rFont val="宋体"/>
        <family val="3"/>
        <charset val="134"/>
      </rPr>
      <t>开户银行：</t>
    </r>
    <r>
      <rPr>
        <b/>
        <sz val="10"/>
        <color rgb="FF000000"/>
        <rFont val="ChineseFontFamily"/>
        <family val="2"/>
      </rPr>
      <t xml:space="preserve"> </t>
    </r>
    <r>
      <rPr>
        <b/>
        <sz val="10"/>
        <color rgb="FF000000"/>
        <rFont val="宋体"/>
        <family val="3"/>
        <charset val="134"/>
      </rPr>
      <t>中国建设银行股份有限公司北京顺义支行</t>
    </r>
    <phoneticPr fontId="8" type="noConversion"/>
  </si>
  <si>
    <t>ZY2347</t>
    <phoneticPr fontId="8" type="noConversion"/>
  </si>
  <si>
    <r>
      <t>3.1c</t>
    </r>
    <r>
      <rPr>
        <sz val="9"/>
        <color rgb="FF000000"/>
        <rFont val="宋体"/>
        <family val="3"/>
        <charset val="134"/>
      </rPr>
      <t>自适应</t>
    </r>
    <phoneticPr fontId="8" type="noConversion"/>
  </si>
  <si>
    <t>ZY2248</t>
    <phoneticPr fontId="8" type="noConversion"/>
  </si>
  <si>
    <t>营销支持</t>
    <phoneticPr fontId="8" type="noConversion"/>
  </si>
  <si>
    <t>营销支持</t>
    <phoneticPr fontId="8" type="noConversion"/>
  </si>
  <si>
    <t>ZY2207</t>
    <phoneticPr fontId="8" type="noConversion"/>
  </si>
  <si>
    <t>ZY2345</t>
    <phoneticPr fontId="8" type="noConversion"/>
  </si>
  <si>
    <t xml:space="preserve">J6G </t>
    <phoneticPr fontId="8" type="noConversion"/>
  </si>
  <si>
    <t>ZY2329</t>
    <phoneticPr fontId="8" type="noConversion"/>
  </si>
  <si>
    <t>奥杰</t>
    <phoneticPr fontId="8" type="noConversion"/>
  </si>
  <si>
    <t>ZY2354</t>
    <phoneticPr fontId="8" type="noConversion"/>
  </si>
  <si>
    <r>
      <rPr>
        <sz val="9"/>
        <color rgb="FF000000"/>
        <rFont val="宋体"/>
        <family val="3"/>
        <charset val="134"/>
      </rPr>
      <t>重汽</t>
    </r>
    <r>
      <rPr>
        <sz val="9"/>
        <color rgb="FF000000"/>
        <rFont val="ChineseFontFamily"/>
        <family val="2"/>
      </rPr>
      <t>2.1C</t>
    </r>
    <phoneticPr fontId="8" type="noConversion"/>
  </si>
  <si>
    <t>ZY2252</t>
    <phoneticPr fontId="8" type="noConversion"/>
  </si>
  <si>
    <t>对标项目</t>
    <phoneticPr fontId="8" type="noConversion"/>
  </si>
  <si>
    <t>ZY2341</t>
    <phoneticPr fontId="8" type="noConversion"/>
  </si>
  <si>
    <r>
      <t>X5000S</t>
    </r>
    <r>
      <rPr>
        <sz val="9"/>
        <color rgb="FF000000"/>
        <rFont val="宋体"/>
        <family val="3"/>
        <charset val="134"/>
      </rPr>
      <t>中间座</t>
    </r>
    <phoneticPr fontId="8" type="noConversion"/>
  </si>
  <si>
    <t>ZY2358</t>
    <phoneticPr fontId="8" type="noConversion"/>
  </si>
  <si>
    <r>
      <t>H6</t>
    </r>
    <r>
      <rPr>
        <sz val="9"/>
        <color rgb="FF000000"/>
        <rFont val="宋体"/>
        <family val="3"/>
        <charset val="134"/>
      </rPr>
      <t>卧铺</t>
    </r>
    <phoneticPr fontId="8" type="noConversion"/>
  </si>
  <si>
    <t>ZY2221</t>
    <phoneticPr fontId="8" type="noConversion"/>
  </si>
  <si>
    <t xml:space="preserve"> 3.1C自适应</t>
    <phoneticPr fontId="8" type="noConversion"/>
  </si>
  <si>
    <t>ZY2347</t>
    <phoneticPr fontId="8" type="noConversion"/>
  </si>
  <si>
    <t>序号</t>
    <phoneticPr fontId="8" type="noConversion"/>
  </si>
  <si>
    <t>费用</t>
    <phoneticPr fontId="8" type="noConversion"/>
  </si>
  <si>
    <t>备注</t>
    <phoneticPr fontId="8" type="noConversion"/>
  </si>
  <si>
    <t>H6</t>
    <phoneticPr fontId="8" type="noConversion"/>
  </si>
  <si>
    <t>ZY1707</t>
    <phoneticPr fontId="8" type="noConversion"/>
  </si>
  <si>
    <r>
      <t>H6</t>
    </r>
    <r>
      <rPr>
        <sz val="9"/>
        <color rgb="FF000000"/>
        <rFont val="宋体"/>
        <family val="3"/>
        <charset val="134"/>
      </rPr>
      <t>卧铺</t>
    </r>
    <phoneticPr fontId="8" type="noConversion"/>
  </si>
  <si>
    <t>合计</t>
    <phoneticPr fontId="8" type="noConversion"/>
  </si>
  <si>
    <t>2023年11月跨越物流费用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</si>
</sst>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8">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b/>
      <sz val="11"/>
      <color rgb="FF000000"/>
      <name val="宋体"/>
      <family val="3"/>
      <charset val="134"/>
    </font>
    <font>
      <b/>
      <sz val="10"/>
      <color rgb="FF000000"/>
      <name val="宋体"/>
      <family val="3"/>
      <charset val="134"/>
    </font>
    <font>
      <sz val="9"/>
      <color rgb="FF000000"/>
      <name val="宋体"/>
      <family val="3"/>
      <charset val="134"/>
    </font>
    <font>
      <sz val="12"/>
      <name val="宋体"/>
      <family val="3"/>
      <charset val="134"/>
    </font>
    <font>
      <sz val="10"/>
      <color rgb="FF000000"/>
      <name val="等线"/>
      <family val="3"/>
      <charset val="134"/>
      <scheme val="minor"/>
    </font>
    <font>
      <b/>
      <sz val="9"/>
      <color indexed="81"/>
      <name val="宋体"/>
      <family val="3"/>
      <charset val="134"/>
    </font>
    <font>
      <b/>
      <sz val="11"/>
      <color theme="1"/>
      <name val="等线"/>
      <family val="3"/>
      <charset val="134"/>
      <scheme val="minor"/>
    </font>
    <font>
      <b/>
      <sz val="18"/>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3" fillId="0" borderId="3"/>
  </cellStyleXfs>
  <cellXfs count="37">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0" fillId="3" borderId="3" xfId="0" applyFill="1" applyBorder="1" applyAlignment="1" applyProtection="1">
      <alignment wrapText="1"/>
      <protection locked="0"/>
    </xf>
    <xf numFmtId="0" fontId="9" fillId="15" borderId="2" xfId="0" applyFont="1" applyFill="1"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14" fillId="0" borderId="5" xfId="0" applyFont="1" applyBorder="1" applyAlignment="1">
      <alignment horizontal="center" vertical="center"/>
    </xf>
    <xf numFmtId="0" fontId="3" fillId="6" borderId="5" xfId="0" applyFont="1" applyFill="1" applyBorder="1" applyAlignment="1">
      <alignment horizontal="center" vertical="center" wrapText="1"/>
    </xf>
    <xf numFmtId="0" fontId="3" fillId="14" borderId="5" xfId="0" applyNumberFormat="1" applyFont="1" applyFill="1" applyBorder="1" applyAlignment="1" applyProtection="1">
      <alignment horizontal="center" vertical="center" wrapText="1"/>
    </xf>
    <xf numFmtId="0" fontId="12" fillId="14" borderId="5" xfId="0" applyNumberFormat="1" applyFont="1" applyFill="1" applyBorder="1" applyAlignment="1" applyProtection="1">
      <alignment horizontal="center" vertical="center" wrapText="1"/>
    </xf>
    <xf numFmtId="0" fontId="12" fillId="6" borderId="5" xfId="0" applyFont="1" applyFill="1" applyBorder="1" applyAlignment="1">
      <alignment horizontal="center" vertical="center" wrapText="1"/>
    </xf>
    <xf numFmtId="0" fontId="16" fillId="0" borderId="0" xfId="0" applyFont="1" applyAlignment="1">
      <alignment horizontal="center" vertical="center"/>
    </xf>
    <xf numFmtId="0" fontId="0" fillId="0" borderId="6" xfId="0" applyBorder="1" applyAlignment="1">
      <alignment horizontal="center" vertical="center"/>
    </xf>
    <xf numFmtId="0" fontId="17" fillId="0" borderId="7"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1" fillId="13" borderId="1" xfId="0" applyFont="1" applyFill="1" applyBorder="1" applyAlignment="1">
      <alignment horizontal="left" vertical="center" wrapText="1"/>
    </xf>
    <xf numFmtId="0" fontId="3" fillId="15" borderId="2" xfId="0" applyFont="1" applyFill="1" applyBorder="1" applyAlignment="1">
      <alignment horizontal="center" vertical="center" wrapText="1"/>
    </xf>
    <xf numFmtId="0" fontId="14" fillId="15" borderId="2" xfId="0" applyFont="1" applyFill="1" applyBorder="1" applyAlignment="1">
      <alignment horizontal="center" vertical="center"/>
    </xf>
    <xf numFmtId="0" fontId="14" fillId="15" borderId="4" xfId="0" applyFont="1" applyFill="1" applyBorder="1" applyAlignment="1">
      <alignment horizontal="center" vertical="center"/>
    </xf>
    <xf numFmtId="0" fontId="3" fillId="15" borderId="2" xfId="0" applyNumberFormat="1" applyFont="1" applyFill="1" applyBorder="1" applyAlignment="1" applyProtection="1">
      <alignment horizontal="center" vertical="center" wrapText="1"/>
    </xf>
    <xf numFmtId="0" fontId="12" fillId="15" borderId="2" xfId="0" applyFont="1" applyFill="1" applyBorder="1" applyAlignment="1">
      <alignment horizontal="center" vertical="center" wrapText="1"/>
    </xf>
    <xf numFmtId="0" fontId="12" fillId="15" borderId="2" xfId="0" applyNumberFormat="1" applyFont="1" applyFill="1" applyBorder="1" applyAlignment="1" applyProtection="1">
      <alignment horizontal="center" vertical="center" wrapText="1"/>
    </xf>
  </cellXfs>
  <cellStyles count="2">
    <cellStyle name="常规" xfId="0" builtinId="0"/>
    <cellStyle name="样式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2</xdr:col>
      <xdr:colOff>333375</xdr:colOff>
      <xdr:row>77</xdr:row>
      <xdr:rowOff>0</xdr:rowOff>
    </xdr:to>
    <xdr:pic>
      <xdr:nvPicPr>
        <xdr:cNvPr id="1632683639" name="Picture">
          <a:extLst>
            <a:ext uri="{FF2B5EF4-FFF2-40B4-BE49-F238E27FC236}">
              <a16:creationId xmlns:a16="http://schemas.microsoft.com/office/drawing/2014/main" id="{00000000-0008-0000-0000-000077C65061}"/>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pageSetUpPr fitToPage="1"/>
  </sheetPr>
  <dimension ref="A1:Q78"/>
  <sheetViews>
    <sheetView tabSelected="1" workbookViewId="0">
      <pane ySplit="4" topLeftCell="A5" activePane="bottomLeft" state="frozen"/>
      <selection pane="bottomLeft" activeCell="O49" sqref="O49"/>
    </sheetView>
  </sheetViews>
  <sheetFormatPr defaultRowHeight="14.25"/>
  <cols>
    <col min="1" max="1" width="6.625" customWidth="1"/>
    <col min="2" max="2" width="12.25" customWidth="1"/>
    <col min="3" max="4" width="16.625" customWidth="1"/>
    <col min="5" max="5" width="4.125" customWidth="1"/>
    <col min="6" max="6" width="8.75" customWidth="1"/>
    <col min="7" max="7" width="10.375" customWidth="1"/>
    <col min="8" max="9" width="8.375" customWidth="1"/>
    <col min="10" max="10" width="12" customWidth="1"/>
    <col min="11" max="11" width="6.625" customWidth="1"/>
    <col min="12" max="14" width="10" customWidth="1"/>
    <col min="15" max="15" width="56.5" customWidth="1"/>
    <col min="16" max="16" width="10" customWidth="1"/>
    <col min="17" max="17" width="66.625" customWidth="1"/>
  </cols>
  <sheetData>
    <row r="1" spans="1:17" ht="50.1" customHeight="1">
      <c r="A1" s="21" t="s">
        <v>0</v>
      </c>
      <c r="B1" s="21"/>
      <c r="C1" s="21"/>
      <c r="D1" s="21"/>
      <c r="E1" s="21"/>
      <c r="F1" s="21"/>
      <c r="G1" s="21"/>
      <c r="H1" s="21"/>
      <c r="I1" s="21"/>
      <c r="J1" s="21"/>
      <c r="K1" s="21"/>
      <c r="L1" s="21"/>
      <c r="M1" s="22"/>
      <c r="N1" s="22"/>
      <c r="O1" s="21"/>
      <c r="P1" s="1"/>
      <c r="Q1" s="1"/>
    </row>
    <row r="2" spans="1:17" ht="24" customHeight="1">
      <c r="A2" s="23" t="s">
        <v>1</v>
      </c>
      <c r="B2" s="23"/>
      <c r="C2" s="23"/>
      <c r="D2" s="23"/>
      <c r="E2" s="23"/>
      <c r="F2" s="23"/>
      <c r="G2" s="23"/>
      <c r="H2" s="23"/>
      <c r="I2" s="23"/>
      <c r="J2" s="23"/>
      <c r="K2" s="23"/>
      <c r="L2" s="23"/>
      <c r="M2" s="24"/>
      <c r="N2" s="24"/>
      <c r="O2" s="23"/>
      <c r="P2" s="1"/>
      <c r="Q2" s="1"/>
    </row>
    <row r="3" spans="1:17" ht="24" customHeight="1">
      <c r="A3" s="23" t="str">
        <f>CONCATENATE("本期应付总额：",TEXT(G67,"#,##0.00"),"元（",SUBSTITUTE(SUBSTITUTE(SUBSTITUTE(NUMBERSTRING(INT(ABS(G67)),2)&amp;"圆"&amp;TEXT(MOD(ABS(G67),1)*100,"[dbnum2]0角0分"),"零角零分","整"),"零角","零"),"零分",""),"）")</f>
        <v>本期应付总额：25,026.76元（贰万伍仟零贰拾陆圆柒角陆分）</v>
      </c>
      <c r="B3" s="23"/>
      <c r="C3" s="23"/>
      <c r="D3" s="23"/>
      <c r="E3" s="23"/>
      <c r="F3" s="23"/>
      <c r="G3" s="23"/>
      <c r="H3" s="23"/>
      <c r="I3" s="23"/>
      <c r="J3" s="23"/>
      <c r="K3" s="23"/>
      <c r="L3" s="23"/>
      <c r="M3" s="24"/>
      <c r="N3" s="24"/>
      <c r="O3" s="23"/>
      <c r="P3" s="1"/>
      <c r="Q3" s="1"/>
    </row>
    <row r="4" spans="1:17" ht="30" customHeight="1">
      <c r="A4" s="2" t="s">
        <v>2</v>
      </c>
      <c r="B4" s="2" t="s">
        <v>3</v>
      </c>
      <c r="C4" s="2" t="s">
        <v>4</v>
      </c>
      <c r="D4" s="2" t="s">
        <v>5</v>
      </c>
      <c r="E4" s="2" t="s">
        <v>6</v>
      </c>
      <c r="F4" s="2" t="s">
        <v>7</v>
      </c>
      <c r="G4" s="2" t="s">
        <v>8</v>
      </c>
      <c r="H4" s="2" t="s">
        <v>9</v>
      </c>
      <c r="I4" s="2" t="s">
        <v>10</v>
      </c>
      <c r="J4" s="2" t="s">
        <v>11</v>
      </c>
      <c r="K4" s="2" t="s">
        <v>12</v>
      </c>
      <c r="L4" s="2" t="s">
        <v>13</v>
      </c>
      <c r="M4" s="10" t="s">
        <v>267</v>
      </c>
      <c r="N4" s="10" t="s">
        <v>268</v>
      </c>
      <c r="O4" s="2" t="s">
        <v>14</v>
      </c>
      <c r="P4" s="2" t="s">
        <v>15</v>
      </c>
      <c r="Q4" s="2" t="s">
        <v>16</v>
      </c>
    </row>
    <row r="5" spans="1:17" ht="15" customHeight="1">
      <c r="A5" s="3">
        <v>1</v>
      </c>
      <c r="B5" s="3" t="s">
        <v>17</v>
      </c>
      <c r="C5" s="3" t="s">
        <v>18</v>
      </c>
      <c r="D5" s="3" t="s">
        <v>19</v>
      </c>
      <c r="E5" s="3">
        <v>1</v>
      </c>
      <c r="F5" s="4">
        <v>106.08</v>
      </c>
      <c r="G5" s="4">
        <v>180.09</v>
      </c>
      <c r="H5" s="3" t="s">
        <v>20</v>
      </c>
      <c r="I5" s="3" t="s">
        <v>21</v>
      </c>
      <c r="J5" s="3"/>
      <c r="K5" s="3" t="s">
        <v>20</v>
      </c>
      <c r="L5" s="3" t="s">
        <v>22</v>
      </c>
      <c r="M5" s="31" t="s">
        <v>319</v>
      </c>
      <c r="N5" s="31" t="s">
        <v>320</v>
      </c>
      <c r="O5" s="3" t="s">
        <v>23</v>
      </c>
      <c r="P5" s="3" t="s">
        <v>21</v>
      </c>
      <c r="Q5" s="3" t="s">
        <v>24</v>
      </c>
    </row>
    <row r="6" spans="1:17" ht="15" customHeight="1">
      <c r="A6" s="3">
        <v>2</v>
      </c>
      <c r="B6" s="3" t="s">
        <v>17</v>
      </c>
      <c r="C6" s="3" t="s">
        <v>25</v>
      </c>
      <c r="D6" s="3" t="s">
        <v>26</v>
      </c>
      <c r="E6" s="3">
        <v>4</v>
      </c>
      <c r="F6" s="4">
        <v>108</v>
      </c>
      <c r="G6" s="4">
        <v>201.24</v>
      </c>
      <c r="H6" s="3" t="s">
        <v>27</v>
      </c>
      <c r="I6" s="3" t="s">
        <v>28</v>
      </c>
      <c r="J6" s="3" t="s">
        <v>29</v>
      </c>
      <c r="K6" s="3" t="s">
        <v>30</v>
      </c>
      <c r="L6" s="3" t="s">
        <v>31</v>
      </c>
      <c r="M6" s="31" t="s">
        <v>273</v>
      </c>
      <c r="N6" s="31" t="s">
        <v>274</v>
      </c>
      <c r="O6" s="3" t="s">
        <v>32</v>
      </c>
      <c r="P6" s="3" t="s">
        <v>33</v>
      </c>
      <c r="Q6" s="3" t="s">
        <v>34</v>
      </c>
    </row>
    <row r="7" spans="1:17" ht="15" customHeight="1">
      <c r="A7" s="3">
        <v>3</v>
      </c>
      <c r="B7" s="3" t="s">
        <v>17</v>
      </c>
      <c r="C7" s="3" t="s">
        <v>35</v>
      </c>
      <c r="D7" s="3" t="s">
        <v>36</v>
      </c>
      <c r="E7" s="3">
        <v>3</v>
      </c>
      <c r="F7" s="4">
        <v>59</v>
      </c>
      <c r="G7" s="4">
        <v>102.05</v>
      </c>
      <c r="H7" s="3" t="s">
        <v>37</v>
      </c>
      <c r="I7" s="3" t="s">
        <v>21</v>
      </c>
      <c r="J7" s="3" t="s">
        <v>38</v>
      </c>
      <c r="K7" s="3" t="s">
        <v>39</v>
      </c>
      <c r="L7" s="3" t="s">
        <v>40</v>
      </c>
      <c r="M7" s="32" t="s">
        <v>321</v>
      </c>
      <c r="N7" s="32" t="s">
        <v>322</v>
      </c>
      <c r="O7" s="3" t="s">
        <v>41</v>
      </c>
      <c r="P7" s="3" t="s">
        <v>33</v>
      </c>
      <c r="Q7" s="3" t="s">
        <v>34</v>
      </c>
    </row>
    <row r="8" spans="1:17" ht="15" customHeight="1">
      <c r="A8" s="3">
        <v>4</v>
      </c>
      <c r="B8" s="3" t="s">
        <v>17</v>
      </c>
      <c r="C8" s="3" t="s">
        <v>42</v>
      </c>
      <c r="D8" s="3" t="s">
        <v>43</v>
      </c>
      <c r="E8" s="3">
        <v>1</v>
      </c>
      <c r="F8" s="4">
        <v>500</v>
      </c>
      <c r="G8" s="4">
        <v>3650</v>
      </c>
      <c r="H8" s="3" t="s">
        <v>44</v>
      </c>
      <c r="I8" s="3" t="s">
        <v>45</v>
      </c>
      <c r="J8" s="3" t="s">
        <v>46</v>
      </c>
      <c r="K8" s="3" t="s">
        <v>46</v>
      </c>
      <c r="L8" s="3" t="s">
        <v>47</v>
      </c>
      <c r="M8" s="31" t="s">
        <v>269</v>
      </c>
      <c r="N8" s="31" t="s">
        <v>270</v>
      </c>
      <c r="O8" s="3" t="s">
        <v>48</v>
      </c>
      <c r="P8" s="3" t="s">
        <v>33</v>
      </c>
      <c r="Q8" s="3" t="s">
        <v>49</v>
      </c>
    </row>
    <row r="9" spans="1:17" ht="15" customHeight="1">
      <c r="A9" s="3">
        <v>5</v>
      </c>
      <c r="B9" s="3" t="s">
        <v>17</v>
      </c>
      <c r="C9" s="3" t="s">
        <v>50</v>
      </c>
      <c r="D9" s="3" t="s">
        <v>51</v>
      </c>
      <c r="E9" s="3">
        <v>3</v>
      </c>
      <c r="F9" s="4">
        <v>43.52</v>
      </c>
      <c r="G9" s="4">
        <v>89.41</v>
      </c>
      <c r="H9" s="3" t="s">
        <v>52</v>
      </c>
      <c r="I9" s="3" t="s">
        <v>21</v>
      </c>
      <c r="J9" s="3" t="s">
        <v>53</v>
      </c>
      <c r="K9" s="3" t="s">
        <v>54</v>
      </c>
      <c r="L9" s="3" t="s">
        <v>31</v>
      </c>
      <c r="M9" s="31" t="s">
        <v>269</v>
      </c>
      <c r="N9" s="31" t="s">
        <v>270</v>
      </c>
      <c r="O9" s="3" t="s">
        <v>24</v>
      </c>
      <c r="P9" s="3" t="s">
        <v>45</v>
      </c>
      <c r="Q9" s="3" t="s">
        <v>55</v>
      </c>
    </row>
    <row r="10" spans="1:17" ht="15" customHeight="1">
      <c r="A10" s="3">
        <v>6</v>
      </c>
      <c r="B10" s="3" t="s">
        <v>17</v>
      </c>
      <c r="C10" s="3" t="s">
        <v>56</v>
      </c>
      <c r="D10" s="3" t="s">
        <v>57</v>
      </c>
      <c r="E10" s="3">
        <v>1</v>
      </c>
      <c r="F10" s="4">
        <v>105.85</v>
      </c>
      <c r="G10" s="4">
        <v>375.31</v>
      </c>
      <c r="H10" s="3" t="s">
        <v>58</v>
      </c>
      <c r="I10" s="3" t="s">
        <v>59</v>
      </c>
      <c r="J10" s="3" t="s">
        <v>60</v>
      </c>
      <c r="K10" s="3" t="s">
        <v>61</v>
      </c>
      <c r="L10" s="3" t="s">
        <v>31</v>
      </c>
      <c r="M10" s="31" t="s">
        <v>303</v>
      </c>
      <c r="N10" s="31" t="s">
        <v>302</v>
      </c>
      <c r="O10" s="3" t="s">
        <v>62</v>
      </c>
      <c r="P10" s="3" t="s">
        <v>21</v>
      </c>
      <c r="Q10" s="3" t="s">
        <v>24</v>
      </c>
    </row>
    <row r="11" spans="1:17" ht="15" customHeight="1">
      <c r="A11" s="3">
        <v>7</v>
      </c>
      <c r="B11" s="3" t="s">
        <v>17</v>
      </c>
      <c r="C11" s="3" t="s">
        <v>63</v>
      </c>
      <c r="D11" s="3" t="s">
        <v>64</v>
      </c>
      <c r="E11" s="3">
        <v>4</v>
      </c>
      <c r="F11" s="4">
        <v>187.3</v>
      </c>
      <c r="G11" s="4">
        <v>310.54000000000002</v>
      </c>
      <c r="H11" s="3" t="s">
        <v>37</v>
      </c>
      <c r="I11" s="3" t="s">
        <v>21</v>
      </c>
      <c r="J11" s="3" t="s">
        <v>38</v>
      </c>
      <c r="K11" s="3" t="s">
        <v>39</v>
      </c>
      <c r="L11" s="3" t="s">
        <v>40</v>
      </c>
      <c r="M11" s="32" t="s">
        <v>284</v>
      </c>
      <c r="N11" s="32" t="s">
        <v>283</v>
      </c>
      <c r="O11" s="3" t="s">
        <v>41</v>
      </c>
      <c r="P11" s="3" t="s">
        <v>33</v>
      </c>
      <c r="Q11" s="3" t="s">
        <v>34</v>
      </c>
    </row>
    <row r="12" spans="1:17" ht="15" customHeight="1">
      <c r="A12" s="3">
        <v>8</v>
      </c>
      <c r="B12" s="3" t="s">
        <v>17</v>
      </c>
      <c r="C12" s="3" t="s">
        <v>65</v>
      </c>
      <c r="D12" s="3" t="s">
        <v>66</v>
      </c>
      <c r="E12" s="3">
        <v>1</v>
      </c>
      <c r="F12" s="4">
        <v>50</v>
      </c>
      <c r="G12" s="4">
        <v>87.75</v>
      </c>
      <c r="H12" s="3" t="s">
        <v>37</v>
      </c>
      <c r="I12" s="3" t="s">
        <v>21</v>
      </c>
      <c r="J12" s="3" t="s">
        <v>38</v>
      </c>
      <c r="K12" s="3" t="s">
        <v>39</v>
      </c>
      <c r="L12" s="3" t="s">
        <v>40</v>
      </c>
      <c r="M12" s="33" t="s">
        <v>287</v>
      </c>
      <c r="N12" s="33" t="s">
        <v>286</v>
      </c>
      <c r="O12" s="3" t="s">
        <v>41</v>
      </c>
      <c r="P12" s="3" t="s">
        <v>33</v>
      </c>
      <c r="Q12" s="3" t="s">
        <v>34</v>
      </c>
    </row>
    <row r="13" spans="1:17" ht="15" customHeight="1">
      <c r="A13" s="3">
        <v>9</v>
      </c>
      <c r="B13" s="3" t="s">
        <v>17</v>
      </c>
      <c r="C13" s="3" t="s">
        <v>67</v>
      </c>
      <c r="D13" s="3" t="s">
        <v>68</v>
      </c>
      <c r="E13" s="3">
        <v>1</v>
      </c>
      <c r="F13" s="4">
        <v>170.5</v>
      </c>
      <c r="G13" s="4">
        <v>226.85</v>
      </c>
      <c r="H13" s="3" t="s">
        <v>37</v>
      </c>
      <c r="I13" s="3" t="s">
        <v>33</v>
      </c>
      <c r="J13" s="3"/>
      <c r="K13" s="3" t="s">
        <v>69</v>
      </c>
      <c r="L13" s="3" t="s">
        <v>22</v>
      </c>
      <c r="M13" s="32" t="s">
        <v>282</v>
      </c>
      <c r="N13" s="32" t="s">
        <v>283</v>
      </c>
      <c r="O13" s="3" t="s">
        <v>70</v>
      </c>
      <c r="P13" s="3" t="s">
        <v>33</v>
      </c>
      <c r="Q13" s="3" t="s">
        <v>34</v>
      </c>
    </row>
    <row r="14" spans="1:17" ht="15" customHeight="1">
      <c r="A14" s="3">
        <v>10</v>
      </c>
      <c r="B14" s="3" t="s">
        <v>17</v>
      </c>
      <c r="C14" s="3" t="s">
        <v>71</v>
      </c>
      <c r="D14" s="3" t="s">
        <v>72</v>
      </c>
      <c r="E14" s="3">
        <v>1</v>
      </c>
      <c r="F14" s="4">
        <v>277.39999999999998</v>
      </c>
      <c r="G14" s="4">
        <v>383.79</v>
      </c>
      <c r="H14" s="3" t="s">
        <v>46</v>
      </c>
      <c r="I14" s="3" t="s">
        <v>21</v>
      </c>
      <c r="J14" s="3" t="s">
        <v>53</v>
      </c>
      <c r="K14" s="3" t="s">
        <v>54</v>
      </c>
      <c r="L14" s="3" t="s">
        <v>31</v>
      </c>
      <c r="M14" s="32" t="s">
        <v>282</v>
      </c>
      <c r="N14" s="32" t="s">
        <v>283</v>
      </c>
      <c r="O14" s="3" t="s">
        <v>24</v>
      </c>
      <c r="P14" s="3" t="s">
        <v>45</v>
      </c>
      <c r="Q14" s="3" t="s">
        <v>73</v>
      </c>
    </row>
    <row r="15" spans="1:17" ht="15" customHeight="1">
      <c r="A15" s="3">
        <v>11</v>
      </c>
      <c r="B15" s="3" t="s">
        <v>74</v>
      </c>
      <c r="C15" s="3" t="s">
        <v>75</v>
      </c>
      <c r="D15" s="3" t="s">
        <v>76</v>
      </c>
      <c r="E15" s="3">
        <v>1</v>
      </c>
      <c r="F15" s="4">
        <v>35.200000000000003</v>
      </c>
      <c r="G15" s="4">
        <v>95.42</v>
      </c>
      <c r="H15" s="3" t="s">
        <v>77</v>
      </c>
      <c r="I15" s="3" t="s">
        <v>21</v>
      </c>
      <c r="J15" s="3" t="s">
        <v>17</v>
      </c>
      <c r="K15" s="3" t="s">
        <v>78</v>
      </c>
      <c r="L15" s="3" t="s">
        <v>31</v>
      </c>
      <c r="M15" s="34" t="s">
        <v>278</v>
      </c>
      <c r="N15" s="34" t="s">
        <v>308</v>
      </c>
      <c r="O15" s="3" t="s">
        <v>24</v>
      </c>
      <c r="P15" s="3" t="s">
        <v>59</v>
      </c>
      <c r="Q15" s="3" t="s">
        <v>79</v>
      </c>
    </row>
    <row r="16" spans="1:17" ht="15" customHeight="1">
      <c r="A16" s="3">
        <v>12</v>
      </c>
      <c r="B16" s="3" t="s">
        <v>17</v>
      </c>
      <c r="C16" s="3" t="s">
        <v>80</v>
      </c>
      <c r="D16" s="3" t="s">
        <v>81</v>
      </c>
      <c r="E16" s="3">
        <v>1</v>
      </c>
      <c r="F16" s="4">
        <v>25.5</v>
      </c>
      <c r="G16" s="4">
        <v>121.23</v>
      </c>
      <c r="H16" s="3" t="s">
        <v>54</v>
      </c>
      <c r="I16" s="3" t="s">
        <v>82</v>
      </c>
      <c r="J16" s="3"/>
      <c r="K16" s="3" t="s">
        <v>83</v>
      </c>
      <c r="L16" s="3" t="s">
        <v>84</v>
      </c>
      <c r="M16" s="31" t="s">
        <v>269</v>
      </c>
      <c r="N16" s="31" t="s">
        <v>270</v>
      </c>
      <c r="O16" s="3" t="s">
        <v>85</v>
      </c>
      <c r="P16" s="3" t="s">
        <v>21</v>
      </c>
      <c r="Q16" s="3" t="s">
        <v>86</v>
      </c>
    </row>
    <row r="17" spans="1:17" ht="15" customHeight="1">
      <c r="A17" s="3">
        <v>13</v>
      </c>
      <c r="B17" s="3" t="s">
        <v>17</v>
      </c>
      <c r="C17" s="3" t="s">
        <v>87</v>
      </c>
      <c r="D17" s="3" t="s">
        <v>88</v>
      </c>
      <c r="E17" s="3">
        <v>1</v>
      </c>
      <c r="F17" s="4">
        <v>14.93</v>
      </c>
      <c r="G17" s="4">
        <v>25.26</v>
      </c>
      <c r="H17" s="3" t="s">
        <v>54</v>
      </c>
      <c r="I17" s="3" t="s">
        <v>21</v>
      </c>
      <c r="J17" s="3"/>
      <c r="K17" s="3" t="s">
        <v>89</v>
      </c>
      <c r="L17" s="3" t="s">
        <v>22</v>
      </c>
      <c r="M17" s="31" t="s">
        <v>269</v>
      </c>
      <c r="N17" s="31" t="s">
        <v>270</v>
      </c>
      <c r="O17" s="3" t="s">
        <v>90</v>
      </c>
      <c r="P17" s="3" t="s">
        <v>21</v>
      </c>
      <c r="Q17" s="3" t="s">
        <v>86</v>
      </c>
    </row>
    <row r="18" spans="1:17" ht="15" customHeight="1">
      <c r="A18" s="3">
        <v>14</v>
      </c>
      <c r="B18" s="3" t="s">
        <v>17</v>
      </c>
      <c r="C18" s="3" t="s">
        <v>91</v>
      </c>
      <c r="D18" s="3" t="s">
        <v>92</v>
      </c>
      <c r="E18" s="3">
        <v>2</v>
      </c>
      <c r="F18" s="4">
        <v>639.73</v>
      </c>
      <c r="G18" s="4">
        <v>629.91</v>
      </c>
      <c r="H18" s="3" t="s">
        <v>93</v>
      </c>
      <c r="I18" s="3" t="s">
        <v>21</v>
      </c>
      <c r="J18" s="3" t="s">
        <v>17</v>
      </c>
      <c r="K18" s="3" t="s">
        <v>93</v>
      </c>
      <c r="L18" s="3" t="s">
        <v>22</v>
      </c>
      <c r="M18" s="34" t="s">
        <v>309</v>
      </c>
      <c r="N18" s="34" t="s">
        <v>310</v>
      </c>
      <c r="O18" s="3" t="s">
        <v>94</v>
      </c>
      <c r="P18" s="3" t="s">
        <v>21</v>
      </c>
      <c r="Q18" s="3" t="s">
        <v>95</v>
      </c>
    </row>
    <row r="19" spans="1:17" ht="15" customHeight="1">
      <c r="A19" s="3">
        <v>15</v>
      </c>
      <c r="B19" s="3" t="s">
        <v>17</v>
      </c>
      <c r="C19" s="3" t="s">
        <v>96</v>
      </c>
      <c r="D19" s="3" t="s">
        <v>97</v>
      </c>
      <c r="E19" s="3">
        <v>3</v>
      </c>
      <c r="F19" s="4">
        <v>68.13</v>
      </c>
      <c r="G19" s="4">
        <v>116.88</v>
      </c>
      <c r="H19" s="3" t="s">
        <v>37</v>
      </c>
      <c r="I19" s="3" t="s">
        <v>21</v>
      </c>
      <c r="J19" s="3" t="s">
        <v>38</v>
      </c>
      <c r="K19" s="3" t="s">
        <v>39</v>
      </c>
      <c r="L19" s="3" t="s">
        <v>40</v>
      </c>
      <c r="M19" s="31" t="s">
        <v>276</v>
      </c>
      <c r="N19" s="31" t="s">
        <v>281</v>
      </c>
      <c r="O19" s="3" t="s">
        <v>41</v>
      </c>
      <c r="P19" s="3" t="s">
        <v>33</v>
      </c>
      <c r="Q19" s="3" t="s">
        <v>34</v>
      </c>
    </row>
    <row r="20" spans="1:17" ht="15" customHeight="1">
      <c r="A20" s="3">
        <v>16</v>
      </c>
      <c r="B20" s="3" t="s">
        <v>17</v>
      </c>
      <c r="C20" s="3" t="s">
        <v>98</v>
      </c>
      <c r="D20" s="3" t="s">
        <v>99</v>
      </c>
      <c r="E20" s="3">
        <v>1</v>
      </c>
      <c r="F20" s="4">
        <v>109.8</v>
      </c>
      <c r="G20" s="4">
        <v>199.89</v>
      </c>
      <c r="H20" s="3" t="s">
        <v>20</v>
      </c>
      <c r="I20" s="3" t="s">
        <v>100</v>
      </c>
      <c r="J20" s="3"/>
      <c r="K20" s="3" t="s">
        <v>101</v>
      </c>
      <c r="L20" s="3" t="s">
        <v>40</v>
      </c>
      <c r="M20" s="31" t="s">
        <v>319</v>
      </c>
      <c r="N20" s="31" t="s">
        <v>320</v>
      </c>
      <c r="O20" s="3" t="s">
        <v>102</v>
      </c>
      <c r="P20" s="3" t="s">
        <v>21</v>
      </c>
      <c r="Q20" s="3" t="s">
        <v>24</v>
      </c>
    </row>
    <row r="21" spans="1:17" ht="15" customHeight="1">
      <c r="A21" s="3">
        <v>17</v>
      </c>
      <c r="B21" s="3" t="s">
        <v>17</v>
      </c>
      <c r="C21" s="3" t="s">
        <v>103</v>
      </c>
      <c r="D21" s="3" t="s">
        <v>104</v>
      </c>
      <c r="E21" s="3">
        <v>1</v>
      </c>
      <c r="F21" s="4">
        <v>30</v>
      </c>
      <c r="G21" s="4">
        <v>63.05</v>
      </c>
      <c r="H21" s="3" t="s">
        <v>39</v>
      </c>
      <c r="I21" s="3" t="s">
        <v>105</v>
      </c>
      <c r="J21" s="3" t="s">
        <v>106</v>
      </c>
      <c r="K21" s="3" t="s">
        <v>107</v>
      </c>
      <c r="L21" s="3" t="s">
        <v>31</v>
      </c>
      <c r="M21" s="35" t="s">
        <v>279</v>
      </c>
      <c r="N21" s="31" t="s">
        <v>280</v>
      </c>
      <c r="O21" s="3" t="s">
        <v>108</v>
      </c>
      <c r="P21" s="3" t="s">
        <v>21</v>
      </c>
      <c r="Q21" s="3" t="s">
        <v>24</v>
      </c>
    </row>
    <row r="22" spans="1:17" ht="15" customHeight="1">
      <c r="A22" s="3">
        <v>18</v>
      </c>
      <c r="B22" s="3" t="s">
        <v>17</v>
      </c>
      <c r="C22" s="3" t="s">
        <v>109</v>
      </c>
      <c r="D22" s="3" t="s">
        <v>110</v>
      </c>
      <c r="E22" s="3">
        <v>1</v>
      </c>
      <c r="F22" s="4">
        <v>190</v>
      </c>
      <c r="G22" s="4">
        <v>314.93</v>
      </c>
      <c r="H22" s="3" t="s">
        <v>37</v>
      </c>
      <c r="I22" s="3" t="s">
        <v>21</v>
      </c>
      <c r="J22" s="3" t="s">
        <v>38</v>
      </c>
      <c r="K22" s="3" t="s">
        <v>39</v>
      </c>
      <c r="L22" s="3" t="s">
        <v>40</v>
      </c>
      <c r="M22" s="31" t="s">
        <v>284</v>
      </c>
      <c r="N22" s="31" t="s">
        <v>288</v>
      </c>
      <c r="O22" s="3" t="s">
        <v>41</v>
      </c>
      <c r="P22" s="3" t="s">
        <v>33</v>
      </c>
      <c r="Q22" s="3" t="s">
        <v>34</v>
      </c>
    </row>
    <row r="23" spans="1:17" ht="15" customHeight="1">
      <c r="A23" s="3">
        <v>19</v>
      </c>
      <c r="B23" s="3" t="s">
        <v>17</v>
      </c>
      <c r="C23" s="3" t="s">
        <v>111</v>
      </c>
      <c r="D23" s="3" t="s">
        <v>112</v>
      </c>
      <c r="E23" s="3">
        <v>1</v>
      </c>
      <c r="F23" s="4">
        <v>318.39999999999998</v>
      </c>
      <c r="G23" s="4">
        <v>772.93</v>
      </c>
      <c r="H23" s="3" t="s">
        <v>46</v>
      </c>
      <c r="I23" s="3" t="s">
        <v>21</v>
      </c>
      <c r="J23" s="3" t="s">
        <v>53</v>
      </c>
      <c r="K23" s="3" t="s">
        <v>54</v>
      </c>
      <c r="L23" s="3" t="s">
        <v>31</v>
      </c>
      <c r="M23" s="31" t="s">
        <v>269</v>
      </c>
      <c r="N23" s="31" t="s">
        <v>270</v>
      </c>
      <c r="O23" s="3" t="s">
        <v>24</v>
      </c>
      <c r="P23" s="3" t="s">
        <v>45</v>
      </c>
      <c r="Q23" s="3" t="s">
        <v>113</v>
      </c>
    </row>
    <row r="24" spans="1:17" ht="15" customHeight="1">
      <c r="A24" s="3">
        <v>20</v>
      </c>
      <c r="B24" s="3" t="s">
        <v>17</v>
      </c>
      <c r="C24" s="3" t="s">
        <v>114</v>
      </c>
      <c r="D24" s="3" t="s">
        <v>115</v>
      </c>
      <c r="E24" s="3">
        <v>1</v>
      </c>
      <c r="F24" s="4">
        <v>56</v>
      </c>
      <c r="G24" s="4">
        <v>97.18</v>
      </c>
      <c r="H24" s="3" t="s">
        <v>37</v>
      </c>
      <c r="I24" s="3" t="s">
        <v>21</v>
      </c>
      <c r="J24" s="3" t="s">
        <v>38</v>
      </c>
      <c r="K24" s="3" t="s">
        <v>39</v>
      </c>
      <c r="L24" s="3" t="s">
        <v>40</v>
      </c>
      <c r="M24" s="31" t="s">
        <v>284</v>
      </c>
      <c r="N24" s="31" t="s">
        <v>288</v>
      </c>
      <c r="O24" s="3" t="s">
        <v>41</v>
      </c>
      <c r="P24" s="3" t="s">
        <v>33</v>
      </c>
      <c r="Q24" s="3" t="s">
        <v>34</v>
      </c>
    </row>
    <row r="25" spans="1:17" ht="15" customHeight="1">
      <c r="A25" s="3">
        <v>21</v>
      </c>
      <c r="B25" s="3" t="s">
        <v>17</v>
      </c>
      <c r="C25" s="3" t="s">
        <v>116</v>
      </c>
      <c r="D25" s="3" t="s">
        <v>117</v>
      </c>
      <c r="E25" s="3">
        <v>1</v>
      </c>
      <c r="F25" s="4">
        <v>282.45999999999998</v>
      </c>
      <c r="G25" s="4">
        <v>390.69</v>
      </c>
      <c r="H25" s="3" t="s">
        <v>54</v>
      </c>
      <c r="I25" s="3" t="s">
        <v>45</v>
      </c>
      <c r="J25" s="3"/>
      <c r="K25" s="3" t="s">
        <v>46</v>
      </c>
      <c r="L25" s="3" t="s">
        <v>31</v>
      </c>
      <c r="M25" s="31" t="s">
        <v>269</v>
      </c>
      <c r="N25" s="31" t="s">
        <v>270</v>
      </c>
      <c r="O25" s="3" t="s">
        <v>118</v>
      </c>
      <c r="P25" s="3" t="s">
        <v>21</v>
      </c>
      <c r="Q25" s="3" t="s">
        <v>86</v>
      </c>
    </row>
    <row r="26" spans="1:17" ht="15" customHeight="1">
      <c r="A26" s="3">
        <v>22</v>
      </c>
      <c r="B26" s="3" t="s">
        <v>17</v>
      </c>
      <c r="C26" s="3" t="s">
        <v>119</v>
      </c>
      <c r="D26" s="3" t="s">
        <v>120</v>
      </c>
      <c r="E26" s="3">
        <v>1</v>
      </c>
      <c r="F26" s="4">
        <v>108.62</v>
      </c>
      <c r="G26" s="4">
        <v>286.31</v>
      </c>
      <c r="H26" s="3" t="s">
        <v>121</v>
      </c>
      <c r="I26" s="3" t="s">
        <v>122</v>
      </c>
      <c r="J26" s="3"/>
      <c r="K26" s="3" t="s">
        <v>123</v>
      </c>
      <c r="L26" s="3" t="s">
        <v>31</v>
      </c>
      <c r="M26" s="36" t="s">
        <v>311</v>
      </c>
      <c r="N26" s="34" t="s">
        <v>312</v>
      </c>
      <c r="O26" s="3" t="s">
        <v>124</v>
      </c>
      <c r="P26" s="3" t="s">
        <v>21</v>
      </c>
      <c r="Q26" s="3" t="s">
        <v>24</v>
      </c>
    </row>
    <row r="27" spans="1:17" ht="15" customHeight="1">
      <c r="A27" s="3">
        <v>23</v>
      </c>
      <c r="B27" s="3" t="s">
        <v>17</v>
      </c>
      <c r="C27" s="3" t="s">
        <v>125</v>
      </c>
      <c r="D27" s="3" t="s">
        <v>126</v>
      </c>
      <c r="E27" s="3">
        <v>1</v>
      </c>
      <c r="F27" s="4">
        <v>100</v>
      </c>
      <c r="G27" s="4">
        <v>135.19999999999999</v>
      </c>
      <c r="H27" s="3" t="s">
        <v>37</v>
      </c>
      <c r="I27" s="3" t="s">
        <v>33</v>
      </c>
      <c r="J27" s="3" t="s">
        <v>127</v>
      </c>
      <c r="K27" s="3" t="s">
        <v>128</v>
      </c>
      <c r="L27" s="3" t="s">
        <v>22</v>
      </c>
      <c r="M27" s="31" t="s">
        <v>328</v>
      </c>
      <c r="N27" s="31" t="s">
        <v>289</v>
      </c>
      <c r="O27" s="3" t="s">
        <v>129</v>
      </c>
      <c r="P27" s="3" t="s">
        <v>33</v>
      </c>
      <c r="Q27" s="3" t="s">
        <v>34</v>
      </c>
    </row>
    <row r="28" spans="1:17" ht="15" customHeight="1">
      <c r="A28" s="3">
        <v>24</v>
      </c>
      <c r="B28" s="3" t="s">
        <v>17</v>
      </c>
      <c r="C28" s="3" t="s">
        <v>130</v>
      </c>
      <c r="D28" s="3" t="s">
        <v>131</v>
      </c>
      <c r="E28" s="3">
        <v>1</v>
      </c>
      <c r="F28" s="4">
        <v>50</v>
      </c>
      <c r="G28" s="4">
        <v>87.75</v>
      </c>
      <c r="H28" s="3" t="s">
        <v>37</v>
      </c>
      <c r="I28" s="3" t="s">
        <v>21</v>
      </c>
      <c r="J28" s="3" t="s">
        <v>38</v>
      </c>
      <c r="K28" s="3" t="s">
        <v>39</v>
      </c>
      <c r="L28" s="3" t="s">
        <v>40</v>
      </c>
      <c r="M28" s="31" t="s">
        <v>313</v>
      </c>
      <c r="N28" s="31" t="s">
        <v>314</v>
      </c>
      <c r="O28" s="3" t="s">
        <v>41</v>
      </c>
      <c r="P28" s="3" t="s">
        <v>33</v>
      </c>
      <c r="Q28" s="3" t="s">
        <v>34</v>
      </c>
    </row>
    <row r="29" spans="1:17" ht="15" customHeight="1">
      <c r="A29" s="3">
        <v>25</v>
      </c>
      <c r="B29" s="3" t="s">
        <v>17</v>
      </c>
      <c r="C29" s="3" t="s">
        <v>132</v>
      </c>
      <c r="D29" s="3" t="s">
        <v>133</v>
      </c>
      <c r="E29" s="3">
        <v>2</v>
      </c>
      <c r="F29" s="4">
        <v>144.07</v>
      </c>
      <c r="G29" s="4">
        <v>290.29000000000002</v>
      </c>
      <c r="H29" s="3" t="s">
        <v>37</v>
      </c>
      <c r="I29" s="3" t="s">
        <v>21</v>
      </c>
      <c r="J29" s="3" t="s">
        <v>38</v>
      </c>
      <c r="K29" s="3" t="s">
        <v>39</v>
      </c>
      <c r="L29" s="3" t="s">
        <v>40</v>
      </c>
      <c r="M29" s="33" t="s">
        <v>282</v>
      </c>
      <c r="N29" s="33" t="s">
        <v>283</v>
      </c>
      <c r="O29" s="3" t="s">
        <v>41</v>
      </c>
      <c r="P29" s="3" t="s">
        <v>33</v>
      </c>
      <c r="Q29" s="3" t="s">
        <v>34</v>
      </c>
    </row>
    <row r="30" spans="1:17" ht="15" customHeight="1">
      <c r="A30" s="3">
        <v>26</v>
      </c>
      <c r="B30" s="3" t="s">
        <v>17</v>
      </c>
      <c r="C30" s="3" t="s">
        <v>134</v>
      </c>
      <c r="D30" s="3" t="s">
        <v>135</v>
      </c>
      <c r="E30" s="3">
        <v>2</v>
      </c>
      <c r="F30" s="4">
        <v>336.6</v>
      </c>
      <c r="G30" s="4">
        <v>3270.6</v>
      </c>
      <c r="H30" s="3" t="s">
        <v>54</v>
      </c>
      <c r="I30" s="3" t="s">
        <v>45</v>
      </c>
      <c r="J30" s="3"/>
      <c r="K30" s="3" t="s">
        <v>46</v>
      </c>
      <c r="L30" s="3" t="s">
        <v>136</v>
      </c>
      <c r="M30" s="31" t="s">
        <v>269</v>
      </c>
      <c r="N30" s="31" t="s">
        <v>270</v>
      </c>
      <c r="O30" s="3" t="s">
        <v>118</v>
      </c>
      <c r="P30" s="3" t="s">
        <v>21</v>
      </c>
      <c r="Q30" s="3" t="s">
        <v>86</v>
      </c>
    </row>
    <row r="31" spans="1:17" ht="15" customHeight="1">
      <c r="A31" s="3">
        <v>27</v>
      </c>
      <c r="B31" s="3" t="s">
        <v>17</v>
      </c>
      <c r="C31" s="3" t="s">
        <v>137</v>
      </c>
      <c r="D31" s="3" t="s">
        <v>138</v>
      </c>
      <c r="E31" s="3">
        <v>1</v>
      </c>
      <c r="F31" s="4">
        <v>114.04</v>
      </c>
      <c r="G31" s="4">
        <v>241.49</v>
      </c>
      <c r="H31" s="3" t="s">
        <v>101</v>
      </c>
      <c r="I31" s="3" t="s">
        <v>33</v>
      </c>
      <c r="J31" s="3"/>
      <c r="K31" s="3" t="s">
        <v>139</v>
      </c>
      <c r="L31" s="3" t="s">
        <v>40</v>
      </c>
      <c r="M31" s="31" t="s">
        <v>319</v>
      </c>
      <c r="N31" s="31" t="s">
        <v>320</v>
      </c>
      <c r="O31" s="3" t="s">
        <v>140</v>
      </c>
      <c r="P31" s="3" t="s">
        <v>100</v>
      </c>
      <c r="Q31" s="3" t="s">
        <v>141</v>
      </c>
    </row>
    <row r="32" spans="1:17" ht="15" customHeight="1">
      <c r="A32" s="3">
        <v>28</v>
      </c>
      <c r="B32" s="3" t="s">
        <v>142</v>
      </c>
      <c r="C32" s="3" t="s">
        <v>143</v>
      </c>
      <c r="D32" s="3" t="s">
        <v>144</v>
      </c>
      <c r="E32" s="3">
        <v>1</v>
      </c>
      <c r="F32" s="4">
        <v>30</v>
      </c>
      <c r="G32" s="4">
        <v>63.05</v>
      </c>
      <c r="H32" s="3" t="s">
        <v>145</v>
      </c>
      <c r="I32" s="3" t="s">
        <v>21</v>
      </c>
      <c r="J32" s="3" t="s">
        <v>17</v>
      </c>
      <c r="K32" s="3" t="s">
        <v>93</v>
      </c>
      <c r="L32" s="3" t="s">
        <v>31</v>
      </c>
      <c r="M32" s="31" t="s">
        <v>269</v>
      </c>
      <c r="N32" s="31" t="s">
        <v>270</v>
      </c>
      <c r="O32" s="3" t="s">
        <v>146</v>
      </c>
      <c r="P32" s="3" t="s">
        <v>147</v>
      </c>
      <c r="Q32" s="3" t="s">
        <v>148</v>
      </c>
    </row>
    <row r="33" spans="1:17" ht="15" customHeight="1">
      <c r="A33" s="3">
        <v>29</v>
      </c>
      <c r="B33" s="3" t="s">
        <v>149</v>
      </c>
      <c r="C33" s="3" t="s">
        <v>150</v>
      </c>
      <c r="D33" s="3" t="s">
        <v>151</v>
      </c>
      <c r="E33" s="3">
        <v>1</v>
      </c>
      <c r="F33" s="4">
        <v>94.61</v>
      </c>
      <c r="G33" s="4">
        <v>189.04</v>
      </c>
      <c r="H33" s="3" t="s">
        <v>152</v>
      </c>
      <c r="I33" s="3" t="s">
        <v>21</v>
      </c>
      <c r="J33" s="3" t="s">
        <v>17</v>
      </c>
      <c r="K33" s="3" t="s">
        <v>153</v>
      </c>
      <c r="L33" s="3" t="s">
        <v>31</v>
      </c>
      <c r="M33" s="36" t="s">
        <v>315</v>
      </c>
      <c r="N33" s="34" t="s">
        <v>316</v>
      </c>
      <c r="O33" s="3" t="s">
        <v>24</v>
      </c>
      <c r="P33" s="3" t="s">
        <v>154</v>
      </c>
      <c r="Q33" s="3" t="s">
        <v>155</v>
      </c>
    </row>
    <row r="34" spans="1:17" ht="15" customHeight="1">
      <c r="A34" s="3">
        <v>30</v>
      </c>
      <c r="B34" s="3" t="s">
        <v>17</v>
      </c>
      <c r="C34" s="3" t="s">
        <v>156</v>
      </c>
      <c r="D34" s="3" t="s">
        <v>157</v>
      </c>
      <c r="E34" s="3">
        <v>3</v>
      </c>
      <c r="F34" s="4">
        <v>88</v>
      </c>
      <c r="G34" s="4">
        <v>149.18</v>
      </c>
      <c r="H34" s="3" t="s">
        <v>20</v>
      </c>
      <c r="I34" s="3" t="s">
        <v>33</v>
      </c>
      <c r="J34" s="3"/>
      <c r="K34" s="3" t="s">
        <v>139</v>
      </c>
      <c r="L34" s="3" t="s">
        <v>40</v>
      </c>
      <c r="M34" s="31" t="s">
        <v>319</v>
      </c>
      <c r="N34" s="31" t="s">
        <v>320</v>
      </c>
      <c r="O34" s="3" t="s">
        <v>140</v>
      </c>
      <c r="P34" s="3" t="s">
        <v>21</v>
      </c>
      <c r="Q34" s="3" t="s">
        <v>24</v>
      </c>
    </row>
    <row r="35" spans="1:17" ht="15" customHeight="1">
      <c r="A35" s="3">
        <v>31</v>
      </c>
      <c r="B35" s="3" t="s">
        <v>17</v>
      </c>
      <c r="C35" s="3" t="s">
        <v>158</v>
      </c>
      <c r="D35" s="3" t="s">
        <v>159</v>
      </c>
      <c r="E35" s="3">
        <v>1</v>
      </c>
      <c r="F35" s="4">
        <v>50</v>
      </c>
      <c r="G35" s="4">
        <v>87.75</v>
      </c>
      <c r="H35" s="3" t="s">
        <v>37</v>
      </c>
      <c r="I35" s="3" t="s">
        <v>21</v>
      </c>
      <c r="J35" s="3" t="s">
        <v>38</v>
      </c>
      <c r="K35" s="3" t="s">
        <v>39</v>
      </c>
      <c r="L35" s="3" t="s">
        <v>40</v>
      </c>
      <c r="M35" s="32" t="s">
        <v>290</v>
      </c>
      <c r="N35" s="32" t="s">
        <v>291</v>
      </c>
      <c r="O35" s="3" t="s">
        <v>41</v>
      </c>
      <c r="P35" s="3" t="s">
        <v>33</v>
      </c>
      <c r="Q35" s="3" t="s">
        <v>34</v>
      </c>
    </row>
    <row r="36" spans="1:17" ht="15" customHeight="1">
      <c r="A36" s="3">
        <v>32</v>
      </c>
      <c r="B36" s="3" t="s">
        <v>17</v>
      </c>
      <c r="C36" s="3" t="s">
        <v>160</v>
      </c>
      <c r="D36" s="3" t="s">
        <v>161</v>
      </c>
      <c r="E36" s="3">
        <v>2</v>
      </c>
      <c r="F36" s="4">
        <v>91.5</v>
      </c>
      <c r="G36" s="4">
        <v>154.86000000000001</v>
      </c>
      <c r="H36" s="3" t="s">
        <v>162</v>
      </c>
      <c r="I36" s="3" t="s">
        <v>21</v>
      </c>
      <c r="J36" s="3"/>
      <c r="K36" s="3" t="s">
        <v>162</v>
      </c>
      <c r="L36" s="3" t="s">
        <v>40</v>
      </c>
      <c r="M36" s="35" t="s">
        <v>279</v>
      </c>
      <c r="N36" s="31" t="s">
        <v>280</v>
      </c>
      <c r="O36" s="3" t="s">
        <v>163</v>
      </c>
      <c r="P36" s="3" t="s">
        <v>33</v>
      </c>
      <c r="Q36" s="3" t="s">
        <v>34</v>
      </c>
    </row>
    <row r="37" spans="1:17" ht="15" customHeight="1">
      <c r="A37" s="3">
        <v>33</v>
      </c>
      <c r="B37" s="3" t="s">
        <v>17</v>
      </c>
      <c r="C37" s="3" t="s">
        <v>164</v>
      </c>
      <c r="D37" s="3" t="s">
        <v>165</v>
      </c>
      <c r="E37" s="3">
        <v>1</v>
      </c>
      <c r="F37" s="4">
        <v>50</v>
      </c>
      <c r="G37" s="4">
        <v>87.75</v>
      </c>
      <c r="H37" s="3" t="s">
        <v>54</v>
      </c>
      <c r="I37" s="3" t="s">
        <v>33</v>
      </c>
      <c r="J37" s="3"/>
      <c r="K37" s="3" t="s">
        <v>37</v>
      </c>
      <c r="L37" s="3" t="s">
        <v>40</v>
      </c>
      <c r="M37" s="31" t="s">
        <v>269</v>
      </c>
      <c r="N37" s="31" t="s">
        <v>270</v>
      </c>
      <c r="O37" s="3" t="s">
        <v>49</v>
      </c>
      <c r="P37" s="3" t="s">
        <v>21</v>
      </c>
      <c r="Q37" s="3" t="s">
        <v>86</v>
      </c>
    </row>
    <row r="38" spans="1:17" ht="15" customHeight="1">
      <c r="A38" s="3">
        <v>34</v>
      </c>
      <c r="B38" s="3" t="s">
        <v>17</v>
      </c>
      <c r="C38" s="3" t="s">
        <v>166</v>
      </c>
      <c r="D38" s="3" t="s">
        <v>167</v>
      </c>
      <c r="E38" s="3">
        <v>1</v>
      </c>
      <c r="F38" s="4">
        <v>273</v>
      </c>
      <c r="G38" s="4">
        <v>377.78</v>
      </c>
      <c r="H38" s="3" t="s">
        <v>54</v>
      </c>
      <c r="I38" s="3" t="s">
        <v>45</v>
      </c>
      <c r="J38" s="3"/>
      <c r="K38" s="3" t="s">
        <v>46</v>
      </c>
      <c r="L38" s="3" t="s">
        <v>31</v>
      </c>
      <c r="M38" s="31" t="s">
        <v>269</v>
      </c>
      <c r="N38" s="31" t="s">
        <v>270</v>
      </c>
      <c r="O38" s="3" t="s">
        <v>118</v>
      </c>
      <c r="P38" s="3" t="s">
        <v>21</v>
      </c>
      <c r="Q38" s="3" t="s">
        <v>86</v>
      </c>
    </row>
    <row r="39" spans="1:17" ht="15" customHeight="1">
      <c r="A39" s="3">
        <v>35</v>
      </c>
      <c r="B39" s="3" t="s">
        <v>17</v>
      </c>
      <c r="C39" s="3" t="s">
        <v>166</v>
      </c>
      <c r="D39" s="3" t="s">
        <v>168</v>
      </c>
      <c r="E39" s="3">
        <v>1</v>
      </c>
      <c r="F39" s="4">
        <v>50</v>
      </c>
      <c r="G39" s="4">
        <v>87.75</v>
      </c>
      <c r="H39" s="3" t="s">
        <v>54</v>
      </c>
      <c r="I39" s="3" t="s">
        <v>33</v>
      </c>
      <c r="J39" s="3"/>
      <c r="K39" s="3" t="s">
        <v>37</v>
      </c>
      <c r="L39" s="3" t="s">
        <v>40</v>
      </c>
      <c r="M39" s="31" t="s">
        <v>269</v>
      </c>
      <c r="N39" s="31" t="s">
        <v>270</v>
      </c>
      <c r="O39" s="3" t="s">
        <v>49</v>
      </c>
      <c r="P39" s="3" t="s">
        <v>21</v>
      </c>
      <c r="Q39" s="3" t="s">
        <v>86</v>
      </c>
    </row>
    <row r="40" spans="1:17" ht="15" customHeight="1">
      <c r="A40" s="3">
        <v>36</v>
      </c>
      <c r="B40" s="3" t="s">
        <v>17</v>
      </c>
      <c r="C40" s="3" t="s">
        <v>169</v>
      </c>
      <c r="D40" s="3" t="s">
        <v>170</v>
      </c>
      <c r="E40" s="3">
        <v>1</v>
      </c>
      <c r="F40" s="4">
        <v>94.79</v>
      </c>
      <c r="G40" s="4">
        <v>490.33</v>
      </c>
      <c r="H40" s="3" t="s">
        <v>93</v>
      </c>
      <c r="I40" s="3" t="s">
        <v>171</v>
      </c>
      <c r="J40" s="3"/>
      <c r="K40" s="3" t="s">
        <v>172</v>
      </c>
      <c r="L40" s="3" t="s">
        <v>84</v>
      </c>
      <c r="M40" s="31" t="s">
        <v>269</v>
      </c>
      <c r="N40" s="31" t="s">
        <v>270</v>
      </c>
      <c r="O40" s="3" t="s">
        <v>173</v>
      </c>
      <c r="P40" s="3" t="s">
        <v>21</v>
      </c>
      <c r="Q40" s="3" t="s">
        <v>174</v>
      </c>
    </row>
    <row r="41" spans="1:17" ht="15" customHeight="1">
      <c r="A41" s="3">
        <v>37</v>
      </c>
      <c r="B41" s="3" t="s">
        <v>17</v>
      </c>
      <c r="C41" s="3" t="s">
        <v>175</v>
      </c>
      <c r="D41" s="3" t="s">
        <v>176</v>
      </c>
      <c r="E41" s="3">
        <v>1</v>
      </c>
      <c r="F41" s="4">
        <v>276.89999999999998</v>
      </c>
      <c r="G41" s="4">
        <v>1085.76</v>
      </c>
      <c r="H41" s="3" t="s">
        <v>54</v>
      </c>
      <c r="I41" s="3" t="s">
        <v>45</v>
      </c>
      <c r="J41" s="3"/>
      <c r="K41" s="3" t="s">
        <v>46</v>
      </c>
      <c r="L41" s="3" t="s">
        <v>84</v>
      </c>
      <c r="M41" s="31" t="s">
        <v>269</v>
      </c>
      <c r="N41" s="31" t="s">
        <v>270</v>
      </c>
      <c r="O41" s="3" t="s">
        <v>118</v>
      </c>
      <c r="P41" s="3" t="s">
        <v>21</v>
      </c>
      <c r="Q41" s="3" t="s">
        <v>86</v>
      </c>
    </row>
    <row r="42" spans="1:17" ht="15" customHeight="1">
      <c r="A42" s="3">
        <v>38</v>
      </c>
      <c r="B42" s="3" t="s">
        <v>17</v>
      </c>
      <c r="C42" s="3" t="s">
        <v>177</v>
      </c>
      <c r="D42" s="3" t="s">
        <v>275</v>
      </c>
      <c r="E42" s="3">
        <v>1</v>
      </c>
      <c r="F42" s="4">
        <v>1500</v>
      </c>
      <c r="G42" s="4">
        <v>1300</v>
      </c>
      <c r="H42" s="3" t="s">
        <v>178</v>
      </c>
      <c r="I42" s="3" t="s">
        <v>179</v>
      </c>
      <c r="J42" s="3" t="s">
        <v>180</v>
      </c>
      <c r="K42" s="3" t="s">
        <v>180</v>
      </c>
      <c r="L42" s="3" t="s">
        <v>47</v>
      </c>
      <c r="M42" s="31" t="s">
        <v>276</v>
      </c>
      <c r="N42" s="31" t="s">
        <v>281</v>
      </c>
      <c r="O42" s="3" t="s">
        <v>181</v>
      </c>
      <c r="P42" s="3" t="s">
        <v>33</v>
      </c>
      <c r="Q42" s="3" t="s">
        <v>182</v>
      </c>
    </row>
    <row r="43" spans="1:17" ht="15" customHeight="1">
      <c r="A43" s="3">
        <v>39</v>
      </c>
      <c r="B43" s="3" t="s">
        <v>142</v>
      </c>
      <c r="C43" s="3" t="s">
        <v>183</v>
      </c>
      <c r="D43" s="3" t="s">
        <v>184</v>
      </c>
      <c r="E43" s="3">
        <v>1</v>
      </c>
      <c r="F43" s="4">
        <v>134.56</v>
      </c>
      <c r="G43" s="4">
        <v>341.65</v>
      </c>
      <c r="H43" s="3" t="s">
        <v>145</v>
      </c>
      <c r="I43" s="3" t="s">
        <v>21</v>
      </c>
      <c r="J43" s="3" t="s">
        <v>17</v>
      </c>
      <c r="K43" s="3" t="s">
        <v>93</v>
      </c>
      <c r="L43" s="3" t="s">
        <v>31</v>
      </c>
      <c r="M43" s="31" t="s">
        <v>269</v>
      </c>
      <c r="N43" s="31" t="s">
        <v>270</v>
      </c>
      <c r="O43" s="3" t="s">
        <v>185</v>
      </c>
      <c r="P43" s="3" t="s">
        <v>147</v>
      </c>
      <c r="Q43" s="3" t="s">
        <v>148</v>
      </c>
    </row>
    <row r="44" spans="1:17" ht="15" customHeight="1">
      <c r="A44" s="3">
        <v>40</v>
      </c>
      <c r="B44" s="3" t="s">
        <v>17</v>
      </c>
      <c r="C44" s="3" t="s">
        <v>186</v>
      </c>
      <c r="D44" s="3" t="s">
        <v>187</v>
      </c>
      <c r="E44" s="3">
        <v>1</v>
      </c>
      <c r="F44" s="4">
        <v>273</v>
      </c>
      <c r="G44" s="4">
        <v>1070.55</v>
      </c>
      <c r="H44" s="3" t="s">
        <v>44</v>
      </c>
      <c r="I44" s="3" t="s">
        <v>45</v>
      </c>
      <c r="J44" s="3"/>
      <c r="K44" s="3" t="s">
        <v>46</v>
      </c>
      <c r="L44" s="3" t="s">
        <v>84</v>
      </c>
      <c r="M44" s="31" t="s">
        <v>269</v>
      </c>
      <c r="N44" s="31" t="s">
        <v>270</v>
      </c>
      <c r="O44" s="3" t="s">
        <v>118</v>
      </c>
      <c r="P44" s="3" t="s">
        <v>33</v>
      </c>
      <c r="Q44" s="3" t="s">
        <v>34</v>
      </c>
    </row>
    <row r="45" spans="1:17" ht="15" customHeight="1">
      <c r="A45" s="3">
        <v>41</v>
      </c>
      <c r="B45" s="3" t="s">
        <v>17</v>
      </c>
      <c r="C45" s="3" t="s">
        <v>188</v>
      </c>
      <c r="D45" s="3" t="s">
        <v>189</v>
      </c>
      <c r="E45" s="3">
        <v>1</v>
      </c>
      <c r="F45" s="4">
        <v>236</v>
      </c>
      <c r="G45" s="4">
        <v>359.13</v>
      </c>
      <c r="H45" s="3" t="s">
        <v>37</v>
      </c>
      <c r="I45" s="3">
        <v>10</v>
      </c>
      <c r="J45" s="3" t="s">
        <v>38</v>
      </c>
      <c r="K45" s="3" t="s">
        <v>39</v>
      </c>
      <c r="L45" s="3" t="s">
        <v>40</v>
      </c>
      <c r="M45" s="32" t="s">
        <v>285</v>
      </c>
      <c r="N45" s="32" t="s">
        <v>286</v>
      </c>
      <c r="O45" s="3" t="s">
        <v>41</v>
      </c>
      <c r="P45" s="3" t="s">
        <v>33</v>
      </c>
      <c r="Q45" s="3" t="s">
        <v>34</v>
      </c>
    </row>
    <row r="46" spans="1:17" ht="15" customHeight="1">
      <c r="A46" s="3">
        <v>42</v>
      </c>
      <c r="B46" s="3" t="s">
        <v>190</v>
      </c>
      <c r="C46" s="3" t="s">
        <v>191</v>
      </c>
      <c r="D46" s="3" t="s">
        <v>192</v>
      </c>
      <c r="E46" s="3">
        <v>1</v>
      </c>
      <c r="F46" s="4">
        <v>68.75</v>
      </c>
      <c r="G46" s="4">
        <v>229.94</v>
      </c>
      <c r="H46" s="3" t="s">
        <v>193</v>
      </c>
      <c r="I46" s="3" t="s">
        <v>21</v>
      </c>
      <c r="J46" s="3" t="s">
        <v>17</v>
      </c>
      <c r="K46" s="3" t="s">
        <v>44</v>
      </c>
      <c r="L46" s="3" t="s">
        <v>84</v>
      </c>
      <c r="M46" s="34" t="s">
        <v>317</v>
      </c>
      <c r="N46" s="34" t="s">
        <v>318</v>
      </c>
      <c r="O46" s="3" t="s">
        <v>194</v>
      </c>
      <c r="P46" s="3" t="s">
        <v>195</v>
      </c>
      <c r="Q46" s="3" t="s">
        <v>196</v>
      </c>
    </row>
    <row r="47" spans="1:17" ht="15" customHeight="1">
      <c r="A47" s="3">
        <v>43</v>
      </c>
      <c r="B47" s="3" t="s">
        <v>17</v>
      </c>
      <c r="C47" s="3" t="s">
        <v>197</v>
      </c>
      <c r="D47" s="3" t="s">
        <v>198</v>
      </c>
      <c r="E47" s="3">
        <v>1</v>
      </c>
      <c r="F47" s="4">
        <v>126.86</v>
      </c>
      <c r="G47" s="4">
        <v>219.2</v>
      </c>
      <c r="H47" s="3" t="s">
        <v>93</v>
      </c>
      <c r="I47" s="3" t="s">
        <v>171</v>
      </c>
      <c r="J47" s="3"/>
      <c r="K47" s="3" t="s">
        <v>172</v>
      </c>
      <c r="L47" s="3" t="s">
        <v>31</v>
      </c>
      <c r="M47" s="31" t="s">
        <v>300</v>
      </c>
      <c r="N47" s="31" t="s">
        <v>307</v>
      </c>
      <c r="O47" s="3" t="s">
        <v>173</v>
      </c>
      <c r="P47" s="3" t="s">
        <v>21</v>
      </c>
      <c r="Q47" s="3" t="s">
        <v>174</v>
      </c>
    </row>
    <row r="48" spans="1:17" ht="15" customHeight="1">
      <c r="A48" s="3">
        <v>44</v>
      </c>
      <c r="B48" s="3" t="s">
        <v>17</v>
      </c>
      <c r="C48" s="3" t="s">
        <v>199</v>
      </c>
      <c r="D48" s="3" t="s">
        <v>200</v>
      </c>
      <c r="E48" s="3">
        <v>1</v>
      </c>
      <c r="F48" s="4">
        <v>413</v>
      </c>
      <c r="G48" s="4">
        <v>542.1</v>
      </c>
      <c r="H48" s="3" t="s">
        <v>37</v>
      </c>
      <c r="I48" s="3" t="s">
        <v>33</v>
      </c>
      <c r="J48" s="3" t="s">
        <v>127</v>
      </c>
      <c r="K48" s="3" t="s">
        <v>128</v>
      </c>
      <c r="L48" s="3" t="s">
        <v>22</v>
      </c>
      <c r="M48" s="32" t="s">
        <v>282</v>
      </c>
      <c r="N48" s="32" t="s">
        <v>283</v>
      </c>
      <c r="O48" s="3" t="s">
        <v>129</v>
      </c>
      <c r="P48" s="3" t="s">
        <v>33</v>
      </c>
      <c r="Q48" s="3" t="s">
        <v>34</v>
      </c>
    </row>
    <row r="49" spans="1:17" ht="15" customHeight="1">
      <c r="A49" s="3">
        <v>45</v>
      </c>
      <c r="B49" s="3" t="s">
        <v>17</v>
      </c>
      <c r="C49" s="3" t="s">
        <v>201</v>
      </c>
      <c r="D49" s="3" t="s">
        <v>202</v>
      </c>
      <c r="E49" s="3">
        <v>5</v>
      </c>
      <c r="F49" s="4">
        <v>119.96</v>
      </c>
      <c r="G49" s="4">
        <v>201.11</v>
      </c>
      <c r="H49" s="3" t="s">
        <v>37</v>
      </c>
      <c r="I49" s="3" t="s">
        <v>21</v>
      </c>
      <c r="J49" s="3" t="s">
        <v>38</v>
      </c>
      <c r="K49" s="3" t="s">
        <v>39</v>
      </c>
      <c r="L49" s="3" t="s">
        <v>40</v>
      </c>
      <c r="M49" s="32" t="s">
        <v>326</v>
      </c>
      <c r="N49" s="32" t="s">
        <v>327</v>
      </c>
      <c r="O49" s="3" t="s">
        <v>41</v>
      </c>
      <c r="P49" s="3" t="s">
        <v>33</v>
      </c>
      <c r="Q49" s="3" t="s">
        <v>34</v>
      </c>
    </row>
    <row r="50" spans="1:17" ht="15" customHeight="1">
      <c r="A50" s="3">
        <v>46</v>
      </c>
      <c r="B50" s="3" t="s">
        <v>17</v>
      </c>
      <c r="C50" s="3" t="s">
        <v>203</v>
      </c>
      <c r="D50" s="3" t="s">
        <v>204</v>
      </c>
      <c r="E50" s="3">
        <v>2</v>
      </c>
      <c r="F50" s="4">
        <v>369.96</v>
      </c>
      <c r="G50" s="4">
        <v>701.94</v>
      </c>
      <c r="H50" s="3" t="s">
        <v>37</v>
      </c>
      <c r="I50" s="3" t="s">
        <v>21</v>
      </c>
      <c r="J50" s="3" t="s">
        <v>38</v>
      </c>
      <c r="K50" s="3" t="s">
        <v>39</v>
      </c>
      <c r="L50" s="3" t="s">
        <v>40</v>
      </c>
      <c r="M50" s="35" t="s">
        <v>306</v>
      </c>
      <c r="N50" s="31"/>
      <c r="O50" s="3" t="s">
        <v>41</v>
      </c>
      <c r="P50" s="3" t="s">
        <v>33</v>
      </c>
      <c r="Q50" s="3" t="s">
        <v>34</v>
      </c>
    </row>
    <row r="51" spans="1:17" ht="15" customHeight="1">
      <c r="A51" s="3">
        <v>47</v>
      </c>
      <c r="B51" s="3" t="s">
        <v>17</v>
      </c>
      <c r="C51" s="3" t="s">
        <v>205</v>
      </c>
      <c r="D51" s="3" t="s">
        <v>206</v>
      </c>
      <c r="E51" s="3">
        <v>1</v>
      </c>
      <c r="F51" s="4">
        <v>3000</v>
      </c>
      <c r="G51" s="4">
        <v>1300</v>
      </c>
      <c r="H51" s="3" t="s">
        <v>207</v>
      </c>
      <c r="I51" s="3" t="s">
        <v>179</v>
      </c>
      <c r="J51" s="3" t="s">
        <v>208</v>
      </c>
      <c r="K51" s="3" t="s">
        <v>208</v>
      </c>
      <c r="L51" s="3" t="s">
        <v>47</v>
      </c>
      <c r="M51" s="31" t="s">
        <v>276</v>
      </c>
      <c r="N51" s="31" t="s">
        <v>281</v>
      </c>
      <c r="O51" s="3" t="s">
        <v>209</v>
      </c>
      <c r="P51" s="3" t="s">
        <v>33</v>
      </c>
      <c r="Q51" s="3" t="s">
        <v>210</v>
      </c>
    </row>
    <row r="52" spans="1:17" ht="15" customHeight="1">
      <c r="A52" s="3">
        <v>48</v>
      </c>
      <c r="B52" s="3" t="s">
        <v>17</v>
      </c>
      <c r="C52" s="3" t="s">
        <v>211</v>
      </c>
      <c r="D52" s="3" t="s">
        <v>212</v>
      </c>
      <c r="E52" s="3">
        <v>5</v>
      </c>
      <c r="F52" s="4">
        <v>127</v>
      </c>
      <c r="G52" s="4">
        <v>268.58</v>
      </c>
      <c r="H52" s="3" t="s">
        <v>37</v>
      </c>
      <c r="I52" s="3" t="s">
        <v>82</v>
      </c>
      <c r="J52" s="3"/>
      <c r="K52" s="3" t="s">
        <v>213</v>
      </c>
      <c r="L52" s="3" t="s">
        <v>31</v>
      </c>
      <c r="M52" s="33" t="s">
        <v>292</v>
      </c>
      <c r="N52" s="33" t="s">
        <v>293</v>
      </c>
      <c r="O52" s="3" t="s">
        <v>214</v>
      </c>
      <c r="P52" s="3" t="s">
        <v>33</v>
      </c>
      <c r="Q52" s="3" t="s">
        <v>34</v>
      </c>
    </row>
    <row r="53" spans="1:17" ht="15" customHeight="1">
      <c r="A53" s="3">
        <v>49</v>
      </c>
      <c r="B53" s="3" t="s">
        <v>17</v>
      </c>
      <c r="C53" s="3" t="s">
        <v>215</v>
      </c>
      <c r="D53" s="3" t="s">
        <v>216</v>
      </c>
      <c r="E53" s="3">
        <v>3</v>
      </c>
      <c r="F53" s="4">
        <v>76</v>
      </c>
      <c r="G53" s="4">
        <v>129.68</v>
      </c>
      <c r="H53" s="3" t="s">
        <v>37</v>
      </c>
      <c r="I53" s="3" t="s">
        <v>21</v>
      </c>
      <c r="J53" s="3" t="s">
        <v>217</v>
      </c>
      <c r="K53" s="3" t="s">
        <v>218</v>
      </c>
      <c r="L53" s="3" t="s">
        <v>40</v>
      </c>
      <c r="M53" s="32" t="s">
        <v>292</v>
      </c>
      <c r="N53" s="32" t="s">
        <v>293</v>
      </c>
      <c r="O53" s="3" t="s">
        <v>219</v>
      </c>
      <c r="P53" s="3" t="s">
        <v>33</v>
      </c>
      <c r="Q53" s="3" t="s">
        <v>34</v>
      </c>
    </row>
    <row r="54" spans="1:17" ht="15" customHeight="1">
      <c r="A54" s="3">
        <v>50</v>
      </c>
      <c r="B54" s="3" t="s">
        <v>17</v>
      </c>
      <c r="C54" s="3" t="s">
        <v>220</v>
      </c>
      <c r="D54" s="3" t="s">
        <v>221</v>
      </c>
      <c r="E54" s="3">
        <v>1</v>
      </c>
      <c r="F54" s="4">
        <v>50</v>
      </c>
      <c r="G54" s="4">
        <v>87.75</v>
      </c>
      <c r="H54" s="3" t="s">
        <v>37</v>
      </c>
      <c r="I54" s="3" t="s">
        <v>21</v>
      </c>
      <c r="J54" s="3" t="s">
        <v>38</v>
      </c>
      <c r="K54" s="3" t="s">
        <v>39</v>
      </c>
      <c r="L54" s="3" t="s">
        <v>40</v>
      </c>
      <c r="M54" s="32" t="s">
        <v>300</v>
      </c>
      <c r="N54" s="32" t="s">
        <v>283</v>
      </c>
      <c r="O54" s="3" t="s">
        <v>41</v>
      </c>
      <c r="P54" s="3" t="s">
        <v>33</v>
      </c>
      <c r="Q54" s="3" t="s">
        <v>34</v>
      </c>
    </row>
    <row r="55" spans="1:17" ht="15" customHeight="1">
      <c r="A55" s="3">
        <v>51</v>
      </c>
      <c r="B55" s="3" t="s">
        <v>17</v>
      </c>
      <c r="C55" s="3" t="s">
        <v>222</v>
      </c>
      <c r="D55" s="3" t="s">
        <v>223</v>
      </c>
      <c r="E55" s="3">
        <v>1</v>
      </c>
      <c r="F55" s="4">
        <v>30</v>
      </c>
      <c r="G55" s="4">
        <v>81.900000000000006</v>
      </c>
      <c r="H55" s="3" t="s">
        <v>224</v>
      </c>
      <c r="I55" s="3" t="s">
        <v>59</v>
      </c>
      <c r="J55" s="3" t="s">
        <v>60</v>
      </c>
      <c r="K55" s="3" t="s">
        <v>61</v>
      </c>
      <c r="L55" s="3" t="s">
        <v>31</v>
      </c>
      <c r="M55" s="31" t="s">
        <v>276</v>
      </c>
      <c r="N55" s="31" t="s">
        <v>281</v>
      </c>
      <c r="O55" s="3" t="s">
        <v>62</v>
      </c>
      <c r="P55" s="3" t="s">
        <v>21</v>
      </c>
      <c r="Q55" s="3" t="s">
        <v>24</v>
      </c>
    </row>
    <row r="56" spans="1:17" ht="15" customHeight="1">
      <c r="A56" s="3">
        <v>52</v>
      </c>
      <c r="B56" s="3" t="s">
        <v>225</v>
      </c>
      <c r="C56" s="3" t="s">
        <v>226</v>
      </c>
      <c r="D56" s="3" t="s">
        <v>227</v>
      </c>
      <c r="E56" s="3">
        <v>3</v>
      </c>
      <c r="F56" s="4">
        <v>103.63</v>
      </c>
      <c r="G56" s="4">
        <v>341.9</v>
      </c>
      <c r="H56" s="3" t="s">
        <v>228</v>
      </c>
      <c r="I56" s="3" t="s">
        <v>21</v>
      </c>
      <c r="J56" s="3" t="s">
        <v>17</v>
      </c>
      <c r="K56" s="3" t="s">
        <v>39</v>
      </c>
      <c r="L56" s="3" t="s">
        <v>31</v>
      </c>
      <c r="M56" s="35" t="s">
        <v>305</v>
      </c>
      <c r="N56" s="31"/>
      <c r="O56" s="3" t="s">
        <v>229</v>
      </c>
      <c r="P56" s="3" t="s">
        <v>59</v>
      </c>
      <c r="Q56" s="3" t="s">
        <v>230</v>
      </c>
    </row>
    <row r="57" spans="1:17" ht="15" customHeight="1">
      <c r="A57" s="3">
        <v>53</v>
      </c>
      <c r="B57" s="3" t="s">
        <v>17</v>
      </c>
      <c r="C57" s="3" t="s">
        <v>231</v>
      </c>
      <c r="D57" s="3" t="s">
        <v>232</v>
      </c>
      <c r="E57" s="3">
        <v>3</v>
      </c>
      <c r="F57" s="4">
        <v>51</v>
      </c>
      <c r="G57" s="4">
        <v>89.05</v>
      </c>
      <c r="H57" s="3" t="s">
        <v>37</v>
      </c>
      <c r="I57" s="3" t="s">
        <v>21</v>
      </c>
      <c r="J57" s="3" t="s">
        <v>38</v>
      </c>
      <c r="K57" s="3" t="s">
        <v>39</v>
      </c>
      <c r="L57" s="3" t="s">
        <v>40</v>
      </c>
      <c r="M57" s="32" t="s">
        <v>294</v>
      </c>
      <c r="N57" s="32" t="s">
        <v>295</v>
      </c>
      <c r="O57" s="3" t="s">
        <v>41</v>
      </c>
      <c r="P57" s="3" t="s">
        <v>33</v>
      </c>
      <c r="Q57" s="3" t="s">
        <v>34</v>
      </c>
    </row>
    <row r="58" spans="1:17" ht="15" customHeight="1">
      <c r="A58" s="3">
        <v>54</v>
      </c>
      <c r="B58" s="3" t="s">
        <v>17</v>
      </c>
      <c r="C58" s="3" t="s">
        <v>231</v>
      </c>
      <c r="D58" s="3" t="s">
        <v>233</v>
      </c>
      <c r="E58" s="3">
        <v>1</v>
      </c>
      <c r="F58" s="4">
        <v>28</v>
      </c>
      <c r="G58" s="4">
        <v>309.60000000000002</v>
      </c>
      <c r="H58" s="3" t="s">
        <v>54</v>
      </c>
      <c r="I58" s="3" t="s">
        <v>195</v>
      </c>
      <c r="J58" s="3"/>
      <c r="K58" s="3" t="s">
        <v>234</v>
      </c>
      <c r="L58" s="3" t="s">
        <v>136</v>
      </c>
      <c r="M58" s="31" t="s">
        <v>269</v>
      </c>
      <c r="N58" s="31" t="s">
        <v>270</v>
      </c>
      <c r="O58" s="3" t="s">
        <v>235</v>
      </c>
      <c r="P58" s="3" t="s">
        <v>21</v>
      </c>
      <c r="Q58" s="3" t="s">
        <v>86</v>
      </c>
    </row>
    <row r="59" spans="1:17" ht="15" customHeight="1">
      <c r="A59" s="3">
        <v>55</v>
      </c>
      <c r="B59" s="3" t="s">
        <v>17</v>
      </c>
      <c r="C59" s="3" t="s">
        <v>236</v>
      </c>
      <c r="D59" s="3" t="s">
        <v>237</v>
      </c>
      <c r="E59" s="3">
        <v>1</v>
      </c>
      <c r="F59" s="4">
        <v>108</v>
      </c>
      <c r="G59" s="4">
        <v>427.05</v>
      </c>
      <c r="H59" s="3" t="s">
        <v>54</v>
      </c>
      <c r="I59" s="3" t="s">
        <v>45</v>
      </c>
      <c r="J59" s="3"/>
      <c r="K59" s="3" t="s">
        <v>46</v>
      </c>
      <c r="L59" s="3" t="s">
        <v>84</v>
      </c>
      <c r="M59" s="31" t="s">
        <v>269</v>
      </c>
      <c r="N59" s="31" t="s">
        <v>270</v>
      </c>
      <c r="O59" s="3" t="s">
        <v>118</v>
      </c>
      <c r="P59" s="3" t="s">
        <v>21</v>
      </c>
      <c r="Q59" s="3" t="s">
        <v>86</v>
      </c>
    </row>
    <row r="60" spans="1:17" ht="15" customHeight="1">
      <c r="A60" s="3">
        <v>56</v>
      </c>
      <c r="B60" s="3" t="s">
        <v>17</v>
      </c>
      <c r="C60" s="3" t="s">
        <v>238</v>
      </c>
      <c r="D60" s="3" t="s">
        <v>239</v>
      </c>
      <c r="E60" s="3">
        <v>2</v>
      </c>
      <c r="F60" s="4">
        <v>30</v>
      </c>
      <c r="G60" s="4">
        <v>110.5</v>
      </c>
      <c r="H60" s="3" t="s">
        <v>37</v>
      </c>
      <c r="I60" s="3" t="s">
        <v>240</v>
      </c>
      <c r="J60" s="3"/>
      <c r="K60" s="3" t="s">
        <v>241</v>
      </c>
      <c r="L60" s="3" t="s">
        <v>31</v>
      </c>
      <c r="M60" s="32" t="s">
        <v>298</v>
      </c>
      <c r="N60" s="32" t="s">
        <v>299</v>
      </c>
      <c r="O60" s="3" t="s">
        <v>242</v>
      </c>
      <c r="P60" s="3" t="s">
        <v>33</v>
      </c>
      <c r="Q60" s="3" t="s">
        <v>34</v>
      </c>
    </row>
    <row r="61" spans="1:17" ht="15" customHeight="1">
      <c r="A61" s="3">
        <v>57</v>
      </c>
      <c r="B61" s="3" t="s">
        <v>17</v>
      </c>
      <c r="C61" s="3" t="s">
        <v>243</v>
      </c>
      <c r="D61" s="3" t="s">
        <v>244</v>
      </c>
      <c r="E61" s="3">
        <v>2</v>
      </c>
      <c r="F61" s="4">
        <v>64.5</v>
      </c>
      <c r="G61" s="4">
        <v>110.99</v>
      </c>
      <c r="H61" s="3" t="s">
        <v>37</v>
      </c>
      <c r="I61" s="3" t="s">
        <v>21</v>
      </c>
      <c r="J61" s="3" t="s">
        <v>38</v>
      </c>
      <c r="K61" s="3" t="s">
        <v>39</v>
      </c>
      <c r="L61" s="3" t="s">
        <v>40</v>
      </c>
      <c r="M61" s="32" t="s">
        <v>297</v>
      </c>
      <c r="N61" s="32" t="s">
        <v>296</v>
      </c>
      <c r="O61" s="3" t="s">
        <v>41</v>
      </c>
      <c r="P61" s="3" t="s">
        <v>33</v>
      </c>
      <c r="Q61" s="3" t="s">
        <v>34</v>
      </c>
    </row>
    <row r="62" spans="1:17" ht="15" customHeight="1">
      <c r="A62" s="3">
        <v>58</v>
      </c>
      <c r="B62" s="3" t="s">
        <v>17</v>
      </c>
      <c r="C62" s="3" t="s">
        <v>245</v>
      </c>
      <c r="D62" s="3" t="s">
        <v>246</v>
      </c>
      <c r="E62" s="3">
        <v>1</v>
      </c>
      <c r="F62" s="4">
        <v>50</v>
      </c>
      <c r="G62" s="4">
        <v>87.75</v>
      </c>
      <c r="H62" s="3" t="s">
        <v>224</v>
      </c>
      <c r="I62" s="3" t="s">
        <v>33</v>
      </c>
      <c r="J62" s="3"/>
      <c r="K62" s="3" t="s">
        <v>139</v>
      </c>
      <c r="L62" s="3" t="s">
        <v>40</v>
      </c>
      <c r="M62" s="31" t="s">
        <v>276</v>
      </c>
      <c r="N62" s="31" t="s">
        <v>304</v>
      </c>
      <c r="O62" s="3" t="s">
        <v>34</v>
      </c>
      <c r="P62" s="3" t="s">
        <v>21</v>
      </c>
      <c r="Q62" s="3" t="s">
        <v>24</v>
      </c>
    </row>
    <row r="63" spans="1:17" ht="15" customHeight="1">
      <c r="A63" s="3">
        <v>59</v>
      </c>
      <c r="B63" s="3" t="s">
        <v>17</v>
      </c>
      <c r="C63" s="3" t="s">
        <v>247</v>
      </c>
      <c r="D63" s="3" t="s">
        <v>248</v>
      </c>
      <c r="E63" s="3">
        <v>5</v>
      </c>
      <c r="F63" s="4">
        <v>72.31</v>
      </c>
      <c r="G63" s="4">
        <v>123.68</v>
      </c>
      <c r="H63" s="3" t="s">
        <v>54</v>
      </c>
      <c r="I63" s="3" t="s">
        <v>33</v>
      </c>
      <c r="J63" s="3" t="s">
        <v>249</v>
      </c>
      <c r="K63" s="3" t="s">
        <v>44</v>
      </c>
      <c r="L63" s="3" t="s">
        <v>40</v>
      </c>
      <c r="M63" s="31" t="s">
        <v>269</v>
      </c>
      <c r="N63" s="31" t="s">
        <v>270</v>
      </c>
      <c r="O63" s="3" t="s">
        <v>34</v>
      </c>
      <c r="P63" s="3" t="s">
        <v>21</v>
      </c>
      <c r="Q63" s="3" t="s">
        <v>86</v>
      </c>
    </row>
    <row r="64" spans="1:17" ht="15" customHeight="1">
      <c r="A64" s="3">
        <v>60</v>
      </c>
      <c r="B64" s="3" t="s">
        <v>17</v>
      </c>
      <c r="C64" s="3" t="s">
        <v>250</v>
      </c>
      <c r="D64" s="3" t="s">
        <v>251</v>
      </c>
      <c r="E64" s="3">
        <v>2</v>
      </c>
      <c r="F64" s="4">
        <v>434.85</v>
      </c>
      <c r="G64" s="4">
        <v>458.35</v>
      </c>
      <c r="H64" s="3" t="s">
        <v>20</v>
      </c>
      <c r="I64" s="3" t="s">
        <v>21</v>
      </c>
      <c r="J64" s="3"/>
      <c r="K64" s="3" t="s">
        <v>252</v>
      </c>
      <c r="L64" s="3" t="s">
        <v>22</v>
      </c>
      <c r="M64" s="31" t="s">
        <v>319</v>
      </c>
      <c r="N64" s="31" t="s">
        <v>320</v>
      </c>
      <c r="O64" s="3" t="s">
        <v>253</v>
      </c>
      <c r="P64" s="3" t="s">
        <v>21</v>
      </c>
      <c r="Q64" s="3" t="s">
        <v>23</v>
      </c>
    </row>
    <row r="65" spans="1:17" ht="15" customHeight="1">
      <c r="A65" s="3">
        <v>61</v>
      </c>
      <c r="B65" s="3" t="s">
        <v>17</v>
      </c>
      <c r="C65" s="3" t="s">
        <v>254</v>
      </c>
      <c r="D65" s="3" t="s">
        <v>255</v>
      </c>
      <c r="E65" s="3">
        <v>2</v>
      </c>
      <c r="F65" s="4">
        <v>355.03</v>
      </c>
      <c r="G65" s="4">
        <v>537.07000000000005</v>
      </c>
      <c r="H65" s="3" t="s">
        <v>20</v>
      </c>
      <c r="I65" s="3" t="s">
        <v>33</v>
      </c>
      <c r="J65" s="3"/>
      <c r="K65" s="3" t="s">
        <v>139</v>
      </c>
      <c r="L65" s="3" t="s">
        <v>40</v>
      </c>
      <c r="M65" s="31" t="s">
        <v>319</v>
      </c>
      <c r="N65" s="31" t="s">
        <v>320</v>
      </c>
      <c r="O65" s="3" t="s">
        <v>140</v>
      </c>
      <c r="P65" s="3" t="s">
        <v>21</v>
      </c>
      <c r="Q65" s="3" t="s">
        <v>23</v>
      </c>
    </row>
    <row r="66" spans="1:17" ht="15" customHeight="1">
      <c r="A66" s="3">
        <v>62</v>
      </c>
      <c r="B66" s="3" t="s">
        <v>17</v>
      </c>
      <c r="C66" s="3" t="s">
        <v>256</v>
      </c>
      <c r="D66" s="3" t="s">
        <v>257</v>
      </c>
      <c r="E66" s="3">
        <v>1</v>
      </c>
      <c r="F66" s="4">
        <v>30</v>
      </c>
      <c r="G66" s="4">
        <v>78</v>
      </c>
      <c r="H66" s="3" t="s">
        <v>37</v>
      </c>
      <c r="I66" s="3" t="s">
        <v>147</v>
      </c>
      <c r="J66" s="3"/>
      <c r="K66" s="3" t="s">
        <v>258</v>
      </c>
      <c r="L66" s="3" t="s">
        <v>31</v>
      </c>
      <c r="M66" s="32" t="s">
        <v>297</v>
      </c>
      <c r="N66" s="32" t="s">
        <v>296</v>
      </c>
      <c r="O66" s="3" t="s">
        <v>259</v>
      </c>
      <c r="P66" s="3" t="s">
        <v>33</v>
      </c>
      <c r="Q66" s="3" t="s">
        <v>34</v>
      </c>
    </row>
    <row r="67" spans="1:17" ht="15" customHeight="1">
      <c r="A67" s="2" t="s">
        <v>260</v>
      </c>
      <c r="B67" s="5"/>
      <c r="C67" s="5"/>
      <c r="D67" s="5"/>
      <c r="E67" s="6">
        <f>SUM(E4:E66)</f>
        <v>103</v>
      </c>
      <c r="F67" s="7">
        <f>SUM(F4:F66)</f>
        <v>13182.339999999998</v>
      </c>
      <c r="G67" s="7">
        <f t="shared" ref="G67" si="0">SUM(G4:G66)</f>
        <v>25026.760000000006</v>
      </c>
      <c r="H67" s="5"/>
      <c r="I67" s="5"/>
      <c r="J67" s="5"/>
      <c r="K67" s="5"/>
      <c r="L67" s="5"/>
      <c r="M67" s="5"/>
      <c r="N67" s="5"/>
      <c r="O67" s="5"/>
      <c r="P67" s="5"/>
      <c r="Q67" s="5"/>
    </row>
    <row r="68" spans="1:17" ht="15" customHeight="1">
      <c r="A68" s="23"/>
      <c r="B68" s="23"/>
      <c r="C68" s="23"/>
      <c r="D68" s="23"/>
      <c r="E68" s="23"/>
      <c r="F68" s="23"/>
      <c r="G68" s="23"/>
      <c r="H68" s="23"/>
      <c r="I68" s="23"/>
      <c r="J68" s="23"/>
      <c r="K68" s="23"/>
      <c r="L68" s="23"/>
      <c r="M68" s="24"/>
      <c r="N68" s="24"/>
      <c r="O68" s="23"/>
      <c r="P68" s="1"/>
      <c r="Q68" s="1"/>
    </row>
    <row r="69" spans="1:17" ht="15" customHeight="1">
      <c r="A69" s="25" t="s">
        <v>261</v>
      </c>
      <c r="B69" s="25"/>
      <c r="C69" s="25"/>
      <c r="D69" s="25"/>
      <c r="E69" s="25"/>
      <c r="F69" s="25"/>
      <c r="G69" s="25"/>
      <c r="H69" s="25"/>
      <c r="I69" s="25"/>
      <c r="J69" s="25"/>
      <c r="K69" s="25"/>
      <c r="L69" s="25"/>
      <c r="M69" s="26"/>
      <c r="N69" s="26"/>
      <c r="O69" s="25"/>
      <c r="P69" s="1"/>
      <c r="Q69" s="1"/>
    </row>
    <row r="70" spans="1:17" ht="15" customHeight="1">
      <c r="A70" s="23" t="s">
        <v>262</v>
      </c>
      <c r="B70" s="23"/>
      <c r="C70" s="23"/>
      <c r="D70" s="23"/>
      <c r="E70" s="23"/>
      <c r="F70" s="23"/>
      <c r="G70" s="23"/>
      <c r="H70" s="23"/>
      <c r="I70" s="23"/>
      <c r="J70" s="23"/>
      <c r="K70" s="23"/>
      <c r="L70" s="23"/>
      <c r="M70" s="24"/>
      <c r="N70" s="24"/>
      <c r="O70" s="23"/>
      <c r="P70" s="1"/>
      <c r="Q70" s="1"/>
    </row>
    <row r="71" spans="1:17" ht="15" customHeight="1">
      <c r="A71" s="29" t="s">
        <v>263</v>
      </c>
      <c r="B71" s="29"/>
      <c r="C71" s="29"/>
      <c r="D71" s="29"/>
      <c r="E71" s="29"/>
      <c r="F71" s="29"/>
      <c r="G71" s="29"/>
      <c r="H71" s="29"/>
      <c r="I71" s="29"/>
      <c r="J71" s="29"/>
      <c r="K71" s="29"/>
      <c r="L71" s="29"/>
      <c r="M71" s="29"/>
      <c r="N71" s="29"/>
      <c r="O71" s="29"/>
      <c r="P71" s="1"/>
      <c r="Q71" s="1"/>
    </row>
    <row r="72" spans="1:17" ht="15" customHeight="1">
      <c r="A72" s="29" t="s">
        <v>264</v>
      </c>
      <c r="B72" s="29"/>
      <c r="C72" s="29"/>
      <c r="D72" s="29"/>
      <c r="E72" s="29"/>
      <c r="F72" s="29"/>
      <c r="G72" s="29"/>
      <c r="H72" s="29"/>
      <c r="I72" s="29"/>
      <c r="J72" s="29"/>
      <c r="K72" s="29"/>
      <c r="L72" s="29"/>
      <c r="M72" s="29"/>
      <c r="N72" s="29"/>
      <c r="O72" s="29"/>
      <c r="P72" s="1"/>
      <c r="Q72" s="1"/>
    </row>
    <row r="73" spans="1:17" ht="15" customHeight="1">
      <c r="A73" s="25" t="s">
        <v>271</v>
      </c>
      <c r="B73" s="25"/>
      <c r="C73" s="25"/>
      <c r="D73" s="25"/>
      <c r="E73" s="25"/>
      <c r="F73" s="25"/>
      <c r="G73" s="25"/>
      <c r="H73" s="25"/>
      <c r="I73" s="25"/>
      <c r="J73" s="25"/>
      <c r="K73" s="25"/>
      <c r="L73" s="25"/>
      <c r="M73" s="26"/>
      <c r="N73" s="26"/>
      <c r="O73" s="25"/>
      <c r="P73" s="1"/>
      <c r="Q73" s="1"/>
    </row>
    <row r="74" spans="1:17" ht="15" customHeight="1">
      <c r="A74" s="30" t="s">
        <v>277</v>
      </c>
      <c r="B74" s="27"/>
      <c r="C74" s="27"/>
      <c r="D74" s="27"/>
      <c r="E74" s="27"/>
      <c r="F74" s="27"/>
      <c r="G74" s="27"/>
      <c r="H74" s="27"/>
      <c r="I74" s="27"/>
      <c r="J74" s="27"/>
      <c r="K74" s="27"/>
      <c r="L74" s="27"/>
      <c r="M74" s="28"/>
      <c r="N74" s="28"/>
      <c r="O74" s="27"/>
      <c r="P74" s="1"/>
      <c r="Q74" s="1"/>
    </row>
    <row r="75" spans="1:17" ht="15" customHeight="1">
      <c r="A75" s="27" t="s">
        <v>301</v>
      </c>
      <c r="B75" s="27"/>
      <c r="C75" s="27"/>
      <c r="D75" s="27"/>
      <c r="E75" s="27"/>
      <c r="F75" s="27"/>
      <c r="G75" s="27"/>
      <c r="H75" s="27"/>
      <c r="I75" s="27"/>
      <c r="J75" s="27"/>
      <c r="K75" s="27"/>
      <c r="L75" s="27"/>
      <c r="M75" s="28"/>
      <c r="N75" s="28"/>
      <c r="O75" s="27"/>
      <c r="P75" s="1"/>
      <c r="Q75" s="1"/>
    </row>
    <row r="76" spans="1:17" ht="15" customHeight="1">
      <c r="A76" s="27" t="s">
        <v>272</v>
      </c>
      <c r="B76" s="27"/>
      <c r="C76" s="27"/>
      <c r="D76" s="27"/>
      <c r="E76" s="27"/>
      <c r="F76" s="27"/>
      <c r="G76" s="27"/>
      <c r="H76" s="27"/>
      <c r="I76" s="27"/>
      <c r="J76" s="27"/>
      <c r="K76" s="27"/>
      <c r="L76" s="27"/>
      <c r="M76" s="28"/>
      <c r="N76" s="28"/>
      <c r="O76" s="27"/>
      <c r="P76" s="1"/>
      <c r="Q76" s="1"/>
    </row>
    <row r="77" spans="1:17" ht="99.95" customHeight="1">
      <c r="A77" s="1"/>
      <c r="B77" s="8"/>
      <c r="C77" s="1"/>
      <c r="D77" s="1"/>
      <c r="E77" s="1"/>
      <c r="F77" s="1"/>
      <c r="G77" s="1"/>
      <c r="H77" s="1"/>
      <c r="I77" s="1"/>
      <c r="J77" s="1"/>
      <c r="K77" s="1"/>
      <c r="L77" s="1"/>
      <c r="M77" s="9"/>
      <c r="N77" s="9"/>
      <c r="O77" s="1"/>
      <c r="P77" s="1"/>
      <c r="Q77" s="1"/>
    </row>
    <row r="78" spans="1:17" ht="17.100000000000001" customHeight="1">
      <c r="A78" s="27" t="s">
        <v>265</v>
      </c>
      <c r="B78" s="27"/>
      <c r="C78" s="1"/>
      <c r="D78" s="1"/>
      <c r="E78" s="1"/>
      <c r="F78" s="1"/>
      <c r="G78" s="1"/>
      <c r="H78" s="1"/>
      <c r="I78" s="27" t="s">
        <v>266</v>
      </c>
      <c r="J78" s="27"/>
      <c r="K78" s="27"/>
      <c r="L78" s="27"/>
      <c r="M78" s="28"/>
      <c r="N78" s="28"/>
      <c r="O78" s="27"/>
      <c r="P78" s="1"/>
      <c r="Q78" s="1"/>
    </row>
  </sheetData>
  <autoFilter ref="A4:Z67"/>
  <mergeCells count="14">
    <mergeCell ref="A75:O75"/>
    <mergeCell ref="A76:O76"/>
    <mergeCell ref="A78:B78"/>
    <mergeCell ref="I78:O78"/>
    <mergeCell ref="A70:O70"/>
    <mergeCell ref="A71:O71"/>
    <mergeCell ref="A72:O72"/>
    <mergeCell ref="A73:O73"/>
    <mergeCell ref="A74:O74"/>
    <mergeCell ref="A1:O1"/>
    <mergeCell ref="A2:O2"/>
    <mergeCell ref="A3:O3"/>
    <mergeCell ref="A68:O68"/>
    <mergeCell ref="A69:O69"/>
  </mergeCells>
  <phoneticPr fontId="8" type="noConversion"/>
  <pageMargins left="4.1599999999999998E-2" right="4.1599999999999998E-2" top="0.38879999999999998" bottom="0.38879999999999998" header="0.29160000000000003" footer="0.29160000000000003"/>
  <pageSetup paperSize="9" scale="4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85" zoomScaleNormal="100" zoomScaleSheetLayoutView="85" workbookViewId="0">
      <selection activeCell="H22" sqref="H22"/>
    </sheetView>
  </sheetViews>
  <sheetFormatPr defaultRowHeight="14.25"/>
  <cols>
    <col min="1" max="1" width="10.25" style="11" customWidth="1"/>
    <col min="2" max="2" width="14.125" style="11" customWidth="1"/>
    <col min="3" max="3" width="13.625" style="11" customWidth="1"/>
    <col min="4" max="4" width="17.375" style="11" customWidth="1"/>
    <col min="5" max="5" width="18.375" style="11" customWidth="1"/>
  </cols>
  <sheetData>
    <row r="1" spans="1:5" ht="33.75" customHeight="1">
      <c r="A1" s="20" t="s">
        <v>330</v>
      </c>
      <c r="B1" s="20"/>
      <c r="C1" s="20"/>
      <c r="D1" s="20"/>
      <c r="E1" s="20"/>
    </row>
    <row r="2" spans="1:5" ht="30" customHeight="1">
      <c r="A2" s="12" t="s">
        <v>323</v>
      </c>
      <c r="B2" s="12" t="s">
        <v>267</v>
      </c>
      <c r="C2" s="12" t="s">
        <v>268</v>
      </c>
      <c r="D2" s="12" t="s">
        <v>324</v>
      </c>
      <c r="E2" s="12" t="s">
        <v>325</v>
      </c>
    </row>
    <row r="3" spans="1:5" ht="30" customHeight="1">
      <c r="A3" s="12">
        <v>1</v>
      </c>
      <c r="B3" s="13" t="s">
        <v>321</v>
      </c>
      <c r="C3" s="13" t="s">
        <v>322</v>
      </c>
      <c r="D3" s="12">
        <v>477.36</v>
      </c>
      <c r="E3" s="12"/>
    </row>
    <row r="4" spans="1:5" ht="30" customHeight="1">
      <c r="A4" s="12">
        <v>2</v>
      </c>
      <c r="B4" s="14" t="s">
        <v>276</v>
      </c>
      <c r="C4" s="14" t="s">
        <v>281</v>
      </c>
      <c r="D4" s="12">
        <v>3395.29</v>
      </c>
      <c r="E4" s="12"/>
    </row>
    <row r="5" spans="1:5" ht="30" customHeight="1">
      <c r="A5" s="12">
        <v>3</v>
      </c>
      <c r="B5" s="14" t="s">
        <v>273</v>
      </c>
      <c r="C5" s="14" t="s">
        <v>274</v>
      </c>
      <c r="D5" s="12">
        <v>201.24</v>
      </c>
      <c r="E5" s="12"/>
    </row>
    <row r="6" spans="1:5" ht="30" customHeight="1">
      <c r="A6" s="12">
        <v>4</v>
      </c>
      <c r="B6" s="13" t="s">
        <v>290</v>
      </c>
      <c r="C6" s="13" t="s">
        <v>291</v>
      </c>
      <c r="D6" s="12">
        <v>87.75</v>
      </c>
      <c r="E6" s="12"/>
    </row>
    <row r="7" spans="1:5" ht="30" customHeight="1">
      <c r="A7" s="12">
        <v>5</v>
      </c>
      <c r="B7" s="14" t="s">
        <v>269</v>
      </c>
      <c r="C7" s="14" t="s">
        <v>270</v>
      </c>
      <c r="D7" s="12">
        <v>15257.7</v>
      </c>
      <c r="E7" s="12"/>
    </row>
    <row r="8" spans="1:5" ht="30" customHeight="1">
      <c r="A8" s="12">
        <v>6</v>
      </c>
      <c r="B8" s="13" t="s">
        <v>326</v>
      </c>
      <c r="C8" s="13" t="s">
        <v>327</v>
      </c>
      <c r="D8" s="12">
        <v>201.11</v>
      </c>
      <c r="E8" s="12"/>
    </row>
    <row r="9" spans="1:5" ht="30" customHeight="1">
      <c r="A9" s="12">
        <v>7</v>
      </c>
      <c r="B9" s="14" t="s">
        <v>319</v>
      </c>
      <c r="C9" s="14" t="s">
        <v>320</v>
      </c>
      <c r="D9" s="12">
        <v>1901.27</v>
      </c>
      <c r="E9" s="12"/>
    </row>
    <row r="10" spans="1:5" ht="30" customHeight="1">
      <c r="A10" s="12">
        <v>8</v>
      </c>
      <c r="B10" s="15" t="s">
        <v>309</v>
      </c>
      <c r="C10" s="15" t="s">
        <v>310</v>
      </c>
      <c r="D10" s="12">
        <v>629.91</v>
      </c>
      <c r="E10" s="12"/>
    </row>
    <row r="11" spans="1:5" ht="30" customHeight="1">
      <c r="A11" s="12">
        <v>9</v>
      </c>
      <c r="B11" s="15" t="s">
        <v>278</v>
      </c>
      <c r="C11" s="15" t="s">
        <v>308</v>
      </c>
      <c r="D11" s="12">
        <v>95.42</v>
      </c>
      <c r="E11" s="12"/>
    </row>
    <row r="12" spans="1:5" ht="30" customHeight="1">
      <c r="A12" s="12">
        <v>10</v>
      </c>
      <c r="B12" s="15" t="s">
        <v>317</v>
      </c>
      <c r="C12" s="15" t="s">
        <v>318</v>
      </c>
      <c r="D12" s="12">
        <v>229.94</v>
      </c>
      <c r="E12" s="12"/>
    </row>
    <row r="13" spans="1:5" ht="30" customHeight="1">
      <c r="A13" s="12">
        <v>11</v>
      </c>
      <c r="B13" s="16" t="s">
        <v>311</v>
      </c>
      <c r="C13" s="15" t="s">
        <v>312</v>
      </c>
      <c r="D13" s="12">
        <v>286.31</v>
      </c>
      <c r="E13" s="12"/>
    </row>
    <row r="14" spans="1:5" ht="30" customHeight="1">
      <c r="A14" s="12">
        <v>12</v>
      </c>
      <c r="B14" s="13" t="s">
        <v>294</v>
      </c>
      <c r="C14" s="13" t="s">
        <v>295</v>
      </c>
      <c r="D14" s="12">
        <v>89.05</v>
      </c>
      <c r="E14" s="12"/>
    </row>
    <row r="15" spans="1:5" ht="30" customHeight="1">
      <c r="A15" s="12">
        <v>13</v>
      </c>
      <c r="B15" s="16" t="s">
        <v>315</v>
      </c>
      <c r="C15" s="15" t="s">
        <v>316</v>
      </c>
      <c r="D15" s="12">
        <v>189.04</v>
      </c>
      <c r="E15" s="12"/>
    </row>
    <row r="16" spans="1:5" ht="30" customHeight="1">
      <c r="A16" s="12">
        <v>14</v>
      </c>
      <c r="B16" s="17" t="s">
        <v>279</v>
      </c>
      <c r="C16" s="14" t="s">
        <v>280</v>
      </c>
      <c r="D16" s="12">
        <v>406.9</v>
      </c>
      <c r="E16" s="12"/>
    </row>
    <row r="17" spans="1:5" ht="30" customHeight="1">
      <c r="A17" s="12">
        <v>15</v>
      </c>
      <c r="B17" s="17" t="s">
        <v>305</v>
      </c>
      <c r="C17" s="12"/>
      <c r="D17" s="12">
        <v>1043.8399999999999</v>
      </c>
      <c r="E17" s="12"/>
    </row>
    <row r="18" spans="1:5" ht="30" customHeight="1">
      <c r="A18" s="12">
        <v>16</v>
      </c>
      <c r="B18" s="14" t="s">
        <v>313</v>
      </c>
      <c r="C18" s="14" t="s">
        <v>314</v>
      </c>
      <c r="D18" s="12">
        <v>87.75</v>
      </c>
      <c r="E18" s="12"/>
    </row>
    <row r="19" spans="1:5" ht="30" customHeight="1">
      <c r="A19" s="12">
        <v>17</v>
      </c>
      <c r="B19" s="13" t="s">
        <v>287</v>
      </c>
      <c r="C19" s="13" t="s">
        <v>286</v>
      </c>
      <c r="D19" s="12">
        <v>446.88</v>
      </c>
      <c r="E19" s="12"/>
    </row>
    <row r="20" spans="1:5" ht="30" customHeight="1">
      <c r="A20" s="19" t="s">
        <v>329</v>
      </c>
      <c r="B20" s="19"/>
      <c r="C20" s="19"/>
      <c r="D20" s="18">
        <f>SUM(D3:D19)</f>
        <v>25026.760000000002</v>
      </c>
    </row>
    <row r="21" spans="1:5" ht="30" customHeight="1"/>
    <row r="22" spans="1:5" ht="30" customHeight="1"/>
    <row r="23" spans="1:5" ht="30" customHeight="1"/>
    <row r="24" spans="1:5" ht="30" customHeight="1"/>
    <row r="25" spans="1:5" ht="30" customHeight="1"/>
    <row r="26" spans="1:5" ht="30" customHeight="1"/>
    <row r="27" spans="1:5" ht="30" customHeight="1"/>
  </sheetData>
  <mergeCells count="2">
    <mergeCell ref="A20:C20"/>
    <mergeCell ref="A1:E1"/>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项目分类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2023-12-07T03:24:17Z</dcterms:modified>
</cp:coreProperties>
</file>