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<sst xmlns="http://schemas.openxmlformats.org/spreadsheetml/2006/main" count="46" uniqueCount="42">
  <si>
    <t>陕汽新底座支架（SHT0000269）报价</t>
  </si>
  <si>
    <t>陕汽座侧板    2个</t>
  </si>
  <si>
    <t>下料</t>
  </si>
  <si>
    <t>2.5*580*385÷4件=1.10㎏*2*5500/T=12.1元</t>
  </si>
  <si>
    <t>废料</t>
  </si>
  <si>
    <t>(1.10-0.92)*2*2600=0.94元</t>
  </si>
  <si>
    <t>实际用料</t>
  </si>
  <si>
    <t>12.1-0.94=11.16元</t>
  </si>
  <si>
    <t>工序</t>
  </si>
  <si>
    <t>裁料</t>
  </si>
  <si>
    <t>0.10元</t>
  </si>
  <si>
    <t>落料   200T</t>
  </si>
  <si>
    <t>0.20元</t>
  </si>
  <si>
    <t>压弯   200T</t>
  </si>
  <si>
    <t>小计</t>
  </si>
  <si>
    <t>0.50*2=1.00元</t>
  </si>
  <si>
    <t>外协件</t>
  </si>
  <si>
    <t>前后横梁   2</t>
  </si>
  <si>
    <t>2*1.87=3.74</t>
  </si>
  <si>
    <t>支架组件   2</t>
  </si>
  <si>
    <t>2*1.26=2.52</t>
  </si>
  <si>
    <t>M8高强螺母  4</t>
  </si>
  <si>
    <t>4*0.11=0.44元</t>
  </si>
  <si>
    <t>焊接</t>
  </si>
  <si>
    <t xml:space="preserve">58㎝*0.08=4.64元          </t>
  </si>
  <si>
    <t>总成冲孔</t>
  </si>
  <si>
    <t>80T</t>
  </si>
  <si>
    <t>总成调磨</t>
  </si>
  <si>
    <t xml:space="preserve">0.50元   </t>
  </si>
  <si>
    <t>喷涂</t>
  </si>
  <si>
    <t>包装</t>
  </si>
  <si>
    <t>1,纸箱 5.6÷5=1.12元</t>
  </si>
  <si>
    <r>
      <t>2，打包带子 （40+35.5）*4+（55+35.5）*2=5M*0.1</t>
    </r>
    <r>
      <rPr>
        <sz val="11"/>
        <color theme="1"/>
        <rFont val="Arial"/>
        <charset val="134"/>
      </rPr>
      <t>÷</t>
    </r>
    <r>
      <rPr>
        <sz val="11"/>
        <color theme="1"/>
        <rFont val="宋体"/>
        <charset val="134"/>
        <scheme val="minor"/>
      </rPr>
      <t>5=0.1元</t>
    </r>
  </si>
  <si>
    <t xml:space="preserve">3，人工费：0.50元  </t>
  </si>
  <si>
    <t>1.72元</t>
  </si>
  <si>
    <t>运费</t>
  </si>
  <si>
    <r>
      <t>V=55*40*35.5=0.0781</t>
    </r>
    <r>
      <rPr>
        <sz val="11"/>
        <color theme="1"/>
        <rFont val="Arial"/>
        <charset val="134"/>
      </rPr>
      <t>÷</t>
    </r>
    <r>
      <rPr>
        <sz val="11"/>
        <color theme="1"/>
        <rFont val="宋体"/>
        <charset val="134"/>
        <scheme val="minor"/>
      </rPr>
      <t>5*170=2.66元</t>
    </r>
  </si>
  <si>
    <t>合计</t>
  </si>
  <si>
    <t>税</t>
  </si>
  <si>
    <t>利润</t>
  </si>
  <si>
    <t>产品合计</t>
  </si>
  <si>
    <t>长生公司2023.2.28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</si>
</sst>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view="pageBreakPreview" zoomScaleNormal="100" workbookViewId="0">
      <selection activeCell="I18" sqref="I18"/>
    </sheetView>
  </sheetViews>
  <sheetFormatPr defaultColWidth="9" defaultRowHeight="14.4" outlineLevelCol="6"/>
  <cols>
    <col min="2" max="2" width="17.75" customWidth="1"/>
    <col min="3" max="3" width="16.25" customWidth="1"/>
    <col min="4" max="4" width="16.1296296296296" customWidth="1"/>
    <col min="5" max="5" width="12.8796296296296" customWidth="1"/>
    <col min="7" max="7" width="9.37962962962963"/>
  </cols>
  <sheetData>
    <row r="1" ht="31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/>
      <c r="B2" s="2" t="s">
        <v>1</v>
      </c>
      <c r="C2" s="2"/>
      <c r="D2" s="3"/>
      <c r="E2" s="2"/>
      <c r="F2" s="2"/>
      <c r="G2" s="2"/>
    </row>
    <row r="3" ht="20" customHeight="1" spans="1:7">
      <c r="A3" s="4">
        <v>1</v>
      </c>
      <c r="B3" s="2" t="s">
        <v>2</v>
      </c>
      <c r="C3" s="4" t="s">
        <v>3</v>
      </c>
      <c r="D3" s="4"/>
      <c r="E3" s="4"/>
      <c r="F3" s="4"/>
      <c r="G3" s="2"/>
    </row>
    <row r="4" ht="20" customHeight="1" spans="1:7">
      <c r="A4" s="4"/>
      <c r="B4" s="2" t="s">
        <v>4</v>
      </c>
      <c r="C4" s="4" t="s">
        <v>5</v>
      </c>
      <c r="D4" s="4"/>
      <c r="E4" s="4"/>
      <c r="F4" s="4"/>
      <c r="G4" s="2"/>
    </row>
    <row r="5" ht="20" customHeight="1" spans="1:7">
      <c r="A5" s="4"/>
      <c r="B5" s="2" t="s">
        <v>6</v>
      </c>
      <c r="C5" s="4" t="s">
        <v>7</v>
      </c>
      <c r="D5" s="4"/>
      <c r="E5" s="4"/>
      <c r="F5" s="4"/>
      <c r="G5" s="2">
        <v>11.16</v>
      </c>
    </row>
    <row r="6" ht="20" customHeight="1" spans="1:7">
      <c r="A6" s="4"/>
      <c r="B6" s="4" t="s">
        <v>8</v>
      </c>
      <c r="C6" s="2" t="s">
        <v>9</v>
      </c>
      <c r="D6" s="2" t="s">
        <v>10</v>
      </c>
      <c r="E6" s="2"/>
      <c r="F6" s="2"/>
      <c r="G6" s="2"/>
    </row>
    <row r="7" ht="20" customHeight="1" spans="1:7">
      <c r="A7" s="4"/>
      <c r="B7" s="4"/>
      <c r="C7" s="2" t="s">
        <v>11</v>
      </c>
      <c r="D7" s="2" t="s">
        <v>12</v>
      </c>
      <c r="E7" s="2"/>
      <c r="F7" s="2"/>
      <c r="G7" s="2"/>
    </row>
    <row r="8" ht="20" customHeight="1" spans="1:7">
      <c r="A8" s="4"/>
      <c r="B8" s="4"/>
      <c r="C8" s="2" t="s">
        <v>13</v>
      </c>
      <c r="D8" s="2" t="s">
        <v>12</v>
      </c>
      <c r="E8" s="2"/>
      <c r="F8" s="2"/>
      <c r="G8" s="2"/>
    </row>
    <row r="9" ht="20" customHeight="1" spans="1:7">
      <c r="A9" s="4"/>
      <c r="B9" s="4"/>
      <c r="C9" s="2" t="s">
        <v>14</v>
      </c>
      <c r="D9" s="2" t="s">
        <v>15</v>
      </c>
      <c r="E9" s="2"/>
      <c r="F9" s="2"/>
      <c r="G9" s="2">
        <v>1</v>
      </c>
    </row>
    <row r="10" ht="20" customHeight="1" spans="1:7">
      <c r="A10" s="4">
        <v>2</v>
      </c>
      <c r="B10" s="4" t="s">
        <v>16</v>
      </c>
      <c r="C10" s="2" t="s">
        <v>17</v>
      </c>
      <c r="D10" s="4" t="s">
        <v>18</v>
      </c>
      <c r="E10" s="4">
        <v>3.74</v>
      </c>
      <c r="F10" s="4"/>
      <c r="G10" s="2"/>
    </row>
    <row r="11" ht="20" customHeight="1" spans="1:7">
      <c r="A11" s="4"/>
      <c r="B11" s="4"/>
      <c r="C11" s="2" t="s">
        <v>19</v>
      </c>
      <c r="D11" s="4" t="s">
        <v>20</v>
      </c>
      <c r="E11" s="4">
        <v>2.52</v>
      </c>
      <c r="F11" s="4"/>
      <c r="G11" s="2"/>
    </row>
    <row r="12" ht="20" customHeight="1" spans="1:7">
      <c r="A12" s="4"/>
      <c r="B12" s="4"/>
      <c r="C12" s="2" t="s">
        <v>21</v>
      </c>
      <c r="D12" s="4" t="s">
        <v>22</v>
      </c>
      <c r="E12" s="4">
        <v>0.44</v>
      </c>
      <c r="F12" s="4"/>
      <c r="G12" s="2"/>
    </row>
    <row r="13" ht="20" customHeight="1" spans="1:7">
      <c r="A13" s="4"/>
      <c r="B13" s="4"/>
      <c r="C13" s="2" t="s">
        <v>14</v>
      </c>
      <c r="D13" s="4"/>
      <c r="E13" s="4">
        <f>SUM(E10:E12)</f>
        <v>6.7</v>
      </c>
      <c r="F13" s="4"/>
      <c r="G13" s="2">
        <v>6.7</v>
      </c>
    </row>
    <row r="14" ht="20" customHeight="1" spans="1:7">
      <c r="A14" s="5">
        <v>3</v>
      </c>
      <c r="B14" s="5" t="s">
        <v>23</v>
      </c>
      <c r="C14" s="6" t="s">
        <v>24</v>
      </c>
      <c r="D14" s="7"/>
      <c r="E14" s="8"/>
      <c r="F14" s="2"/>
      <c r="G14" s="2">
        <v>4.64</v>
      </c>
    </row>
    <row r="15" ht="20" customHeight="1" spans="1:7">
      <c r="A15" s="4">
        <v>4</v>
      </c>
      <c r="B15" s="4" t="s">
        <v>25</v>
      </c>
      <c r="C15" s="4" t="s">
        <v>26</v>
      </c>
      <c r="D15" s="4" t="s">
        <v>12</v>
      </c>
      <c r="E15" s="4"/>
      <c r="F15" s="4"/>
      <c r="G15" s="2">
        <v>0.2</v>
      </c>
    </row>
    <row r="16" ht="20" customHeight="1" spans="1:7">
      <c r="A16" s="4">
        <v>5</v>
      </c>
      <c r="B16" s="4" t="s">
        <v>27</v>
      </c>
      <c r="C16" s="9" t="s">
        <v>28</v>
      </c>
      <c r="D16" s="10"/>
      <c r="E16" s="11"/>
      <c r="F16" s="4"/>
      <c r="G16" s="2">
        <v>0.5</v>
      </c>
    </row>
    <row r="17" ht="20" customHeight="1" spans="1:7">
      <c r="A17" s="4">
        <v>6</v>
      </c>
      <c r="B17" s="4" t="s">
        <v>29</v>
      </c>
      <c r="C17" s="4">
        <v>3.31</v>
      </c>
      <c r="D17" s="4"/>
      <c r="E17" s="4"/>
      <c r="F17" s="4"/>
      <c r="G17" s="2">
        <v>3.31</v>
      </c>
    </row>
    <row r="18" ht="20" customHeight="1" spans="1:7">
      <c r="A18" s="4">
        <v>7</v>
      </c>
      <c r="B18" s="4" t="s">
        <v>30</v>
      </c>
      <c r="C18" s="6" t="s">
        <v>31</v>
      </c>
      <c r="D18" s="7"/>
      <c r="E18" s="8"/>
      <c r="F18" s="12"/>
      <c r="G18" s="2"/>
    </row>
    <row r="19" ht="20" customHeight="1" spans="1:7">
      <c r="A19" s="4"/>
      <c r="B19" s="4"/>
      <c r="C19" s="13" t="s">
        <v>32</v>
      </c>
      <c r="D19" s="4"/>
      <c r="E19" s="4"/>
      <c r="F19" s="4"/>
      <c r="G19" s="2"/>
    </row>
    <row r="20" ht="20" customHeight="1" spans="1:7">
      <c r="A20" s="4"/>
      <c r="B20" s="4"/>
      <c r="C20" s="9" t="s">
        <v>33</v>
      </c>
      <c r="D20" s="10"/>
      <c r="E20" s="11"/>
      <c r="F20" s="14"/>
      <c r="G20" s="2"/>
    </row>
    <row r="21" ht="20" customHeight="1" spans="1:7">
      <c r="A21" s="4"/>
      <c r="B21" s="4"/>
      <c r="C21" s="2" t="s">
        <v>14</v>
      </c>
      <c r="D21" s="4" t="s">
        <v>34</v>
      </c>
      <c r="E21" s="4"/>
      <c r="F21" s="4"/>
      <c r="G21" s="2">
        <v>1.72</v>
      </c>
    </row>
    <row r="22" ht="20" customHeight="1" spans="1:7">
      <c r="A22" s="4">
        <v>8</v>
      </c>
      <c r="B22" s="4" t="s">
        <v>35</v>
      </c>
      <c r="C22" s="6" t="s">
        <v>36</v>
      </c>
      <c r="D22" s="10"/>
      <c r="E22" s="10"/>
      <c r="F22" s="11"/>
      <c r="G22" s="2">
        <v>2.66</v>
      </c>
    </row>
    <row r="23" ht="20" customHeight="1" spans="1:7">
      <c r="A23" s="4">
        <v>9</v>
      </c>
      <c r="B23" s="2" t="s">
        <v>37</v>
      </c>
      <c r="C23" s="4">
        <f>G23</f>
        <v>31.89</v>
      </c>
      <c r="D23" s="4"/>
      <c r="E23" s="4"/>
      <c r="F23" s="4"/>
      <c r="G23" s="2">
        <f>SUM(G5:G22)</f>
        <v>31.89</v>
      </c>
    </row>
    <row r="24" ht="20" customHeight="1" spans="1:7">
      <c r="A24" s="4">
        <v>10</v>
      </c>
      <c r="B24" s="2" t="s">
        <v>38</v>
      </c>
      <c r="C24" s="15">
        <f>C23*0.13</f>
        <v>4.1457</v>
      </c>
      <c r="D24" s="15"/>
      <c r="E24" s="15"/>
      <c r="F24" s="15"/>
      <c r="G24" s="16">
        <f>C24</f>
        <v>4.1457</v>
      </c>
    </row>
    <row r="25" ht="20" customHeight="1" spans="1:7">
      <c r="A25" s="4">
        <v>11</v>
      </c>
      <c r="B25" s="2" t="s">
        <v>39</v>
      </c>
      <c r="C25" s="17">
        <f>(C23+C24)*0.1</f>
        <v>3.60357</v>
      </c>
      <c r="D25" s="18"/>
      <c r="E25" s="18"/>
      <c r="F25" s="19"/>
      <c r="G25" s="16">
        <f>C25</f>
        <v>3.60357</v>
      </c>
    </row>
    <row r="26" ht="20" customHeight="1" spans="1:7">
      <c r="A26" s="4">
        <v>12</v>
      </c>
      <c r="B26" s="2" t="s">
        <v>40</v>
      </c>
      <c r="C26" s="17">
        <f>G26</f>
        <v>39.63927</v>
      </c>
      <c r="D26" s="18"/>
      <c r="E26" s="18"/>
      <c r="F26" s="19"/>
      <c r="G26" s="16">
        <f>SUM(G23:G25)</f>
        <v>39.63927</v>
      </c>
    </row>
    <row r="27" ht="20" customHeight="1" spans="1:7">
      <c r="A27" s="4"/>
      <c r="B27" s="2"/>
      <c r="C27" s="2"/>
      <c r="D27" s="2"/>
      <c r="E27" s="4"/>
      <c r="F27" s="4"/>
      <c r="G27" s="2"/>
    </row>
    <row r="28" ht="20" customHeight="1" spans="4:5">
      <c r="D28" s="20" t="s">
        <v>41</v>
      </c>
      <c r="E28" s="20"/>
    </row>
    <row r="29" ht="20" customHeight="1" spans="5:6">
      <c r="E29" s="21"/>
      <c r="F29" s="21"/>
    </row>
  </sheetData>
  <mergeCells count="25">
    <mergeCell ref="A1:G1"/>
    <mergeCell ref="C3:F3"/>
    <mergeCell ref="C4:F4"/>
    <mergeCell ref="C5:F5"/>
    <mergeCell ref="C14:E14"/>
    <mergeCell ref="C16:E16"/>
    <mergeCell ref="C17:E17"/>
    <mergeCell ref="C18:E18"/>
    <mergeCell ref="C19:F19"/>
    <mergeCell ref="C20:E20"/>
    <mergeCell ref="D21:F21"/>
    <mergeCell ref="C22:F22"/>
    <mergeCell ref="C23:F23"/>
    <mergeCell ref="C24:F24"/>
    <mergeCell ref="C25:F25"/>
    <mergeCell ref="C26:F26"/>
    <mergeCell ref="E27:F27"/>
    <mergeCell ref="D28:E28"/>
    <mergeCell ref="E29:F29"/>
    <mergeCell ref="A3:A9"/>
    <mergeCell ref="A10:A13"/>
    <mergeCell ref="A18:A21"/>
    <mergeCell ref="B6:B9"/>
    <mergeCell ref="B10:B13"/>
    <mergeCell ref="B18:B21"/>
  </mergeCells>
  <pageMargins left="0.751388888888889" right="0.751388888888889" top="1" bottom="1" header="0.5" footer="0.5"/>
  <pageSetup paperSize="9" scale="9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9" sqref="E19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⑦分帅③分坏</cp:lastModifiedBy>
  <dcterms:created xsi:type="dcterms:W3CDTF">2020-03-06T00:40:00Z</dcterms:created>
  <dcterms:modified xsi:type="dcterms:W3CDTF">2023-02-28T00:43:17Z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1F225AC5230F4EFF80E599E21EA10F45</vt:lpwstr>
  </property>
</Properties>
</file>