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926"/>
  </bookViews>
  <sheets>
    <sheet name="建议" sheetId="9" r:id="rId1"/>
  </sheets>
  <definedNames>
    <definedName name="_xlnm.Print_Area" localSheetId="0">建议!$A$1:$N$23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<sst xmlns="http://schemas.openxmlformats.org/spreadsheetml/2006/main" count="53" uniqueCount="43">
  <si>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</si>
  <si>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协议编号：GHRCJGXY-XA-20231212-21-长春光华</t>
  </si>
  <si>
    <t>甲方：西安光华荣昌汽车部件有限公司</t>
  </si>
  <si>
    <t>乙方：长春光华荣昌汽车部件有限公司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</si>
  <si>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</si>
  <si>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</si>
  <si>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</si>
  <si>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</si>
  <si>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</si>
  <si>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</si>
  <si>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</si>
  <si>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</si>
  <si>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</si>
  <si>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（不含运费）</t>
  </si>
  <si>
    <t>增值税额</t>
  </si>
  <si>
    <t>含税产品价格
（不含运费）</t>
  </si>
  <si>
    <t>备注</t>
  </si>
  <si>
    <t>2022年</t>
  </si>
  <si>
    <t>23-24年（不含运费）</t>
  </si>
  <si>
    <t>模检具总价</t>
  </si>
  <si>
    <t>摊销费</t>
  </si>
  <si>
    <t>摊销方式</t>
  </si>
  <si>
    <t>2023年-2024年</t>
  </si>
  <si>
    <t>SHT0012340</t>
  </si>
  <si>
    <t>M3000S主驾驶座垫泡沫总成</t>
  </si>
  <si>
    <t>个</t>
  </si>
  <si>
    <t>—</t>
  </si>
  <si>
    <t>90天/现汇或承兑
/下线线结算（实仓）/运费由长春工厂承担</t>
  </si>
  <si>
    <t>SHT0012366</t>
  </si>
  <si>
    <t>L5000通风座泡沫总成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</si>
  <si>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</si>
  <si>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供货之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</si>
  <si>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</si>
  <si>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</si>
  <si>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</si>
  <si>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</si>
  <si>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</si>
  <si>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西安光华荣昌汽车部件有限公司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</si>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</sst>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_ "/>
    <numFmt numFmtId="180" formatCode="_ * #,##0.0000_ ;_ * \-#,##0.0000_ ;_ * &quot;-&quot;??.0000_ ;_ @_ "/>
  </numFmts>
  <fonts count="37">
    <font>
      <sz val="11"/>
      <color theme="1"/>
      <name val="宋体"/>
      <charset val="134"/>
      <scheme val="minor"/>
    </font>
    <font>
      <sz val="11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 wrapText="1"/>
    </xf>
    <xf numFmtId="0" fontId="6" fillId="2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1" fillId="2" borderId="1" xfId="53" applyNumberFormat="1" applyFont="1" applyFill="1" applyBorder="1" applyAlignment="1">
      <alignment horizontal="center" vertical="center" shrinkToFit="1"/>
    </xf>
    <xf numFmtId="177" fontId="1" fillId="2" borderId="3" xfId="53" applyNumberFormat="1" applyFont="1" applyFill="1" applyBorder="1" applyAlignment="1">
      <alignment horizontal="center" vertical="center" shrinkToFit="1"/>
    </xf>
    <xf numFmtId="179" fontId="14" fillId="2" borderId="1" xfId="1" applyNumberFormat="1" applyFont="1" applyFill="1" applyBorder="1" applyAlignment="1">
      <alignment horizontal="center" vertical="center"/>
    </xf>
    <xf numFmtId="180" fontId="1" fillId="2" borderId="1" xfId="1" applyNumberFormat="1" applyFont="1" applyFill="1" applyBorder="1" applyAlignment="1">
      <alignment horizontal="center" vertical="center"/>
    </xf>
    <xf numFmtId="180" fontId="1" fillId="2" borderId="1" xfId="55" applyNumberFormat="1" applyFont="1" applyFill="1" applyBorder="1" applyAlignment="1">
      <alignment horizontal="center" vertical="center"/>
    </xf>
    <xf numFmtId="177" fontId="1" fillId="2" borderId="4" xfId="53" applyNumberFormat="1" applyFont="1" applyFill="1" applyBorder="1" applyAlignment="1">
      <alignment horizontal="center" vertical="center" wrapText="1" shrinkToFit="1"/>
    </xf>
    <xf numFmtId="177" fontId="1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177" fontId="1" fillId="2" borderId="5" xfId="53" applyNumberFormat="1" applyFont="1" applyFill="1" applyBorder="1" applyAlignment="1">
      <alignment horizontal="center" vertical="center" wrapText="1" shrinkToFit="1"/>
    </xf>
    <xf numFmtId="0" fontId="2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92D05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70" zoomScaleNormal="70" workbookViewId="0">
      <selection activeCell="A12" sqref="A12:N12"/>
    </sheetView>
  </sheetViews>
  <sheetFormatPr defaultColWidth="9" defaultRowHeight="14.25"/>
  <cols>
    <col min="1" max="1" width="6.5" style="3" customWidth="1"/>
    <col min="2" max="2" width="18.25" style="4" customWidth="1"/>
    <col min="3" max="3" width="27.5" style="3" customWidth="1"/>
    <col min="4" max="4" width="15.5416666666667" style="5" customWidth="1"/>
    <col min="5" max="5" width="5.625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5" style="7" customWidth="1"/>
    <col min="11" max="11" width="10.5" style="7" customWidth="1"/>
    <col min="12" max="12" width="9.75" style="7" customWidth="1"/>
    <col min="13" max="13" width="12.75" style="7" customWidth="1"/>
    <col min="14" max="14" width="18.9333333333333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1" t="s">
        <v>13</v>
      </c>
      <c r="L7" s="42" t="s">
        <v>14</v>
      </c>
      <c r="M7" s="42" t="s">
        <v>15</v>
      </c>
      <c r="N7" s="43" t="s">
        <v>16</v>
      </c>
      <c r="O7" s="44"/>
    </row>
    <row r="8" ht="27.75" customHeight="1" spans="1:15">
      <c r="A8" s="15"/>
      <c r="B8" s="16"/>
      <c r="C8" s="17"/>
      <c r="D8" s="17"/>
      <c r="E8" s="18"/>
      <c r="F8" s="21" t="s">
        <v>17</v>
      </c>
      <c r="G8" s="21" t="s">
        <v>18</v>
      </c>
      <c r="H8" s="22" t="s">
        <v>19</v>
      </c>
      <c r="I8" s="22" t="s">
        <v>20</v>
      </c>
      <c r="J8" s="22" t="s">
        <v>21</v>
      </c>
      <c r="K8" s="42" t="s">
        <v>22</v>
      </c>
      <c r="L8" s="42"/>
      <c r="M8" s="42"/>
      <c r="N8" s="43"/>
      <c r="O8" s="44"/>
    </row>
    <row r="9" s="1" customFormat="1" ht="38" customHeight="1" spans="1:16">
      <c r="A9" s="17">
        <v>1</v>
      </c>
      <c r="B9" s="23" t="s">
        <v>23</v>
      </c>
      <c r="C9" s="24" t="s">
        <v>24</v>
      </c>
      <c r="D9" s="23"/>
      <c r="E9" s="25" t="s">
        <v>25</v>
      </c>
      <c r="F9" s="26" t="s">
        <v>26</v>
      </c>
      <c r="G9" s="27">
        <v>19.3081</v>
      </c>
      <c r="H9" s="28" t="s">
        <v>26</v>
      </c>
      <c r="I9" s="28" t="s">
        <v>26</v>
      </c>
      <c r="J9" s="28" t="s">
        <v>26</v>
      </c>
      <c r="K9" s="45">
        <v>19.3081</v>
      </c>
      <c r="L9" s="46">
        <f>K9*0.13</f>
        <v>2.510053</v>
      </c>
      <c r="M9" s="47">
        <f>K9+L9</f>
        <v>21.818153</v>
      </c>
      <c r="N9" s="48" t="s">
        <v>27</v>
      </c>
      <c r="O9" s="49"/>
      <c r="P9" s="50"/>
    </row>
    <row r="10" s="1" customFormat="1" ht="38" customHeight="1" spans="1:16">
      <c r="A10" s="17">
        <v>2</v>
      </c>
      <c r="B10" s="23" t="s">
        <v>28</v>
      </c>
      <c r="C10" s="24" t="s">
        <v>29</v>
      </c>
      <c r="D10" s="23"/>
      <c r="E10" s="25" t="s">
        <v>25</v>
      </c>
      <c r="F10" s="26" t="s">
        <v>26</v>
      </c>
      <c r="G10" s="27">
        <v>19.3081</v>
      </c>
      <c r="H10" s="28" t="s">
        <v>26</v>
      </c>
      <c r="I10" s="28" t="s">
        <v>26</v>
      </c>
      <c r="J10" s="28" t="s">
        <v>26</v>
      </c>
      <c r="K10" s="45">
        <v>19.3081</v>
      </c>
      <c r="L10" s="46">
        <f>K10*0.13</f>
        <v>2.510053</v>
      </c>
      <c r="M10" s="47">
        <f>K10+L10</f>
        <v>21.818153</v>
      </c>
      <c r="N10" s="51"/>
      <c r="O10" s="49"/>
      <c r="P10" s="50"/>
    </row>
    <row r="11" s="2" customFormat="1" ht="22" customHeight="1" spans="1:16">
      <c r="A11" s="29" t="s">
        <v>30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1"/>
      <c r="P11" s="52"/>
    </row>
    <row r="12" s="2" customFormat="1" ht="22" customHeight="1" spans="1:16">
      <c r="A12" s="30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52"/>
    </row>
    <row r="13" s="2" customFormat="1" ht="22" customHeight="1" spans="1:16">
      <c r="A13" s="31" t="s">
        <v>32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52"/>
    </row>
    <row r="14" s="2" customFormat="1" ht="22" customHeight="1" spans="1:16">
      <c r="A14" s="32" t="s">
        <v>33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0"/>
      <c r="P14" s="52"/>
    </row>
    <row r="15" s="2" customFormat="1" ht="22" customHeight="1" spans="1:16">
      <c r="A15" s="30" t="s">
        <v>34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2"/>
    </row>
    <row r="16" s="2" customFormat="1" ht="22" customHeight="1" spans="1:16">
      <c r="A16" s="30" t="s">
        <v>35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52"/>
    </row>
    <row r="17" s="2" customFormat="1" ht="22" customHeight="1" spans="1:16">
      <c r="A17" s="33" t="s">
        <v>36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2"/>
    </row>
    <row r="18" s="2" customFormat="1" ht="6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52"/>
    </row>
    <row r="19" s="2" customFormat="1" ht="21.75" customHeight="1" spans="1:16">
      <c r="A19" s="34" t="s">
        <v>37</v>
      </c>
      <c r="B19" s="35"/>
      <c r="C19" s="36"/>
      <c r="H19" s="37" t="s">
        <v>3</v>
      </c>
      <c r="I19" s="53"/>
      <c r="J19" s="36"/>
      <c r="K19" s="39"/>
      <c r="L19" s="39"/>
      <c r="M19" s="39"/>
      <c r="N19" s="54"/>
      <c r="O19" s="55"/>
      <c r="P19" s="52"/>
    </row>
    <row r="20" s="2" customFormat="1" ht="21.75" customHeight="1" spans="1:16">
      <c r="A20" s="36" t="s">
        <v>38</v>
      </c>
      <c r="B20" s="35"/>
      <c r="C20" s="36"/>
      <c r="H20" s="2" t="s">
        <v>39</v>
      </c>
      <c r="I20" s="36"/>
      <c r="J20" s="36"/>
      <c r="K20" s="39"/>
      <c r="L20" s="36"/>
      <c r="M20" s="36"/>
      <c r="N20" s="56"/>
      <c r="O20" s="57"/>
      <c r="P20" s="52"/>
    </row>
    <row r="21" s="2" customFormat="1" ht="8" customHeight="1" spans="1:16">
      <c r="A21" s="36"/>
      <c r="B21" s="35"/>
      <c r="C21" s="36"/>
      <c r="I21" s="36"/>
      <c r="J21" s="36"/>
      <c r="K21" s="39"/>
      <c r="L21" s="36"/>
      <c r="M21" s="36"/>
      <c r="N21" s="56"/>
      <c r="O21" s="57"/>
      <c r="P21" s="52"/>
    </row>
    <row r="22" s="2" customFormat="1" ht="21.75" customHeight="1" spans="1:16">
      <c r="A22" s="34" t="s">
        <v>40</v>
      </c>
      <c r="B22" s="34"/>
      <c r="C22" s="38"/>
      <c r="H22" s="2" t="s">
        <v>41</v>
      </c>
      <c r="I22" s="34"/>
      <c r="J22" s="38"/>
      <c r="K22" s="39"/>
      <c r="L22" s="39"/>
      <c r="M22" s="39"/>
      <c r="N22" s="56"/>
      <c r="O22" s="57"/>
      <c r="P22" s="52"/>
    </row>
    <row r="23" s="2" customFormat="1" customHeight="1" spans="1:16">
      <c r="A23" s="39"/>
      <c r="B23" s="40" t="s">
        <v>42</v>
      </c>
      <c r="C23" s="39"/>
      <c r="I23" s="39" t="s">
        <v>42</v>
      </c>
      <c r="J23" s="39"/>
      <c r="K23" s="39"/>
      <c r="L23" s="39"/>
      <c r="M23" s="39"/>
      <c r="N23" s="56"/>
      <c r="O23" s="57"/>
      <c r="P23" s="52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C9:C10">
    <cfRule type="duplicateValues" dxfId="0" priority="1"/>
  </conditionalFormatting>
  <conditionalFormatting sqref="D9:D10">
    <cfRule type="duplicateValues" dxfId="0" priority="5"/>
  </conditionalFormatting>
  <conditionalFormatting sqref="D1:D8 D11:D18 I19:I23 D24:D1048576">
    <cfRule type="duplicateValues" dxfId="0" priority="28"/>
  </conditionalFormatting>
  <printOptions horizontalCentered="1"/>
  <pageMargins left="0.0784722222222222" right="0.118055555555556" top="0.118055555555556" bottom="0.0784722222222222" header="0.118055555555556" footer="0.118055555555556"/>
  <pageSetup paperSize="9" scale="7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2006-09-14T11:21:00Z</dcterms:created>
  <cp:lastPrinted>2021-10-14T07:11:00Z</cp:lastPrinted>
  <dcterms:modified xsi:type="dcterms:W3CDTF">2023-12-12T06:13:21Z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A24355BC079944D1ADB1BA241D72A2C3_13</vt:lpwstr>
  </property>
</Properties>
</file>