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 (2)" sheetId="10" r:id="rId1"/>
    <sheet name="建议" sheetId="9" r:id="rId2"/>
  </sheets>
  <definedNames>
    <definedName name="_xlnm.Print_Area" localSheetId="1">建议!$A$1:$N$27</definedName>
    <definedName name="_xlnm.Print_Area" localSheetId="0">'建议 (2)'!$A$1:$N$26</definedName>
  </definedNames>
  <calcPr calcId="144525"/>
</workbook>
</file>

<file path=xl/sharedStrings.xml><?xml version="1.0" encoding="utf-8"?>
<sst xmlns="http://schemas.openxmlformats.org/spreadsheetml/2006/main" count="100" uniqueCount="48">
  <si>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</si>
  <si>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</si>
  <si>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</si>
  <si>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乙方：天津琪安科技有限公司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</si>
  <si>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</si>
  <si>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</si>
  <si>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</si>
  <si>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</si>
  <si>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</si>
  <si>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</si>
  <si>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</si>
  <si>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</si>
  <si>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</si>
  <si>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</si>
  <si>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</si>
  <si>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</si>
  <si>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</si>
  <si>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</si>
  <si>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</si>
  <si>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</si>
  <si>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</si>
  <si>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</si>
  <si>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SHT0014866</t>
  </si>
  <si>
    <t>靠背舒适性海绵（打孔）</t>
  </si>
  <si>
    <t>EA</t>
  </si>
  <si>
    <t>-</t>
  </si>
  <si>
    <t>入库结算，账期90天；电汇/承兑；</t>
  </si>
  <si>
    <t>SHT0014177</t>
  </si>
  <si>
    <t>靠背舒适性海绵上</t>
  </si>
  <si>
    <t>SHT0014364</t>
  </si>
  <si>
    <t>靠背舒适性海绵下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</si>
  <si>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</si>
  <si>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</si>
  <si>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</si>
  <si>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</si>
  <si>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</si>
  <si>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</si>
  <si>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</si>
  <si>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</si>
  <si>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</si>
  <si>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</si>
  <si>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</si>
  <si>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</si>
  <si>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</si>
  <si>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</si>
  <si>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河北</t>
  </si>
  <si>
    <t>现报价</t>
  </si>
  <si>
    <t>差额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</si>
</sst>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  <xf numFmtId="0" fontId="8" fillId="0" borderId="3" xfId="53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N9" sqref="N9:N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/>
      <c r="E9" s="23" t="s">
        <v>24</v>
      </c>
      <c r="F9" s="23" t="s">
        <v>25</v>
      </c>
      <c r="G9" s="23">
        <v>13.2</v>
      </c>
      <c r="H9" s="23">
        <v>0</v>
      </c>
      <c r="I9" s="23">
        <v>0</v>
      </c>
      <c r="J9" s="23">
        <v>0</v>
      </c>
      <c r="K9" s="23">
        <f t="shared" ref="K9:K11" si="0">G9+I9</f>
        <v>13.2</v>
      </c>
      <c r="L9" s="23">
        <f t="shared" ref="L9:L11" si="1">K9*0.13</f>
        <v>1.716</v>
      </c>
      <c r="M9" s="23">
        <f t="shared" ref="M9:M11" si="2">K9+L9</f>
        <v>14.916</v>
      </c>
      <c r="N9" s="56" t="s">
        <v>26</v>
      </c>
      <c r="O9" s="40"/>
      <c r="P9" s="41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>
        <v>2</v>
      </c>
      <c r="B10" s="23" t="s">
        <v>27</v>
      </c>
      <c r="C10" s="23" t="s">
        <v>28</v>
      </c>
      <c r="D10" s="23"/>
      <c r="E10" s="23" t="s">
        <v>24</v>
      </c>
      <c r="F10" s="23"/>
      <c r="G10" s="23">
        <v>5.0241</v>
      </c>
      <c r="H10" s="23">
        <v>0</v>
      </c>
      <c r="I10" s="23">
        <v>0</v>
      </c>
      <c r="J10" s="23">
        <v>0</v>
      </c>
      <c r="K10" s="23">
        <f t="shared" si="0"/>
        <v>5.0241</v>
      </c>
      <c r="L10" s="23">
        <f t="shared" si="1"/>
        <v>0.653133</v>
      </c>
      <c r="M10" s="23">
        <f t="shared" si="2"/>
        <v>5.677233</v>
      </c>
      <c r="N10" s="57"/>
      <c r="O10" s="40"/>
      <c r="P10" s="42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2">
        <v>3</v>
      </c>
      <c r="B11" s="23" t="s">
        <v>29</v>
      </c>
      <c r="C11" s="23" t="s">
        <v>30</v>
      </c>
      <c r="D11" s="23"/>
      <c r="E11" s="23" t="s">
        <v>24</v>
      </c>
      <c r="F11" s="23"/>
      <c r="G11" s="23">
        <v>5.8513</v>
      </c>
      <c r="H11" s="23">
        <v>0</v>
      </c>
      <c r="I11" s="23">
        <v>0</v>
      </c>
      <c r="J11" s="23">
        <v>0</v>
      </c>
      <c r="K11" s="23">
        <f t="shared" si="0"/>
        <v>5.8513</v>
      </c>
      <c r="L11" s="23">
        <f t="shared" si="1"/>
        <v>0.760669</v>
      </c>
      <c r="M11" s="23">
        <f t="shared" si="2"/>
        <v>6.611969</v>
      </c>
      <c r="N11" s="58"/>
      <c r="O11" s="40"/>
      <c r="P11" s="42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3"/>
      <c r="J12" s="44"/>
      <c r="K12" s="45"/>
      <c r="L12" s="45"/>
      <c r="M12" s="27"/>
      <c r="N12" s="46"/>
      <c r="O12" s="40"/>
      <c r="P12" s="42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5"/>
      <c r="L13" s="45"/>
      <c r="M13" s="25"/>
      <c r="N13" s="46"/>
      <c r="O13" s="40"/>
      <c r="P13" s="42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2" customFormat="1" spans="1:16">
      <c r="A14" s="28" t="s">
        <v>31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8"/>
    </row>
    <row r="15" s="2" customForma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8"/>
    </row>
    <row r="16" s="2" customFormat="1" spans="1:16">
      <c r="A16" s="28" t="s">
        <v>33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8"/>
    </row>
    <row r="17" s="2" customFormat="1" spans="1:16">
      <c r="A17" s="29" t="s">
        <v>34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8"/>
    </row>
    <row r="18" s="2" customFormat="1" spans="1:16">
      <c r="A18" s="29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8"/>
    </row>
    <row r="19" s="2" customFormat="1" spans="1:16">
      <c r="A19" s="29" t="s">
        <v>36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</row>
    <row r="20" s="2" customFormat="1" spans="1:16">
      <c r="A20" s="30" t="s">
        <v>37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8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8"/>
    </row>
    <row r="22" s="2" customFormat="1" spans="1:16">
      <c r="A22" s="31" t="s">
        <v>38</v>
      </c>
      <c r="B22" s="32"/>
      <c r="C22" s="33"/>
      <c r="H22" s="2" t="s">
        <v>39</v>
      </c>
      <c r="I22" s="49"/>
      <c r="J22" s="33"/>
      <c r="K22" s="35"/>
      <c r="L22" s="35"/>
      <c r="M22" s="35"/>
      <c r="N22" s="50"/>
      <c r="O22" s="51"/>
      <c r="P22" s="48"/>
    </row>
    <row r="23" s="2" customFormat="1" spans="1:16">
      <c r="A23" s="33" t="s">
        <v>40</v>
      </c>
      <c r="B23" s="32"/>
      <c r="C23" s="33"/>
      <c r="H23" s="2" t="s">
        <v>41</v>
      </c>
      <c r="I23" s="33"/>
      <c r="J23" s="33"/>
      <c r="K23" s="35"/>
      <c r="L23" s="33"/>
      <c r="M23" s="33"/>
      <c r="N23" s="52"/>
      <c r="O23" s="53"/>
      <c r="P23" s="48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2"/>
      <c r="O24" s="53"/>
      <c r="P24" s="48"/>
    </row>
    <row r="25" s="2" customFormat="1" spans="1:16">
      <c r="A25" s="31" t="s">
        <v>42</v>
      </c>
      <c r="B25" s="31"/>
      <c r="C25" s="34"/>
      <c r="H25" s="2" t="s">
        <v>43</v>
      </c>
      <c r="I25" s="31"/>
      <c r="J25" s="34"/>
      <c r="K25" s="35"/>
      <c r="L25" s="35"/>
      <c r="M25" s="35"/>
      <c r="N25" s="52"/>
      <c r="O25" s="53"/>
      <c r="P25" s="48"/>
    </row>
    <row r="26" s="2" customFormat="1" customHeight="1" spans="1:16">
      <c r="A26" s="35"/>
      <c r="B26" s="36" t="s">
        <v>44</v>
      </c>
      <c r="C26" s="35"/>
      <c r="I26" s="35" t="s">
        <v>44</v>
      </c>
      <c r="J26" s="35"/>
      <c r="K26" s="35"/>
      <c r="L26" s="35"/>
      <c r="M26" s="35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  <mergeCell ref="N9:N11"/>
  </mergeCells>
  <conditionalFormatting sqref="D27:D1048576 D1:D8 D12:D21 I22:I2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zoomScaleSheetLayoutView="70" workbookViewId="0">
      <selection activeCell="H12" sqref="H12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/>
      <c r="E9" s="23" t="s">
        <v>24</v>
      </c>
      <c r="F9" s="23" t="s">
        <v>25</v>
      </c>
      <c r="G9" s="23">
        <v>13.2</v>
      </c>
      <c r="H9" s="23">
        <v>0</v>
      </c>
      <c r="I9" s="23">
        <v>0</v>
      </c>
      <c r="J9" s="23">
        <v>0</v>
      </c>
      <c r="K9" s="23">
        <f>G9+I9</f>
        <v>13.2</v>
      </c>
      <c r="L9" s="23">
        <f>K9*0.13</f>
        <v>1.716</v>
      </c>
      <c r="M9" s="23">
        <f>K9+L9</f>
        <v>14.916</v>
      </c>
      <c r="N9" s="22"/>
      <c r="O9" s="40"/>
      <c r="P9" s="41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/>
      <c r="B10" s="23"/>
      <c r="C10" s="23"/>
      <c r="D10" s="23"/>
      <c r="E10" s="23"/>
      <c r="F10" s="23" t="s">
        <v>45</v>
      </c>
      <c r="G10" s="23" t="s">
        <v>46</v>
      </c>
      <c r="H10" s="23" t="s">
        <v>47</v>
      </c>
      <c r="I10" s="23"/>
      <c r="J10" s="23"/>
      <c r="K10" s="23"/>
      <c r="L10" s="23"/>
      <c r="M10" s="23"/>
      <c r="N10" s="22"/>
      <c r="O10" s="40"/>
      <c r="P10" s="41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2">
        <v>2</v>
      </c>
      <c r="B11" s="23" t="s">
        <v>27</v>
      </c>
      <c r="C11" s="23" t="s">
        <v>28</v>
      </c>
      <c r="D11" s="23"/>
      <c r="E11" s="23" t="s">
        <v>24</v>
      </c>
      <c r="F11" s="23">
        <v>4.5217</v>
      </c>
      <c r="G11" s="23">
        <v>5.0241</v>
      </c>
      <c r="H11" s="23">
        <f>G11-F11</f>
        <v>0.5024</v>
      </c>
      <c r="I11" s="23">
        <v>0</v>
      </c>
      <c r="J11" s="23">
        <v>0</v>
      </c>
      <c r="K11" s="23">
        <f>G11+I11</f>
        <v>5.0241</v>
      </c>
      <c r="L11" s="23">
        <f>K11*0.13</f>
        <v>0.653133</v>
      </c>
      <c r="M11" s="23">
        <f>K11+L11</f>
        <v>5.677233</v>
      </c>
      <c r="N11" s="22"/>
      <c r="O11" s="40"/>
      <c r="P11" s="42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2">
        <v>3</v>
      </c>
      <c r="B12" s="23" t="s">
        <v>29</v>
      </c>
      <c r="C12" s="23" t="s">
        <v>30</v>
      </c>
      <c r="D12" s="23"/>
      <c r="E12" s="23" t="s">
        <v>24</v>
      </c>
      <c r="F12" s="23">
        <v>5.1483</v>
      </c>
      <c r="G12" s="23">
        <v>5.8513</v>
      </c>
      <c r="H12" s="23">
        <f>G12-F12</f>
        <v>0.703</v>
      </c>
      <c r="I12" s="23">
        <v>0</v>
      </c>
      <c r="J12" s="23">
        <v>0</v>
      </c>
      <c r="K12" s="23">
        <f>G12+I12</f>
        <v>5.8513</v>
      </c>
      <c r="L12" s="23">
        <f>K12*0.13</f>
        <v>0.760669</v>
      </c>
      <c r="M12" s="23">
        <f>K12+L12</f>
        <v>6.611969</v>
      </c>
      <c r="N12" s="22"/>
      <c r="O12" s="40"/>
      <c r="P12" s="42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2">
        <v>4</v>
      </c>
      <c r="B13" s="24"/>
      <c r="C13" s="25"/>
      <c r="D13" s="25"/>
      <c r="E13" s="26"/>
      <c r="F13" s="25"/>
      <c r="G13" s="27"/>
      <c r="H13" s="25"/>
      <c r="I13" s="43"/>
      <c r="J13" s="44"/>
      <c r="K13" s="45"/>
      <c r="L13" s="45"/>
      <c r="M13" s="27"/>
      <c r="N13" s="46"/>
      <c r="O13" s="40"/>
      <c r="P13" s="42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2">
        <v>5</v>
      </c>
      <c r="B14" s="24"/>
      <c r="C14" s="25"/>
      <c r="D14" s="25"/>
      <c r="E14" s="26"/>
      <c r="F14" s="25"/>
      <c r="G14" s="25"/>
      <c r="H14" s="25"/>
      <c r="I14" s="25"/>
      <c r="J14" s="25"/>
      <c r="K14" s="45"/>
      <c r="L14" s="45"/>
      <c r="M14" s="25"/>
      <c r="N14" s="46"/>
      <c r="O14" s="40"/>
      <c r="P14" s="42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2" customFormat="1" spans="1:16">
      <c r="A15" s="28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48"/>
    </row>
    <row r="16" s="2" customFormat="1" spans="1:16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8"/>
    </row>
    <row r="17" s="2" customFormat="1" spans="1:16">
      <c r="A17" s="28" t="s">
        <v>33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48"/>
    </row>
    <row r="18" s="2" customFormat="1" spans="1:16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8"/>
    </row>
    <row r="19" s="2" customFormat="1" spans="1:16">
      <c r="A19" s="29" t="s">
        <v>35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</row>
    <row r="20" s="2" customFormat="1" spans="1:16">
      <c r="A20" s="29" t="s">
        <v>36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8"/>
    </row>
    <row r="21" s="2" customFormat="1" spans="1:16">
      <c r="A21" s="30" t="s">
        <v>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8"/>
    </row>
    <row r="22" s="2" customFormat="1" ht="23.25" customHeight="1" spans="1: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48"/>
    </row>
    <row r="23" s="2" customFormat="1" spans="1:16">
      <c r="A23" s="31" t="s">
        <v>38</v>
      </c>
      <c r="B23" s="32"/>
      <c r="C23" s="33"/>
      <c r="H23" s="2" t="s">
        <v>39</v>
      </c>
      <c r="I23" s="49"/>
      <c r="J23" s="33"/>
      <c r="K23" s="35"/>
      <c r="L23" s="35"/>
      <c r="M23" s="35"/>
      <c r="N23" s="50"/>
      <c r="O23" s="51"/>
      <c r="P23" s="48"/>
    </row>
    <row r="24" s="2" customFormat="1" spans="1:16">
      <c r="A24" s="33" t="s">
        <v>40</v>
      </c>
      <c r="B24" s="32"/>
      <c r="C24" s="33"/>
      <c r="H24" s="2" t="s">
        <v>41</v>
      </c>
      <c r="I24" s="33"/>
      <c r="J24" s="33"/>
      <c r="K24" s="35"/>
      <c r="L24" s="33"/>
      <c r="M24" s="33"/>
      <c r="N24" s="52"/>
      <c r="O24" s="53"/>
      <c r="P24" s="48"/>
    </row>
    <row r="25" s="2" customFormat="1" spans="1:16">
      <c r="A25" s="33"/>
      <c r="B25" s="32"/>
      <c r="C25" s="33"/>
      <c r="I25" s="33"/>
      <c r="J25" s="33"/>
      <c r="K25" s="35"/>
      <c r="L25" s="33"/>
      <c r="M25" s="33"/>
      <c r="N25" s="52"/>
      <c r="O25" s="53"/>
      <c r="P25" s="48"/>
    </row>
    <row r="26" s="2" customFormat="1" spans="1:16">
      <c r="A26" s="31" t="s">
        <v>42</v>
      </c>
      <c r="B26" s="31"/>
      <c r="C26" s="34"/>
      <c r="H26" s="2" t="s">
        <v>43</v>
      </c>
      <c r="I26" s="31"/>
      <c r="J26" s="34"/>
      <c r="K26" s="35"/>
      <c r="L26" s="35"/>
      <c r="M26" s="35"/>
      <c r="N26" s="52"/>
      <c r="O26" s="53"/>
      <c r="P26" s="48"/>
    </row>
    <row r="27" s="2" customFormat="1" customHeight="1" spans="1:16">
      <c r="A27" s="35"/>
      <c r="B27" s="36" t="s">
        <v>44</v>
      </c>
      <c r="C27" s="35"/>
      <c r="I27" s="35" t="s">
        <v>44</v>
      </c>
      <c r="J27" s="35"/>
      <c r="K27" s="35"/>
      <c r="L27" s="35"/>
      <c r="M27" s="35"/>
      <c r="N27" s="52"/>
      <c r="O27" s="53"/>
      <c r="P27" s="48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D1:D8 I23:I27 D13:D22 D28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 (2)</vt:lpstr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2023-12-12T04:48:31Z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