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建议!$A$1:$N$25</definedName>
  </definedNames>
  <calcPr calcId="144525" concurrentCalc="0"/>
</workbook>
</file>

<file path=xl/sharedStrings.xml><?xml version="1.0" encoding="utf-8"?>
<sst xmlns="http://schemas.openxmlformats.org/spreadsheetml/2006/main" count="59" uniqueCount="45">
  <si>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</si>
  <si>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</si>
  <si>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</si>
  <si>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乙方：长春百思特聚氨酯科技有限公司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</si>
  <si>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</si>
  <si>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</si>
  <si>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</si>
  <si>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</si>
  <si>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</si>
  <si>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</si>
  <si>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</si>
  <si>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</si>
  <si>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</si>
  <si>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</si>
  <si>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</si>
  <si>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</si>
  <si>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</si>
  <si>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</si>
  <si>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</si>
  <si>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</si>
  <si>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</si>
  <si>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</si>
  <si>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SHT0016567</t>
  </si>
  <si>
    <t>J6L副司机靠背泡沫总成（非通风、有安全带）</t>
  </si>
  <si>
    <t>件</t>
  </si>
  <si>
    <t>-</t>
  </si>
  <si>
    <t>/</t>
  </si>
  <si>
    <t>SHT0016589</t>
  </si>
  <si>
    <t>J6L司机靠背泡沫总成（通风、双扶手、有安全带）</t>
  </si>
  <si>
    <t>SHT0016587</t>
  </si>
  <si>
    <t>J6L司机靠背泡沫总成（通风、双扶手、无安全带）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</si>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</sst>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54" applyFont="1" applyFill="1" applyAlignment="1">
      <alignment vertical="center"/>
    </xf>
    <xf numFmtId="0" fontId="1" fillId="2" borderId="0" xfId="54" applyFont="1" applyFill="1" applyAlignment="1">
      <alignment horizontal="center" vertical="center"/>
    </xf>
    <xf numFmtId="49" fontId="2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wrapText="1"/>
    </xf>
    <xf numFmtId="0" fontId="3" fillId="2" borderId="0" xfId="54" applyFont="1" applyFill="1" applyAlignment="1">
      <alignment horizontal="center" vertical="center"/>
    </xf>
    <xf numFmtId="176" fontId="1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shrinkToFit="1"/>
    </xf>
    <xf numFmtId="0" fontId="1" fillId="2" borderId="0" xfId="54" applyFont="1" applyFill="1" applyBorder="1" applyAlignment="1">
      <alignment horizontal="center" vertical="center"/>
    </xf>
    <xf numFmtId="0" fontId="4" fillId="2" borderId="0" xfId="54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0" fontId="5" fillId="2" borderId="0" xfId="54" applyFont="1" applyFill="1" applyAlignment="1">
      <alignment horizontal="left" vertical="center"/>
    </xf>
    <xf numFmtId="0" fontId="5" fillId="2" borderId="0" xfId="54" applyFont="1" applyFill="1" applyAlignment="1">
      <alignment horizontal="left" vertical="center" wrapText="1"/>
    </xf>
    <xf numFmtId="0" fontId="5" fillId="2" borderId="0" xfId="54" applyFont="1" applyFill="1" applyBorder="1" applyAlignment="1">
      <alignment horizontal="left" vertical="center" shrinkToFit="1"/>
    </xf>
    <xf numFmtId="0" fontId="1" fillId="2" borderId="1" xfId="54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7" fontId="7" fillId="0" borderId="1" xfId="56" applyNumberFormat="1" applyFont="1" applyFill="1" applyBorder="1" applyAlignment="1">
      <alignment horizontal="center" vertical="center" wrapText="1"/>
    </xf>
    <xf numFmtId="0" fontId="8" fillId="2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54" applyFont="1" applyFill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7" fontId="11" fillId="0" borderId="1" xfId="5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49" applyNumberFormat="1" applyFont="1" applyBorder="1" applyAlignment="1">
      <alignment horizontal="center" vertical="center" wrapText="1"/>
    </xf>
    <xf numFmtId="0" fontId="5" fillId="0" borderId="2" xfId="54" applyFont="1" applyFill="1" applyBorder="1" applyAlignment="1">
      <alignment vertical="center" wrapText="1"/>
    </xf>
    <xf numFmtId="0" fontId="5" fillId="0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 wrapText="1"/>
    </xf>
    <xf numFmtId="0" fontId="5" fillId="2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4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4" applyNumberFormat="1" applyFont="1" applyFill="1" applyBorder="1" applyAlignment="1">
      <alignment horizontal="center" vertical="center" shrinkToFit="1"/>
    </xf>
    <xf numFmtId="177" fontId="6" fillId="2" borderId="3" xfId="54" applyNumberFormat="1" applyFont="1" applyFill="1" applyBorder="1" applyAlignment="1">
      <alignment horizontal="center" vertical="center" shrinkToFi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11" fillId="2" borderId="1" xfId="54" applyNumberFormat="1" applyFont="1" applyFill="1" applyBorder="1" applyAlignment="1">
      <alignment vertical="center" wrapText="1" shrinkToFit="1"/>
    </xf>
    <xf numFmtId="177" fontId="6" fillId="2" borderId="0" xfId="54" applyNumberFormat="1" applyFont="1" applyFill="1" applyBorder="1" applyAlignment="1">
      <alignment horizontal="center" vertical="center" shrinkToFit="1"/>
    </xf>
    <xf numFmtId="0" fontId="1" fillId="0" borderId="0" xfId="54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5" fillId="0" borderId="0" xfId="54" applyNumberFormat="1" applyFont="1" applyFill="1" applyBorder="1" applyAlignment="1">
      <alignment vertical="center"/>
    </xf>
    <xf numFmtId="0" fontId="5" fillId="0" borderId="0" xfId="54" applyFont="1" applyFill="1" applyBorder="1" applyAlignment="1">
      <alignment vertical="center" shrinkToFit="1"/>
    </xf>
    <xf numFmtId="176" fontId="1" fillId="0" borderId="0" xfId="54" applyNumberFormat="1" applyFont="1" applyFill="1" applyAlignment="1">
      <alignment vertical="center"/>
    </xf>
    <xf numFmtId="0" fontId="1" fillId="0" borderId="0" xfId="54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10" xfId="52"/>
    <cellStyle name="常规 2 10" xfId="53"/>
    <cellStyle name="常规 2" xfId="54"/>
    <cellStyle name="常规 2 2 10" xfId="55"/>
    <cellStyle name="常规 3" xfId="56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7"/>
  <sheetViews>
    <sheetView tabSelected="1" view="pageBreakPreview" zoomScaleNormal="85" topLeftCell="A3" workbookViewId="0">
      <selection activeCell="M9" sqref="M9"/>
    </sheetView>
  </sheetViews>
  <sheetFormatPr defaultColWidth="9" defaultRowHeight="14.25"/>
  <cols>
    <col min="1" max="1" width="6.5" style="2" customWidth="1"/>
    <col min="2" max="2" width="14.7083333333333" style="3" customWidth="1"/>
    <col min="3" max="3" width="28.375" style="2" customWidth="1"/>
    <col min="4" max="4" width="11.475" style="4" customWidth="1"/>
    <col min="5" max="5" width="5.625" style="5" customWidth="1"/>
    <col min="6" max="6" width="11.175" style="6" customWidth="1"/>
    <col min="7" max="7" width="10.875" style="6" customWidth="1"/>
    <col min="8" max="8" width="12.625" style="6" customWidth="1"/>
    <col min="9" max="9" width="8.5" style="6" customWidth="1"/>
    <col min="10" max="10" width="11.125" style="6" customWidth="1"/>
    <col min="11" max="11" width="11.875" style="6" customWidth="1"/>
    <col min="12" max="12" width="10.375" style="6" customWidth="1"/>
    <col min="13" max="13" width="12.75" style="6" customWidth="1"/>
    <col min="14" max="14" width="25.87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43" t="s">
        <v>13</v>
      </c>
      <c r="L7" s="43" t="s">
        <v>14</v>
      </c>
      <c r="M7" s="43" t="s">
        <v>15</v>
      </c>
      <c r="N7" s="44" t="s">
        <v>16</v>
      </c>
      <c r="O7" s="45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43" t="s">
        <v>18</v>
      </c>
      <c r="L8" s="43"/>
      <c r="M8" s="43"/>
      <c r="N8" s="44"/>
      <c r="O8" s="45"/>
    </row>
    <row r="9" ht="45" customHeight="1" spans="1:15">
      <c r="A9" s="21">
        <v>1</v>
      </c>
      <c r="B9" s="22" t="s">
        <v>22</v>
      </c>
      <c r="C9" s="23" t="s">
        <v>23</v>
      </c>
      <c r="D9" s="24"/>
      <c r="E9" s="25" t="s">
        <v>24</v>
      </c>
      <c r="F9" s="26" t="s">
        <v>25</v>
      </c>
      <c r="G9" s="27">
        <v>34.12</v>
      </c>
      <c r="H9" s="28" t="s">
        <v>26</v>
      </c>
      <c r="I9" s="28" t="s">
        <v>26</v>
      </c>
      <c r="J9" s="28" t="s">
        <v>26</v>
      </c>
      <c r="K9" s="30">
        <f>G9</f>
        <v>34.12</v>
      </c>
      <c r="L9" s="46">
        <f>K9*0.13</f>
        <v>4.4356</v>
      </c>
      <c r="M9" s="46">
        <f>K9*1.13</f>
        <v>38.5556</v>
      </c>
      <c r="N9" s="47"/>
      <c r="O9" s="48"/>
    </row>
    <row r="10" ht="45" customHeight="1" spans="1:15">
      <c r="A10" s="21">
        <v>2</v>
      </c>
      <c r="B10" s="22" t="s">
        <v>27</v>
      </c>
      <c r="C10" s="23" t="s">
        <v>28</v>
      </c>
      <c r="D10" s="24"/>
      <c r="E10" s="25" t="s">
        <v>24</v>
      </c>
      <c r="F10" s="26" t="s">
        <v>25</v>
      </c>
      <c r="G10" s="27">
        <v>33.11</v>
      </c>
      <c r="H10" s="28" t="s">
        <v>26</v>
      </c>
      <c r="I10" s="28" t="s">
        <v>26</v>
      </c>
      <c r="J10" s="28" t="s">
        <v>26</v>
      </c>
      <c r="K10" s="30">
        <f>G10</f>
        <v>33.11</v>
      </c>
      <c r="L10" s="46">
        <f>K10*0.13</f>
        <v>4.3043</v>
      </c>
      <c r="M10" s="46">
        <f>K10*1.13</f>
        <v>37.4143</v>
      </c>
      <c r="N10" s="47"/>
      <c r="O10" s="48"/>
    </row>
    <row r="11" ht="45" customHeight="1" spans="1:15">
      <c r="A11" s="21">
        <v>3</v>
      </c>
      <c r="B11" s="22" t="s">
        <v>29</v>
      </c>
      <c r="C11" s="23" t="s">
        <v>30</v>
      </c>
      <c r="D11" s="24"/>
      <c r="E11" s="25" t="s">
        <v>24</v>
      </c>
      <c r="F11" s="26" t="s">
        <v>25</v>
      </c>
      <c r="G11" s="27">
        <v>31.34</v>
      </c>
      <c r="H11" s="28" t="s">
        <v>26</v>
      </c>
      <c r="I11" s="28" t="s">
        <v>26</v>
      </c>
      <c r="J11" s="28" t="s">
        <v>26</v>
      </c>
      <c r="K11" s="30">
        <f>G11</f>
        <v>31.34</v>
      </c>
      <c r="L11" s="46">
        <f>K11*0.13</f>
        <v>4.0742</v>
      </c>
      <c r="M11" s="46">
        <f>K11*1.13</f>
        <v>35.4142</v>
      </c>
      <c r="N11" s="47"/>
      <c r="O11" s="48"/>
    </row>
    <row r="12" ht="33" customHeight="1" spans="1:15">
      <c r="A12" s="21">
        <v>4</v>
      </c>
      <c r="B12" s="29"/>
      <c r="C12" s="29"/>
      <c r="D12" s="24"/>
      <c r="E12" s="25"/>
      <c r="F12" s="26"/>
      <c r="G12" s="30"/>
      <c r="H12" s="28"/>
      <c r="I12" s="28"/>
      <c r="J12" s="28"/>
      <c r="K12" s="30"/>
      <c r="L12" s="46"/>
      <c r="M12" s="46"/>
      <c r="N12" s="47"/>
      <c r="O12" s="48"/>
    </row>
    <row r="13" s="1" customFormat="1" ht="35.25" customHeight="1" spans="1:16">
      <c r="A13" s="31" t="s">
        <v>31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3"/>
      <c r="P13" s="49"/>
    </row>
    <row r="14" s="1" customFormat="1" ht="35.25" customHeight="1" spans="1:16">
      <c r="A14" s="32" t="s">
        <v>32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49"/>
    </row>
    <row r="15" s="1" customFormat="1" ht="35.25" customHeight="1" spans="1:16">
      <c r="A15" s="33" t="s">
        <v>33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2"/>
      <c r="P15" s="49"/>
    </row>
    <row r="16" s="1" customFormat="1" ht="35.25" customHeight="1" spans="1:16">
      <c r="A16" s="34" t="s">
        <v>34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2"/>
      <c r="P16" s="49"/>
    </row>
    <row r="17" s="1" customFormat="1" ht="35.25" customHeight="1" spans="1:16">
      <c r="A17" s="32" t="s">
        <v>35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9"/>
    </row>
    <row r="18" s="1" customFormat="1" ht="35.25" customHeight="1" spans="1:16">
      <c r="A18" s="32" t="s">
        <v>36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9"/>
    </row>
    <row r="19" s="1" customFormat="1" ht="35.25" customHeight="1" spans="1:16">
      <c r="A19" s="35" t="s">
        <v>37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49"/>
    </row>
    <row r="20" s="1" customFormat="1" ht="35.25" customHeight="1" spans="1:16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49"/>
    </row>
    <row r="21" s="1" customFormat="1" ht="21.75" customHeight="1" spans="1:16">
      <c r="A21" s="36" t="s">
        <v>38</v>
      </c>
      <c r="B21" s="37"/>
      <c r="C21" s="38"/>
      <c r="H21" s="39" t="s">
        <v>39</v>
      </c>
      <c r="I21" s="50"/>
      <c r="J21" s="38"/>
      <c r="K21" s="41"/>
      <c r="L21" s="41"/>
      <c r="M21" s="41"/>
      <c r="N21" s="51"/>
      <c r="O21" s="52"/>
      <c r="P21" s="49"/>
    </row>
    <row r="22" s="1" customFormat="1" ht="21.75" customHeight="1" spans="1:16">
      <c r="A22" s="38" t="s">
        <v>40</v>
      </c>
      <c r="B22" s="37"/>
      <c r="C22" s="38"/>
      <c r="H22" s="1" t="s">
        <v>41</v>
      </c>
      <c r="I22" s="38"/>
      <c r="J22" s="38"/>
      <c r="K22" s="41"/>
      <c r="L22" s="38"/>
      <c r="M22" s="38"/>
      <c r="N22" s="53"/>
      <c r="O22" s="54"/>
      <c r="P22" s="49"/>
    </row>
    <row r="23" s="1" customFormat="1" ht="21.75" customHeight="1" spans="1:16">
      <c r="A23" s="38"/>
      <c r="B23" s="37"/>
      <c r="C23" s="38"/>
      <c r="I23" s="38"/>
      <c r="J23" s="38"/>
      <c r="K23" s="41"/>
      <c r="L23" s="38"/>
      <c r="M23" s="38"/>
      <c r="N23" s="53"/>
      <c r="O23" s="54"/>
      <c r="P23" s="49"/>
    </row>
    <row r="24" s="1" customFormat="1" ht="21.75" customHeight="1" spans="1:16">
      <c r="A24" s="36" t="s">
        <v>42</v>
      </c>
      <c r="B24" s="36"/>
      <c r="C24" s="40"/>
      <c r="H24" s="1" t="s">
        <v>43</v>
      </c>
      <c r="I24" s="36"/>
      <c r="J24" s="40"/>
      <c r="K24" s="41"/>
      <c r="L24" s="41"/>
      <c r="M24" s="41"/>
      <c r="N24" s="53"/>
      <c r="O24" s="54"/>
      <c r="P24" s="49"/>
    </row>
    <row r="25" s="1" customFormat="1" customHeight="1" spans="1:16">
      <c r="A25" s="41"/>
      <c r="B25" s="42" t="s">
        <v>44</v>
      </c>
      <c r="C25" s="41"/>
      <c r="I25" s="41" t="s">
        <v>44</v>
      </c>
      <c r="J25" s="41"/>
      <c r="K25" s="41"/>
      <c r="L25" s="41"/>
      <c r="M25" s="41"/>
      <c r="N25" s="53"/>
      <c r="O25" s="54"/>
      <c r="P25" s="49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3"/>
  </conditionalFormatting>
  <conditionalFormatting sqref="B9:B12">
    <cfRule type="duplicateValues" dxfId="0" priority="7"/>
  </conditionalFormatting>
  <conditionalFormatting sqref="D9:D12">
    <cfRule type="duplicateValues" dxfId="1" priority="8"/>
  </conditionalFormatting>
  <conditionalFormatting sqref="D1:D8 D13:D20 D26:D1048576 I21:I25">
    <cfRule type="duplicateValues" dxfId="1" priority="24"/>
  </conditionalFormatting>
  <printOptions horizontalCentered="1"/>
  <pageMargins left="0.25" right="0.25" top="0.75" bottom="0.75" header="0.3" footer="0.3"/>
  <pageSetup paperSize="9" scale="64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2006-09-14T11:21:00Z</dcterms:created>
  <cp:lastPrinted>2021-10-14T07:11:00Z</cp:lastPrinted>
  <dcterms:modified xsi:type="dcterms:W3CDTF">2023-12-13T05:48:42Z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B9F4A921128B431B886033B81B48D0E6</vt:lpwstr>
  </property>
</Properties>
</file>