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H6\料单\孟工\"/>
    </mc:Choice>
  </mc:AlternateContent>
  <bookViews>
    <workbookView xWindow="0" yWindow="0" windowWidth="28695" windowHeight="12645"/>
  </bookViews>
  <sheets>
    <sheet name="零件清单" sheetId="1" r:id="rId1"/>
  </sheets>
  <definedNames>
    <definedName name="_xlnm.Print_Area" localSheetId="0">零件清单!$B$2:$I$30</definedName>
  </definedNames>
  <calcPr calcId="152511"/>
</workbook>
</file>

<file path=xl/calcChain.xml><?xml version="1.0" encoding="utf-8"?>
<calcChain xmlns="http://schemas.openxmlformats.org/spreadsheetml/2006/main">
  <c r="O14" i="1" l="1"/>
  <c r="Q14" i="1" s="1"/>
  <c r="O13" i="1"/>
  <c r="Q13" i="1" s="1"/>
  <c r="O12" i="1"/>
  <c r="Q12" i="1" s="1"/>
  <c r="O10" i="1"/>
  <c r="Q10" i="1" s="1"/>
  <c r="O8" i="1"/>
  <c r="Q8" i="1" s="1"/>
</calcChain>
</file>

<file path=xl/sharedStrings.xml><?xml version="1.0" encoding="utf-8"?>
<sst xmlns="http://schemas.openxmlformats.org/spreadsheetml/2006/main" count="101" uniqueCount="63">
  <si>
    <r>
      <rPr>
        <b/>
        <sz val="22"/>
        <color theme="1"/>
        <rFont val="宋体"/>
        <family val="3"/>
        <charset val="134"/>
        <scheme val="minor"/>
      </rP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</si>
  <si>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>H6-SHT0010840、11421重开冲孔模具-物料</t>
  </si>
  <si>
    <r>
      <rPr>
        <sz val="12"/>
        <color theme="1"/>
        <rFont val="宋体"/>
        <family val="3"/>
        <charset val="134"/>
        <scheme val="minor"/>
      </rPr>
      <t>项目代码:</t>
    </r>
    <r>
      <rPr>
        <u/>
        <sz val="12"/>
        <color theme="1"/>
        <rFont val="宋体"/>
        <family val="3"/>
        <charset val="134"/>
        <scheme val="minor"/>
      </rPr>
      <t xml:space="preserve"> </t>
    </r>
  </si>
  <si>
    <r>
      <t>产品名称：</t>
    </r>
    <r>
      <rPr>
        <u/>
        <sz val="12"/>
        <color theme="1"/>
        <rFont val="宋体"/>
        <family val="3"/>
        <charset val="134"/>
        <scheme val="minor"/>
      </rPr>
      <t>H6冲压件_</t>
    </r>
  </si>
  <si>
    <r>
      <t xml:space="preserve">      申请日期：</t>
    </r>
    <r>
      <rPr>
        <u/>
        <sz val="12"/>
        <color theme="1"/>
        <rFont val="宋体"/>
        <family val="3"/>
        <charset val="134"/>
        <scheme val="minor"/>
      </rPr>
      <t>2023.12.8</t>
    </r>
  </si>
  <si>
    <r>
      <t>本司模号：__</t>
    </r>
    <r>
      <rPr>
        <u/>
        <sz val="12"/>
        <color theme="1"/>
        <rFont val="宋体"/>
        <family val="3"/>
        <charset val="134"/>
        <scheme val="minor"/>
      </rPr>
      <t>SHT0010840、SHT0011421-冲孔模</t>
    </r>
    <r>
      <rPr>
        <sz val="12"/>
        <color theme="1"/>
        <rFont val="宋体"/>
        <family val="3"/>
        <charset val="134"/>
        <scheme val="minor"/>
      </rPr>
      <t xml:space="preserve">       </t>
    </r>
  </si>
  <si>
    <r>
      <t xml:space="preserve">      需求日期：</t>
    </r>
    <r>
      <rPr>
        <u/>
        <sz val="12"/>
        <color theme="1"/>
        <rFont val="宋体"/>
        <family val="3"/>
        <charset val="134"/>
        <scheme val="minor"/>
      </rPr>
      <t xml:space="preserve"> 2023.12.18 </t>
    </r>
  </si>
  <si>
    <t>序号</t>
  </si>
  <si>
    <t>代码</t>
  </si>
  <si>
    <t>模板名称</t>
  </si>
  <si>
    <t>材质</t>
  </si>
  <si>
    <t>规格（L*W*T）</t>
  </si>
  <si>
    <t>热处理</t>
  </si>
  <si>
    <t>数量/PCS</t>
  </si>
  <si>
    <t>备注</t>
  </si>
  <si>
    <t>SHT0010840-冲孔模
SHT0011421-冲孔模</t>
  </si>
  <si>
    <t>上模座</t>
  </si>
  <si>
    <t>45#</t>
  </si>
  <si>
    <t>350*180*39</t>
  </si>
  <si>
    <t>/</t>
  </si>
  <si>
    <t>周边倒角C2</t>
  </si>
  <si>
    <t>上垫板</t>
  </si>
  <si>
    <t>220*120*18</t>
  </si>
  <si>
    <t>40-45HRC</t>
  </si>
  <si>
    <t>上夹板</t>
  </si>
  <si>
    <t>220*120*24</t>
  </si>
  <si>
    <t>36-40HRC</t>
  </si>
  <si>
    <t>卸料板</t>
  </si>
  <si>
    <t>下模板</t>
  </si>
  <si>
    <t>220*120*39</t>
  </si>
  <si>
    <t>下垫板</t>
  </si>
  <si>
    <t>下模座</t>
  </si>
  <si>
    <t>冲孔冲头1</t>
  </si>
  <si>
    <t>MISUMI</t>
  </si>
  <si>
    <t>PHAS8-70-P5.60-BC19</t>
  </si>
  <si>
    <t>冲孔冲头2</t>
  </si>
  <si>
    <t>PHAS13-70-P10.10-BC19</t>
  </si>
  <si>
    <t>绿色弹簧（扁）</t>
  </si>
  <si>
    <t>龙腾件</t>
  </si>
  <si>
    <r>
      <t>Φ</t>
    </r>
    <r>
      <rPr>
        <sz val="10"/>
        <rFont val="宋体"/>
        <family val="3"/>
        <charset val="134"/>
      </rPr>
      <t>30-50</t>
    </r>
  </si>
  <si>
    <r>
      <t>Φ</t>
    </r>
    <r>
      <rPr>
        <sz val="10"/>
        <rFont val="宋体"/>
        <family val="3"/>
        <charset val="134"/>
      </rPr>
      <t>25-50</t>
    </r>
  </si>
  <si>
    <t>等高套</t>
  </si>
  <si>
    <t>CRS16-70</t>
  </si>
  <si>
    <t>内六角螺栓1</t>
  </si>
  <si>
    <t>M10-50</t>
  </si>
  <si>
    <t>内六角螺栓2</t>
  </si>
  <si>
    <t>M10-60</t>
  </si>
  <si>
    <t>内六角螺栓3</t>
  </si>
  <si>
    <t>M10-100</t>
  </si>
  <si>
    <t>内螺纹圆柱销1</t>
  </si>
  <si>
    <r>
      <t>Φ</t>
    </r>
    <r>
      <rPr>
        <sz val="10"/>
        <rFont val="宋体"/>
        <family val="3"/>
        <charset val="134"/>
      </rPr>
      <t>12-60</t>
    </r>
  </si>
  <si>
    <t>内螺纹圆柱销2</t>
  </si>
  <si>
    <r>
      <t>Φ</t>
    </r>
    <r>
      <rPr>
        <sz val="10"/>
        <rFont val="宋体"/>
        <family val="3"/>
        <charset val="134"/>
      </rPr>
      <t>12-80</t>
    </r>
  </si>
  <si>
    <t>外导柱导套</t>
  </si>
  <si>
    <r>
      <t>Φ</t>
    </r>
    <r>
      <rPr>
        <sz val="10"/>
        <rFont val="宋体"/>
        <family val="3"/>
        <charset val="134"/>
      </rPr>
      <t>28-200</t>
    </r>
  </si>
  <si>
    <t>内导套(肩型）</t>
  </si>
  <si>
    <r>
      <t>Φ</t>
    </r>
    <r>
      <rPr>
        <sz val="10"/>
        <rFont val="宋体"/>
        <family val="3"/>
        <charset val="134"/>
      </rPr>
      <t>20-35</t>
    </r>
  </si>
  <si>
    <t>内导柱(肩型）</t>
  </si>
  <si>
    <r>
      <t>Φ</t>
    </r>
    <r>
      <rPr>
        <sz val="10"/>
        <rFont val="宋体"/>
        <family val="3"/>
        <charset val="134"/>
      </rPr>
      <t>20-100</t>
    </r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</si>
  <si>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1.非热处理板材厚度公差为+0.3/+0.6，需热处理板材厚度公差为+0.4/+0.5；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</si>
  <si>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编辑：___________ 审核：________________________  批准：____________</t>
  </si>
  <si>
    <t>板</t>
    <phoneticPr fontId="13" type="noConversion"/>
  </si>
  <si>
    <t>零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</si>
</sst>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&quot;￥&quot;#,##0.0;&quot;￥&quot;\-#,##0.0"/>
  </numFmts>
  <fonts count="14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2" fillId="0" borderId="0"/>
    <xf numFmtId="0" fontId="12" fillId="0" borderId="0">
      <alignment vertical="center"/>
    </xf>
  </cellStyleXfs>
  <cellXfs count="4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0" fillId="0" borderId="13" xfId="0" applyBorder="1"/>
    <xf numFmtId="178" fontId="1" fillId="0" borderId="0" xfId="0" applyNumberFormat="1" applyFont="1"/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0" fillId="0" borderId="0" xfId="0" applyFont="1"/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0"/>
  <sheetViews>
    <sheetView tabSelected="1" topLeftCell="A7" workbookViewId="0">
      <selection activeCell="R28" sqref="R28"/>
    </sheetView>
  </sheetViews>
  <sheetFormatPr defaultColWidth="9" defaultRowHeight="13.5"/>
  <cols>
    <col min="2" max="2" width="5.875" customWidth="1"/>
    <col min="3" max="3" width="11.875" customWidth="1"/>
    <col min="4" max="4" width="16.125" customWidth="1"/>
    <col min="5" max="5" width="10.5" customWidth="1"/>
    <col min="6" max="6" width="21.375" customWidth="1"/>
    <col min="7" max="7" width="10.375" customWidth="1"/>
    <col min="8" max="9" width="11.125" customWidth="1"/>
    <col min="10" max="11" width="9" customWidth="1"/>
    <col min="13" max="13" width="9.375"/>
    <col min="14" max="14" width="9.25"/>
    <col min="15" max="15" width="10.125"/>
    <col min="17" max="17" width="11.5"/>
    <col min="18" max="18" width="12.625"/>
  </cols>
  <sheetData>
    <row r="2" spans="2:17" ht="5.0999999999999996" customHeight="1">
      <c r="B2" s="2"/>
      <c r="C2" s="3"/>
      <c r="D2" s="3"/>
      <c r="E2" s="3"/>
      <c r="F2" s="3"/>
      <c r="G2" s="3"/>
      <c r="H2" s="3"/>
      <c r="I2" s="14"/>
    </row>
    <row r="3" spans="2:17" ht="51" customHeight="1">
      <c r="B3" s="27" t="s">
        <v>0</v>
      </c>
      <c r="C3" s="28"/>
      <c r="D3" s="28"/>
      <c r="E3" s="28"/>
      <c r="F3" s="28"/>
      <c r="G3" s="28"/>
      <c r="H3" s="28"/>
      <c r="I3" s="29"/>
      <c r="J3" s="15"/>
      <c r="K3" s="15"/>
    </row>
    <row r="4" spans="2:17" ht="14.25" customHeight="1">
      <c r="B4" s="30" t="s">
        <v>1</v>
      </c>
      <c r="C4" s="31"/>
      <c r="D4" s="31"/>
      <c r="E4" s="31"/>
      <c r="F4" s="31"/>
      <c r="G4" s="31"/>
      <c r="H4" s="31"/>
      <c r="I4" s="32"/>
      <c r="J4" s="16"/>
      <c r="K4" s="16"/>
    </row>
    <row r="5" spans="2:17" ht="21" customHeight="1">
      <c r="B5" s="33" t="s">
        <v>2</v>
      </c>
      <c r="C5" s="34"/>
      <c r="D5" s="34"/>
      <c r="E5" s="34" t="s">
        <v>3</v>
      </c>
      <c r="F5" s="34"/>
      <c r="G5" s="35" t="s">
        <v>4</v>
      </c>
      <c r="H5" s="35"/>
      <c r="I5" s="36"/>
      <c r="J5" s="17"/>
      <c r="K5" s="17"/>
    </row>
    <row r="6" spans="2:17" ht="21" customHeight="1">
      <c r="B6" s="33" t="s">
        <v>5</v>
      </c>
      <c r="C6" s="34"/>
      <c r="D6" s="34"/>
      <c r="E6" s="34"/>
      <c r="F6" s="34"/>
      <c r="G6" s="34" t="s">
        <v>6</v>
      </c>
      <c r="H6" s="34"/>
      <c r="I6" s="37"/>
      <c r="J6" s="18"/>
      <c r="K6" s="18"/>
    </row>
    <row r="7" spans="2:17" ht="20.100000000000001" customHeight="1">
      <c r="B7" s="4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6" t="s">
        <v>13</v>
      </c>
      <c r="I7" s="19" t="s">
        <v>14</v>
      </c>
      <c r="J7" s="20"/>
      <c r="K7" s="20"/>
      <c r="L7" s="15"/>
      <c r="M7" s="15"/>
    </row>
    <row r="8" spans="2:17" s="1" customFormat="1" ht="18" customHeight="1">
      <c r="B8" s="7">
        <v>1</v>
      </c>
      <c r="C8" s="44" t="s">
        <v>15</v>
      </c>
      <c r="D8" s="8" t="s">
        <v>16</v>
      </c>
      <c r="E8" s="9" t="s">
        <v>17</v>
      </c>
      <c r="F8" s="9" t="s">
        <v>18</v>
      </c>
      <c r="G8" s="9" t="s">
        <v>19</v>
      </c>
      <c r="H8" s="9">
        <v>2</v>
      </c>
      <c r="I8" s="45" t="s">
        <v>20</v>
      </c>
      <c r="J8" s="21"/>
      <c r="K8" s="9"/>
      <c r="L8" s="21"/>
      <c r="M8" s="21"/>
      <c r="O8" s="1">
        <f>L8*M8*N8*7.85/1000000</f>
        <v>0</v>
      </c>
      <c r="P8" s="1">
        <v>9</v>
      </c>
      <c r="Q8" s="26">
        <f>O8*P8*H8</f>
        <v>0</v>
      </c>
    </row>
    <row r="9" spans="2:17" s="1" customFormat="1" ht="18" customHeight="1">
      <c r="B9" s="7">
        <v>2</v>
      </c>
      <c r="C9" s="44"/>
      <c r="D9" s="8" t="s">
        <v>21</v>
      </c>
      <c r="E9" s="9" t="s">
        <v>17</v>
      </c>
      <c r="F9" s="9" t="s">
        <v>22</v>
      </c>
      <c r="G9" s="9" t="s">
        <v>23</v>
      </c>
      <c r="H9" s="9">
        <v>2</v>
      </c>
      <c r="I9" s="45"/>
      <c r="J9" s="21"/>
      <c r="K9" s="9"/>
      <c r="L9" s="21"/>
      <c r="M9" s="21"/>
      <c r="Q9" s="26"/>
    </row>
    <row r="10" spans="2:17" s="1" customFormat="1" ht="18" customHeight="1">
      <c r="B10" s="7">
        <v>3</v>
      </c>
      <c r="C10" s="44"/>
      <c r="D10" s="8" t="s">
        <v>24</v>
      </c>
      <c r="E10" s="9" t="s">
        <v>17</v>
      </c>
      <c r="F10" s="9" t="s">
        <v>25</v>
      </c>
      <c r="G10" s="9" t="s">
        <v>26</v>
      </c>
      <c r="H10" s="9">
        <v>2</v>
      </c>
      <c r="I10" s="45"/>
      <c r="J10" s="21"/>
      <c r="K10" s="9"/>
      <c r="L10" s="21"/>
      <c r="M10" s="21"/>
      <c r="O10" s="1">
        <f>L10*M10*N10*7.85/1000000</f>
        <v>0</v>
      </c>
      <c r="P10" s="1">
        <v>9</v>
      </c>
      <c r="Q10" s="26">
        <f>O10*P10*H10</f>
        <v>0</v>
      </c>
    </row>
    <row r="11" spans="2:17" s="1" customFormat="1" ht="18" customHeight="1">
      <c r="B11" s="7">
        <v>4</v>
      </c>
      <c r="C11" s="44"/>
      <c r="D11" s="8" t="s">
        <v>27</v>
      </c>
      <c r="E11" s="9" t="s">
        <v>17</v>
      </c>
      <c r="F11" s="9" t="s">
        <v>25</v>
      </c>
      <c r="G11" s="9" t="s">
        <v>23</v>
      </c>
      <c r="H11" s="9">
        <v>2</v>
      </c>
      <c r="I11" s="45"/>
      <c r="J11" s="21"/>
      <c r="K11" s="9"/>
      <c r="L11" s="21"/>
      <c r="M11" s="21"/>
      <c r="Q11" s="26"/>
    </row>
    <row r="12" spans="2:17" s="1" customFormat="1" ht="18" customHeight="1">
      <c r="B12" s="7">
        <v>5</v>
      </c>
      <c r="C12" s="44"/>
      <c r="D12" s="9" t="s">
        <v>28</v>
      </c>
      <c r="E12" s="9" t="s">
        <v>17</v>
      </c>
      <c r="F12" s="9" t="s">
        <v>29</v>
      </c>
      <c r="G12" s="9" t="s">
        <v>26</v>
      </c>
      <c r="H12" s="9">
        <v>2</v>
      </c>
      <c r="I12" s="45"/>
      <c r="J12" s="21"/>
      <c r="K12" s="9"/>
      <c r="L12" s="21"/>
      <c r="M12" s="21"/>
      <c r="O12" s="1">
        <f>L12*M12*N12*7.85/1000000</f>
        <v>0</v>
      </c>
      <c r="P12" s="1">
        <v>19</v>
      </c>
      <c r="Q12" s="26">
        <f>O12*P12*H12</f>
        <v>0</v>
      </c>
    </row>
    <row r="13" spans="2:17" s="1" customFormat="1" ht="18" customHeight="1">
      <c r="B13" s="7">
        <v>6</v>
      </c>
      <c r="C13" s="44"/>
      <c r="D13" s="9" t="s">
        <v>30</v>
      </c>
      <c r="E13" s="9" t="s">
        <v>17</v>
      </c>
      <c r="F13" s="9" t="s">
        <v>22</v>
      </c>
      <c r="G13" s="9" t="s">
        <v>23</v>
      </c>
      <c r="H13" s="9">
        <v>2</v>
      </c>
      <c r="I13" s="45"/>
      <c r="J13" s="21"/>
      <c r="K13" s="9"/>
      <c r="L13" s="21"/>
      <c r="M13" s="21"/>
      <c r="O13" s="1">
        <f>L13*M13*N13*7.85/1000000</f>
        <v>0</v>
      </c>
      <c r="P13" s="1">
        <v>9</v>
      </c>
      <c r="Q13" s="26">
        <f>O13*P13*H13</f>
        <v>0</v>
      </c>
    </row>
    <row r="14" spans="2:17" s="1" customFormat="1" ht="18" customHeight="1">
      <c r="B14" s="7">
        <v>7</v>
      </c>
      <c r="C14" s="44"/>
      <c r="D14" s="9" t="s">
        <v>31</v>
      </c>
      <c r="E14" s="9" t="s">
        <v>17</v>
      </c>
      <c r="F14" s="9" t="s">
        <v>18</v>
      </c>
      <c r="G14" s="9" t="s">
        <v>19</v>
      </c>
      <c r="H14" s="9">
        <v>2</v>
      </c>
      <c r="I14" s="45"/>
      <c r="J14" s="21"/>
      <c r="K14" s="9"/>
      <c r="L14" s="21"/>
      <c r="M14" s="21"/>
      <c r="O14" s="1">
        <f>L14*M14*N14*7.85/1000000</f>
        <v>0</v>
      </c>
      <c r="P14" s="1">
        <v>9</v>
      </c>
      <c r="Q14" s="26">
        <f>O14*P14*H14</f>
        <v>0</v>
      </c>
    </row>
    <row r="15" spans="2:17" s="1" customFormat="1" ht="18" customHeight="1">
      <c r="B15" s="7">
        <v>8</v>
      </c>
      <c r="C15" s="44"/>
      <c r="D15" s="9" t="s">
        <v>32</v>
      </c>
      <c r="E15" s="9" t="s">
        <v>33</v>
      </c>
      <c r="F15" s="10" t="s">
        <v>34</v>
      </c>
      <c r="G15" s="9" t="s">
        <v>19</v>
      </c>
      <c r="H15" s="9">
        <v>2</v>
      </c>
      <c r="I15" s="22"/>
      <c r="J15" s="21"/>
      <c r="K15" s="21"/>
      <c r="L15" s="21"/>
      <c r="M15" s="21"/>
      <c r="Q15" s="26">
        <v>200</v>
      </c>
    </row>
    <row r="16" spans="2:17" s="1" customFormat="1" ht="18" customHeight="1">
      <c r="B16" s="7">
        <v>9</v>
      </c>
      <c r="C16" s="44"/>
      <c r="D16" s="9" t="s">
        <v>35</v>
      </c>
      <c r="E16" s="9" t="s">
        <v>33</v>
      </c>
      <c r="F16" s="10" t="s">
        <v>36</v>
      </c>
      <c r="G16" s="9" t="s">
        <v>19</v>
      </c>
      <c r="H16" s="9">
        <v>4</v>
      </c>
      <c r="I16" s="22"/>
      <c r="J16" s="21"/>
      <c r="K16" s="21"/>
      <c r="L16" s="21"/>
      <c r="M16" s="21"/>
      <c r="Q16" s="26"/>
    </row>
    <row r="17" spans="2:17" s="1" customFormat="1" ht="18" customHeight="1">
      <c r="B17" s="7">
        <v>10</v>
      </c>
      <c r="C17" s="44"/>
      <c r="D17" s="8" t="s">
        <v>37</v>
      </c>
      <c r="E17" s="9" t="s">
        <v>38</v>
      </c>
      <c r="F17" s="11" t="s">
        <v>39</v>
      </c>
      <c r="G17" s="9" t="s">
        <v>19</v>
      </c>
      <c r="H17" s="9">
        <v>8</v>
      </c>
      <c r="I17" s="22"/>
      <c r="J17" s="21"/>
      <c r="K17" s="9"/>
      <c r="L17" s="21"/>
      <c r="M17" s="21"/>
      <c r="Q17" s="26">
        <v>50</v>
      </c>
    </row>
    <row r="18" spans="2:17" s="1" customFormat="1" ht="18" customHeight="1">
      <c r="B18" s="7">
        <v>11</v>
      </c>
      <c r="C18" s="44"/>
      <c r="D18" s="8" t="s">
        <v>37</v>
      </c>
      <c r="E18" s="9" t="s">
        <v>38</v>
      </c>
      <c r="F18" s="11" t="s">
        <v>40</v>
      </c>
      <c r="G18" s="9" t="s">
        <v>19</v>
      </c>
      <c r="H18" s="9">
        <v>2</v>
      </c>
      <c r="I18" s="22"/>
      <c r="J18" s="21"/>
      <c r="K18" s="9"/>
      <c r="L18" s="21"/>
      <c r="M18" s="21"/>
      <c r="Q18" s="26"/>
    </row>
    <row r="19" spans="2:17" s="1" customFormat="1" ht="18" customHeight="1">
      <c r="B19" s="7">
        <v>12</v>
      </c>
      <c r="C19" s="44"/>
      <c r="D19" s="8" t="s">
        <v>41</v>
      </c>
      <c r="E19" s="9" t="s">
        <v>38</v>
      </c>
      <c r="F19" s="9" t="s">
        <v>42</v>
      </c>
      <c r="G19" s="9" t="s">
        <v>19</v>
      </c>
      <c r="H19" s="9">
        <v>8</v>
      </c>
      <c r="I19" s="22"/>
      <c r="J19" s="21"/>
      <c r="K19" s="9"/>
      <c r="L19" s="21"/>
      <c r="M19" s="21"/>
      <c r="Q19" s="26"/>
    </row>
    <row r="20" spans="2:17" s="1" customFormat="1" ht="18" customHeight="1">
      <c r="B20" s="7">
        <v>13</v>
      </c>
      <c r="C20" s="44"/>
      <c r="D20" s="8" t="s">
        <v>43</v>
      </c>
      <c r="E20" s="9" t="s">
        <v>38</v>
      </c>
      <c r="F20" s="9" t="s">
        <v>44</v>
      </c>
      <c r="G20" s="9" t="s">
        <v>19</v>
      </c>
      <c r="H20" s="9">
        <v>8</v>
      </c>
      <c r="I20" s="22"/>
      <c r="J20" s="21"/>
      <c r="K20" s="9"/>
      <c r="L20" s="21"/>
      <c r="M20" s="21"/>
      <c r="Q20" s="26"/>
    </row>
    <row r="21" spans="2:17" s="1" customFormat="1" ht="18" customHeight="1">
      <c r="B21" s="7">
        <v>14</v>
      </c>
      <c r="C21" s="44"/>
      <c r="D21" s="8" t="s">
        <v>45</v>
      </c>
      <c r="E21" s="9" t="s">
        <v>38</v>
      </c>
      <c r="F21" s="9" t="s">
        <v>46</v>
      </c>
      <c r="G21" s="9" t="s">
        <v>19</v>
      </c>
      <c r="H21" s="9">
        <v>8</v>
      </c>
      <c r="I21" s="22"/>
      <c r="J21" s="21"/>
      <c r="K21" s="9"/>
      <c r="L21" s="21"/>
      <c r="M21" s="21"/>
      <c r="Q21" s="26"/>
    </row>
    <row r="22" spans="2:17" s="1" customFormat="1" ht="18" customHeight="1">
      <c r="B22" s="7">
        <v>15</v>
      </c>
      <c r="C22" s="44"/>
      <c r="D22" s="8" t="s">
        <v>47</v>
      </c>
      <c r="E22" s="9" t="s">
        <v>38</v>
      </c>
      <c r="F22" s="9" t="s">
        <v>48</v>
      </c>
      <c r="G22" s="9" t="s">
        <v>19</v>
      </c>
      <c r="H22" s="9">
        <v>8</v>
      </c>
      <c r="I22" s="22"/>
      <c r="J22" s="21"/>
      <c r="K22" s="9"/>
      <c r="L22" s="21"/>
      <c r="M22" s="21"/>
      <c r="Q22" s="26"/>
    </row>
    <row r="23" spans="2:17" s="1" customFormat="1" ht="18" customHeight="1">
      <c r="B23" s="7">
        <v>16</v>
      </c>
      <c r="C23" s="44"/>
      <c r="D23" s="8" t="s">
        <v>49</v>
      </c>
      <c r="E23" s="9" t="s">
        <v>38</v>
      </c>
      <c r="F23" s="11" t="s">
        <v>50</v>
      </c>
      <c r="G23" s="9" t="s">
        <v>19</v>
      </c>
      <c r="H23" s="9">
        <v>4</v>
      </c>
      <c r="I23" s="22"/>
      <c r="J23" s="21"/>
      <c r="K23" s="9"/>
      <c r="L23" s="21"/>
      <c r="M23" s="21"/>
      <c r="Q23" s="26"/>
    </row>
    <row r="24" spans="2:17" s="1" customFormat="1" ht="18" customHeight="1">
      <c r="B24" s="7">
        <v>17</v>
      </c>
      <c r="C24" s="44"/>
      <c r="D24" s="8" t="s">
        <v>51</v>
      </c>
      <c r="E24" s="9" t="s">
        <v>38</v>
      </c>
      <c r="F24" s="11" t="s">
        <v>52</v>
      </c>
      <c r="G24" s="9" t="s">
        <v>19</v>
      </c>
      <c r="H24" s="9">
        <v>4</v>
      </c>
      <c r="I24" s="22"/>
      <c r="J24" s="21"/>
      <c r="K24" s="9"/>
      <c r="L24" s="21"/>
      <c r="M24" s="21"/>
      <c r="Q24" s="26"/>
    </row>
    <row r="25" spans="2:17" s="1" customFormat="1" ht="18" customHeight="1">
      <c r="B25" s="7">
        <v>18</v>
      </c>
      <c r="C25" s="44"/>
      <c r="D25" s="9" t="s">
        <v>53</v>
      </c>
      <c r="E25" s="9" t="s">
        <v>38</v>
      </c>
      <c r="F25" s="11" t="s">
        <v>54</v>
      </c>
      <c r="G25" s="9" t="s">
        <v>19</v>
      </c>
      <c r="H25" s="9">
        <v>4</v>
      </c>
      <c r="I25" s="22"/>
      <c r="J25" s="21"/>
      <c r="K25" s="9"/>
      <c r="L25" s="21"/>
      <c r="M25" s="21"/>
      <c r="Q25" s="26"/>
    </row>
    <row r="26" spans="2:17" s="1" customFormat="1" ht="18" customHeight="1">
      <c r="B26" s="7">
        <v>19</v>
      </c>
      <c r="C26" s="44"/>
      <c r="D26" s="9" t="s">
        <v>55</v>
      </c>
      <c r="E26" s="9" t="s">
        <v>38</v>
      </c>
      <c r="F26" s="11" t="s">
        <v>56</v>
      </c>
      <c r="G26" s="9" t="s">
        <v>19</v>
      </c>
      <c r="H26" s="9">
        <v>4</v>
      </c>
      <c r="I26" s="22"/>
      <c r="J26" s="21"/>
      <c r="K26" s="9"/>
      <c r="L26" s="21"/>
      <c r="M26" s="21"/>
      <c r="Q26" s="26"/>
    </row>
    <row r="27" spans="2:17" s="1" customFormat="1" ht="18" customHeight="1">
      <c r="B27" s="7">
        <v>20</v>
      </c>
      <c r="C27" s="44"/>
      <c r="D27" s="9" t="s">
        <v>57</v>
      </c>
      <c r="E27" s="9" t="s">
        <v>38</v>
      </c>
      <c r="F27" s="11" t="s">
        <v>58</v>
      </c>
      <c r="G27" s="9" t="s">
        <v>19</v>
      </c>
      <c r="H27" s="9">
        <v>4</v>
      </c>
      <c r="I27" s="22"/>
      <c r="J27" s="21"/>
      <c r="K27" s="9"/>
      <c r="L27" s="21"/>
      <c r="M27" s="21"/>
      <c r="Q27" s="26">
        <v>50</v>
      </c>
    </row>
    <row r="28" spans="2:17" ht="86.1" customHeight="1">
      <c r="B28" s="38" t="s">
        <v>59</v>
      </c>
      <c r="C28" s="39"/>
      <c r="D28" s="39"/>
      <c r="E28" s="39"/>
      <c r="F28" s="39"/>
      <c r="G28" s="39"/>
      <c r="H28" s="39"/>
      <c r="I28" s="40"/>
      <c r="J28" s="23"/>
      <c r="K28" s="23"/>
      <c r="N28" s="46" t="s">
        <v>61</v>
      </c>
      <c r="O28">
        <v>1160</v>
      </c>
      <c r="P28" s="46" t="s">
        <v>62</v>
      </c>
      <c r="Q28">
        <v>2100</v>
      </c>
    </row>
    <row r="29" spans="2:17" ht="42.75" customHeight="1">
      <c r="B29" s="41" t="s">
        <v>60</v>
      </c>
      <c r="C29" s="42"/>
      <c r="D29" s="42"/>
      <c r="E29" s="42"/>
      <c r="F29" s="42"/>
      <c r="G29" s="42"/>
      <c r="H29" s="42"/>
      <c r="I29" s="43"/>
      <c r="J29" s="24"/>
      <c r="K29" s="24"/>
    </row>
    <row r="30" spans="2:17" ht="3" customHeight="1">
      <c r="B30" s="12"/>
      <c r="C30" s="13"/>
      <c r="D30" s="13"/>
      <c r="E30" s="13"/>
      <c r="F30" s="13"/>
      <c r="G30" s="13"/>
      <c r="H30" s="13"/>
      <c r="I30" s="25"/>
    </row>
  </sheetData>
  <mergeCells count="11">
    <mergeCell ref="B6:F6"/>
    <mergeCell ref="G6:I6"/>
    <mergeCell ref="B28:I28"/>
    <mergeCell ref="B29:I29"/>
    <mergeCell ref="C8:C27"/>
    <mergeCell ref="I8:I14"/>
    <mergeCell ref="B3:I3"/>
    <mergeCell ref="B4:I4"/>
    <mergeCell ref="B5:D5"/>
    <mergeCell ref="E5:F5"/>
    <mergeCell ref="G5:I5"/>
  </mergeCells>
  <phoneticPr fontId="13" type="noConversion"/>
  <printOptions horizontalCentered="1" verticalCentered="1"/>
  <pageMargins left="0" right="0" top="0" bottom="0" header="0.31388888888888899" footer="0.31388888888888899"/>
  <pageSetup paperSize="9" scale="93" orientation="portrait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零件清单</vt:lpstr>
      <vt:lpstr>零件清单!Print_Area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2023-12-19T06:02:34Z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