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H6\料单\孟工\"/>
    </mc:Choice>
  </mc:AlternateContent>
  <bookViews>
    <workbookView xWindow="0" yWindow="0" windowWidth="28695" windowHeight="12645"/>
  </bookViews>
  <sheets>
    <sheet name="清单" sheetId="4" r:id="rId1"/>
  </sheets>
  <definedNames>
    <definedName name="_xlnm.Print_Area" localSheetId="0">清单!$B$2:$I$20</definedName>
  </definedNames>
  <calcPr calcId="152511"/>
</workbook>
</file>

<file path=xl/calcChain.xml><?xml version="1.0" encoding="utf-8"?>
<calcChain xmlns="http://schemas.openxmlformats.org/spreadsheetml/2006/main">
  <c r="O14" i="4" l="1"/>
  <c r="Q14" i="4" s="1"/>
  <c r="O13" i="4"/>
  <c r="Q13" i="4" s="1"/>
  <c r="O12" i="4"/>
  <c r="Q12" i="4" s="1"/>
  <c r="O11" i="4"/>
  <c r="Q11" i="4" s="1"/>
  <c r="O10" i="4"/>
  <c r="Q10" i="4" s="1"/>
  <c r="O9" i="4"/>
  <c r="Q9" i="4" s="1"/>
  <c r="O8" i="4"/>
  <c r="Q8" i="4" s="1"/>
</calcChain>
</file>

<file path=xl/sharedStrings.xml><?xml version="1.0" encoding="utf-8"?>
<sst xmlns="http://schemas.openxmlformats.org/spreadsheetml/2006/main" count="63" uniqueCount="48">
  <si>
    <r>
      <rPr>
        <b/>
        <sz val="22"/>
        <color theme="1"/>
        <rFont val="宋体"/>
        <family val="3"/>
        <charset val="134"/>
        <scheme val="minor"/>
      </rP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模板材料请购单</t>
    </r>
  </si>
  <si>
    <t>岳众H6模具（2套）零件维修备件</t>
  </si>
  <si>
    <t xml:space="preserve">产品料号：_____________   </t>
  </si>
  <si>
    <r>
      <rPr>
        <sz val="12"/>
        <color theme="1"/>
        <rFont val="宋体"/>
        <family val="3"/>
        <charset val="134"/>
        <scheme val="minor"/>
      </rPr>
      <t>产品名称：</t>
    </r>
    <r>
      <rPr>
        <u/>
        <sz val="12"/>
        <color theme="1"/>
        <rFont val="宋体"/>
        <family val="3"/>
        <charset val="134"/>
        <scheme val="minor"/>
      </rPr>
      <t>H6产品</t>
    </r>
    <r>
      <rPr>
        <sz val="12"/>
        <color theme="1"/>
        <rFont val="宋体"/>
        <family val="3"/>
        <charset val="134"/>
        <scheme val="minor"/>
      </rPr>
      <t>_</t>
    </r>
  </si>
  <si>
    <r>
      <t>申请日期：</t>
    </r>
    <r>
      <rPr>
        <u/>
        <sz val="12"/>
        <color theme="1"/>
        <rFont val="宋体"/>
        <family val="3"/>
        <charset val="134"/>
        <scheme val="minor"/>
      </rPr>
      <t>2023.12.8</t>
    </r>
  </si>
  <si>
    <r>
      <rPr>
        <sz val="12"/>
        <color theme="1"/>
        <rFont val="宋体"/>
        <family val="3"/>
        <charset val="134"/>
        <scheme val="minor"/>
      </rPr>
      <t xml:space="preserve"> 本司模号：</t>
    </r>
    <r>
      <rPr>
        <u/>
        <sz val="11"/>
        <color theme="1"/>
        <rFont val="宋体"/>
        <family val="3"/>
        <charset val="134"/>
        <scheme val="minor"/>
      </rPr>
      <t>10368-OP50、10073-OP50</t>
    </r>
    <r>
      <rPr>
        <u/>
        <sz val="10"/>
        <color theme="1"/>
        <rFont val="宋体"/>
        <family val="3"/>
        <charset val="134"/>
        <scheme val="minor"/>
      </rPr>
      <t xml:space="preserve"> </t>
    </r>
  </si>
  <si>
    <r>
      <t>需求日期：</t>
    </r>
    <r>
      <rPr>
        <u/>
        <sz val="12"/>
        <color theme="1"/>
        <rFont val="宋体"/>
        <family val="3"/>
        <charset val="134"/>
        <scheme val="minor"/>
      </rPr>
      <t>2023.12.18</t>
    </r>
  </si>
  <si>
    <t>序号</t>
  </si>
  <si>
    <t>模具代码</t>
  </si>
  <si>
    <t>模板名称</t>
  </si>
  <si>
    <t>材质</t>
  </si>
  <si>
    <t>规格（长*宽*厚）</t>
  </si>
  <si>
    <t>热处理</t>
  </si>
  <si>
    <t>数量
（PCS）</t>
  </si>
  <si>
    <t>备注</t>
  </si>
  <si>
    <t>10368-OP50
10073-OP50</t>
  </si>
  <si>
    <t>上夹板</t>
  </si>
  <si>
    <t>45#</t>
  </si>
  <si>
    <t>340*255*24</t>
  </si>
  <si>
    <t>36-40HRC</t>
  </si>
  <si>
    <t>周边倒角C2</t>
  </si>
  <si>
    <t>下模板1</t>
  </si>
  <si>
    <t>260*150*74</t>
  </si>
  <si>
    <t>下模板2</t>
  </si>
  <si>
    <t>260*75*74</t>
  </si>
  <si>
    <t>冲头备料</t>
  </si>
  <si>
    <t>DC53</t>
  </si>
  <si>
    <t>130*100*94.5</t>
  </si>
  <si>
    <t>58-62HRC</t>
  </si>
  <si>
    <t>镶块备料1</t>
  </si>
  <si>
    <t>130*105*34</t>
  </si>
  <si>
    <t>镶块备料2</t>
  </si>
  <si>
    <t>105*95*46</t>
  </si>
  <si>
    <t>镶块备料3</t>
  </si>
  <si>
    <t>100*85*65</t>
  </si>
  <si>
    <t>P1冲头</t>
  </si>
  <si>
    <t>MISUMI</t>
  </si>
  <si>
    <t>APHAS16-LC92-P12.97-BC19</t>
  </si>
  <si>
    <t>/</t>
  </si>
  <si>
    <t>P2冲头</t>
  </si>
  <si>
    <t>APHAS10-80-P5.16-BC19</t>
  </si>
  <si>
    <t>H6模具通用备料</t>
  </si>
  <si>
    <t>凹模镶块</t>
  </si>
  <si>
    <t>300*300*39</t>
  </si>
  <si>
    <r>
      <rPr>
        <b/>
        <sz val="11"/>
        <color theme="1"/>
        <rFont val="宋体"/>
        <family val="3"/>
        <charset val="134"/>
        <scheme val="minor"/>
      </rPr>
      <t xml:space="preserve"> 备注：1.非热处理板材厚度公差为+0.3/+0.6，
        需热处理板材厚度公差为+0.4/+0.5；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</si>
  <si>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 xml:space="preserve">  编辑：___________ 审核：________________________  批准：____________</t>
  </si>
  <si>
    <t>板</t>
    <phoneticPr fontId="12" type="noConversion"/>
  </si>
  <si>
    <t>零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</si>
</sst>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&quot;￥&quot;#,##0.0;&quot;￥&quot;\-#,##0.0"/>
    <numFmt numFmtId="179" formatCode="0.00_ "/>
  </numFmts>
  <fonts count="14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"/>
      <name val="宋体"/>
      <family val="3"/>
      <charset val="134"/>
      <scheme val="minor"/>
    </font>
    <font>
      <u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1" fillId="0" borderId="0"/>
    <xf numFmtId="0" fontId="11" fillId="0" borderId="0">
      <alignment vertical="center"/>
    </xf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1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0" fillId="0" borderId="20" xfId="0" applyBorder="1"/>
    <xf numFmtId="0" fontId="1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0" fontId="0" fillId="0" borderId="15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13" fillId="0" borderId="5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0"/>
  <sheetViews>
    <sheetView tabSelected="1" workbookViewId="0">
      <selection activeCell="L15" sqref="L15"/>
    </sheetView>
  </sheetViews>
  <sheetFormatPr defaultColWidth="9" defaultRowHeight="13.5" x14ac:dyDescent="0.15"/>
  <cols>
    <col min="2" max="2" width="8.125" customWidth="1"/>
    <col min="3" max="3" width="12.25" customWidth="1"/>
    <col min="4" max="4" width="14.75" customWidth="1"/>
    <col min="5" max="5" width="10.5" customWidth="1"/>
    <col min="6" max="6" width="21.375" customWidth="1"/>
    <col min="7" max="7" width="10.375" customWidth="1"/>
    <col min="8" max="8" width="10" customWidth="1"/>
    <col min="9" max="9" width="17" customWidth="1"/>
    <col min="10" max="10" width="10.75" customWidth="1"/>
    <col min="11" max="11" width="11.125" style="1" customWidth="1"/>
    <col min="12" max="13" width="11.125" customWidth="1"/>
    <col min="14" max="14" width="12" customWidth="1"/>
    <col min="15" max="16" width="10.5" customWidth="1"/>
    <col min="17" max="18" width="10.375"/>
  </cols>
  <sheetData>
    <row r="2" spans="2:17" ht="6" customHeight="1" x14ac:dyDescent="0.15">
      <c r="B2" s="2"/>
      <c r="C2" s="3"/>
      <c r="D2" s="3"/>
      <c r="E2" s="3"/>
      <c r="F2" s="3"/>
      <c r="G2" s="3"/>
      <c r="H2" s="3"/>
      <c r="I2" s="15"/>
    </row>
    <row r="3" spans="2:17" ht="51" customHeight="1" x14ac:dyDescent="0.15">
      <c r="B3" s="22" t="s">
        <v>0</v>
      </c>
      <c r="C3" s="23"/>
      <c r="D3" s="23"/>
      <c r="E3" s="23"/>
      <c r="F3" s="23"/>
      <c r="G3" s="23"/>
      <c r="H3" s="23"/>
      <c r="I3" s="24"/>
    </row>
    <row r="4" spans="2:17" ht="14.25" customHeight="1" x14ac:dyDescent="0.15">
      <c r="B4" s="25" t="s">
        <v>1</v>
      </c>
      <c r="C4" s="26"/>
      <c r="D4" s="26"/>
      <c r="E4" s="26"/>
      <c r="F4" s="26"/>
      <c r="G4" s="26"/>
      <c r="H4" s="26"/>
      <c r="I4" s="27"/>
    </row>
    <row r="5" spans="2:17" ht="21" customHeight="1" x14ac:dyDescent="0.15">
      <c r="B5" s="28" t="s">
        <v>2</v>
      </c>
      <c r="C5" s="29"/>
      <c r="D5" s="29"/>
      <c r="E5" s="30" t="s">
        <v>3</v>
      </c>
      <c r="F5" s="30"/>
      <c r="G5" s="30"/>
      <c r="H5" s="31" t="s">
        <v>4</v>
      </c>
      <c r="I5" s="32"/>
    </row>
    <row r="6" spans="2:17" ht="21" customHeight="1" x14ac:dyDescent="0.15">
      <c r="B6" s="28" t="s">
        <v>5</v>
      </c>
      <c r="C6" s="33"/>
      <c r="D6" s="33"/>
      <c r="E6" s="33"/>
      <c r="F6" s="33"/>
      <c r="G6" s="33"/>
      <c r="H6" s="31" t="s">
        <v>6</v>
      </c>
      <c r="I6" s="32"/>
    </row>
    <row r="7" spans="2:17" ht="27.95" customHeight="1" x14ac:dyDescent="0.15">
      <c r="B7" s="4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6" t="s">
        <v>13</v>
      </c>
      <c r="I7" s="16" t="s">
        <v>14</v>
      </c>
      <c r="L7" s="17"/>
      <c r="M7" s="17"/>
      <c r="N7" s="17"/>
      <c r="O7" s="17"/>
      <c r="P7" s="17"/>
      <c r="Q7" s="17"/>
    </row>
    <row r="8" spans="2:17" ht="33" customHeight="1" x14ac:dyDescent="0.15">
      <c r="B8" s="40">
        <v>1</v>
      </c>
      <c r="C8" s="43" t="s">
        <v>15</v>
      </c>
      <c r="D8" s="7" t="s">
        <v>16</v>
      </c>
      <c r="E8" s="8" t="s">
        <v>17</v>
      </c>
      <c r="F8" s="9" t="s">
        <v>18</v>
      </c>
      <c r="G8" s="7" t="s">
        <v>19</v>
      </c>
      <c r="H8" s="7">
        <v>2</v>
      </c>
      <c r="I8" s="46" t="s">
        <v>20</v>
      </c>
      <c r="J8" s="49"/>
      <c r="K8" s="53">
        <v>400</v>
      </c>
      <c r="L8" s="18">
        <v>39</v>
      </c>
      <c r="M8" s="18">
        <v>90</v>
      </c>
      <c r="N8" s="18"/>
      <c r="O8" s="18">
        <f>K8*L8*M8*7.85/1000000</f>
        <v>11.0214</v>
      </c>
      <c r="P8" s="19">
        <v>9</v>
      </c>
      <c r="Q8" s="18">
        <f>O8*P8</f>
        <v>99.192599999999999</v>
      </c>
    </row>
    <row r="9" spans="2:17" ht="20.100000000000001" customHeight="1" x14ac:dyDescent="0.15">
      <c r="B9" s="41"/>
      <c r="C9" s="44"/>
      <c r="D9" s="7" t="s">
        <v>21</v>
      </c>
      <c r="E9" s="8" t="s">
        <v>17</v>
      </c>
      <c r="F9" s="9" t="s">
        <v>22</v>
      </c>
      <c r="G9" s="7" t="s">
        <v>19</v>
      </c>
      <c r="H9" s="7">
        <v>2</v>
      </c>
      <c r="I9" s="47"/>
      <c r="J9" s="49"/>
      <c r="K9" s="53">
        <v>115</v>
      </c>
      <c r="L9" s="18">
        <v>110</v>
      </c>
      <c r="M9" s="18">
        <v>59</v>
      </c>
      <c r="N9" s="18"/>
      <c r="O9" s="18">
        <f>K9*L9*M9*7.85/1000000</f>
        <v>5.8588475000000004</v>
      </c>
      <c r="P9" s="19">
        <v>53</v>
      </c>
      <c r="Q9" s="18">
        <f t="shared" ref="Q9:Q14" si="0">O9*P9</f>
        <v>310.51891750000004</v>
      </c>
    </row>
    <row r="10" spans="2:17" ht="20.100000000000001" customHeight="1" x14ac:dyDescent="0.15">
      <c r="B10" s="41"/>
      <c r="C10" s="44"/>
      <c r="D10" s="7" t="s">
        <v>23</v>
      </c>
      <c r="E10" s="8" t="s">
        <v>17</v>
      </c>
      <c r="F10" s="9" t="s">
        <v>24</v>
      </c>
      <c r="G10" s="7" t="s">
        <v>19</v>
      </c>
      <c r="H10" s="7">
        <v>2</v>
      </c>
      <c r="I10" s="47"/>
      <c r="J10" s="50"/>
      <c r="K10" s="53">
        <v>174</v>
      </c>
      <c r="L10" s="18">
        <v>135</v>
      </c>
      <c r="M10" s="18">
        <v>40</v>
      </c>
      <c r="N10" s="18"/>
      <c r="O10" s="18">
        <f>K10*L10*M10*7.85/1000000</f>
        <v>7.3758600000000003</v>
      </c>
      <c r="P10" s="19">
        <v>53</v>
      </c>
      <c r="Q10" s="18">
        <f t="shared" si="0"/>
        <v>390.92058000000003</v>
      </c>
    </row>
    <row r="11" spans="2:17" ht="20.100000000000001" customHeight="1" x14ac:dyDescent="0.15">
      <c r="B11" s="41"/>
      <c r="C11" s="44"/>
      <c r="D11" s="7" t="s">
        <v>25</v>
      </c>
      <c r="E11" s="8" t="s">
        <v>26</v>
      </c>
      <c r="F11" s="9" t="s">
        <v>27</v>
      </c>
      <c r="G11" s="7" t="s">
        <v>28</v>
      </c>
      <c r="H11" s="7">
        <v>1</v>
      </c>
      <c r="I11" s="47"/>
      <c r="J11" s="50"/>
      <c r="K11" s="53">
        <v>340</v>
      </c>
      <c r="L11" s="18">
        <v>200</v>
      </c>
      <c r="M11" s="18">
        <v>19</v>
      </c>
      <c r="N11" s="18"/>
      <c r="O11" s="18">
        <f>K11*L11*M11*7.85/1000000</f>
        <v>10.142200000000001</v>
      </c>
      <c r="P11" s="19">
        <v>9</v>
      </c>
      <c r="Q11" s="18">
        <f>O11*P11</f>
        <v>91.279800000000009</v>
      </c>
    </row>
    <row r="12" spans="2:17" ht="20.100000000000001" customHeight="1" x14ac:dyDescent="0.15">
      <c r="B12" s="41"/>
      <c r="C12" s="44"/>
      <c r="D12" s="7" t="s">
        <v>29</v>
      </c>
      <c r="E12" s="8" t="s">
        <v>26</v>
      </c>
      <c r="F12" s="9" t="s">
        <v>30</v>
      </c>
      <c r="G12" s="7" t="s">
        <v>28</v>
      </c>
      <c r="H12" s="7">
        <v>1</v>
      </c>
      <c r="I12" s="47"/>
      <c r="J12" s="50"/>
      <c r="K12" s="53">
        <v>300</v>
      </c>
      <c r="L12" s="18">
        <v>200</v>
      </c>
      <c r="M12" s="18">
        <v>39</v>
      </c>
      <c r="N12" s="18"/>
      <c r="O12" s="18">
        <f>K12*L12*M12*7.85/1000000</f>
        <v>18.369</v>
      </c>
      <c r="P12" s="19">
        <v>9</v>
      </c>
      <c r="Q12" s="18">
        <f t="shared" si="0"/>
        <v>165.321</v>
      </c>
    </row>
    <row r="13" spans="2:17" ht="21" customHeight="1" x14ac:dyDescent="0.15">
      <c r="B13" s="41"/>
      <c r="C13" s="44"/>
      <c r="D13" s="7" t="s">
        <v>31</v>
      </c>
      <c r="E13" s="8" t="s">
        <v>26</v>
      </c>
      <c r="F13" s="9" t="s">
        <v>32</v>
      </c>
      <c r="G13" s="7" t="s">
        <v>28</v>
      </c>
      <c r="H13" s="7">
        <v>1</v>
      </c>
      <c r="I13" s="47"/>
      <c r="J13" s="50"/>
      <c r="K13" s="53">
        <v>300</v>
      </c>
      <c r="L13" s="18">
        <v>200</v>
      </c>
      <c r="M13" s="18">
        <v>19</v>
      </c>
      <c r="N13" s="18"/>
      <c r="O13" s="18">
        <f>K13*L13*M13*7.85/1000000</f>
        <v>8.9489999999999998</v>
      </c>
      <c r="P13" s="19">
        <v>9</v>
      </c>
      <c r="Q13" s="18">
        <f t="shared" si="0"/>
        <v>80.540999999999997</v>
      </c>
    </row>
    <row r="14" spans="2:17" ht="21" customHeight="1" x14ac:dyDescent="0.15">
      <c r="B14" s="41"/>
      <c r="C14" s="44"/>
      <c r="D14" s="7" t="s">
        <v>33</v>
      </c>
      <c r="E14" s="8" t="s">
        <v>26</v>
      </c>
      <c r="F14" s="9" t="s">
        <v>34</v>
      </c>
      <c r="G14" s="7" t="s">
        <v>28</v>
      </c>
      <c r="H14" s="7">
        <v>1</v>
      </c>
      <c r="I14" s="48"/>
      <c r="J14" s="1"/>
      <c r="K14" s="53">
        <v>400</v>
      </c>
      <c r="L14" s="18">
        <v>360</v>
      </c>
      <c r="M14" s="18">
        <v>39</v>
      </c>
      <c r="N14" s="18"/>
      <c r="O14" s="18">
        <f>K14*L14*M14*7.85/1000000</f>
        <v>44.085599999999999</v>
      </c>
      <c r="P14" s="18">
        <v>9</v>
      </c>
      <c r="Q14" s="18">
        <f t="shared" si="0"/>
        <v>396.7704</v>
      </c>
    </row>
    <row r="15" spans="2:17" ht="30" customHeight="1" x14ac:dyDescent="0.15">
      <c r="B15" s="41"/>
      <c r="C15" s="44"/>
      <c r="D15" s="7" t="s">
        <v>35</v>
      </c>
      <c r="E15" s="8" t="s">
        <v>36</v>
      </c>
      <c r="F15" s="10" t="s">
        <v>37</v>
      </c>
      <c r="G15" s="7" t="s">
        <v>38</v>
      </c>
      <c r="H15" s="7">
        <v>2</v>
      </c>
      <c r="I15" s="20"/>
      <c r="J15" s="1"/>
      <c r="K15" s="9"/>
      <c r="L15" s="18"/>
      <c r="M15" s="18"/>
      <c r="N15" s="18"/>
      <c r="P15" s="18"/>
      <c r="Q15" s="18">
        <v>500</v>
      </c>
    </row>
    <row r="16" spans="2:17" ht="27" customHeight="1" x14ac:dyDescent="0.15">
      <c r="B16" s="42"/>
      <c r="C16" s="45"/>
      <c r="D16" s="7" t="s">
        <v>39</v>
      </c>
      <c r="E16" s="8" t="s">
        <v>36</v>
      </c>
      <c r="F16" s="9" t="s">
        <v>40</v>
      </c>
      <c r="G16" s="7" t="s">
        <v>38</v>
      </c>
      <c r="H16" s="7">
        <v>2</v>
      </c>
      <c r="I16" s="20"/>
      <c r="J16" s="1"/>
      <c r="K16" s="9"/>
      <c r="L16" s="18"/>
      <c r="M16" s="18"/>
      <c r="N16" s="18"/>
      <c r="P16" s="18"/>
      <c r="Q16" s="18">
        <v>400</v>
      </c>
    </row>
    <row r="17" spans="2:17" ht="36" customHeight="1" x14ac:dyDescent="0.15">
      <c r="B17" s="11">
        <v>2</v>
      </c>
      <c r="C17" s="12" t="s">
        <v>41</v>
      </c>
      <c r="D17" s="7" t="s">
        <v>42</v>
      </c>
      <c r="E17" s="8" t="s">
        <v>26</v>
      </c>
      <c r="F17" s="9" t="s">
        <v>43</v>
      </c>
      <c r="G17" s="7" t="s">
        <v>38</v>
      </c>
      <c r="H17" s="7">
        <v>1</v>
      </c>
      <c r="I17" s="20" t="s">
        <v>20</v>
      </c>
      <c r="J17" s="1"/>
      <c r="K17" s="9"/>
      <c r="L17" s="18"/>
      <c r="M17" s="18"/>
      <c r="N17" s="18"/>
      <c r="P17" s="18"/>
      <c r="Q17" s="18"/>
    </row>
    <row r="18" spans="2:17" ht="96.75" customHeight="1" x14ac:dyDescent="0.15">
      <c r="B18" s="34" t="s">
        <v>44</v>
      </c>
      <c r="C18" s="35"/>
      <c r="D18" s="35"/>
      <c r="E18" s="35"/>
      <c r="F18" s="35"/>
      <c r="G18" s="35"/>
      <c r="H18" s="35"/>
      <c r="I18" s="36"/>
      <c r="K18" s="51" t="s">
        <v>46</v>
      </c>
      <c r="L18">
        <v>3490</v>
      </c>
      <c r="M18" s="52" t="s">
        <v>47</v>
      </c>
      <c r="N18">
        <v>900</v>
      </c>
    </row>
    <row r="19" spans="2:17" ht="42.75" customHeight="1" x14ac:dyDescent="0.15">
      <c r="B19" s="37" t="s">
        <v>45</v>
      </c>
      <c r="C19" s="38"/>
      <c r="D19" s="38"/>
      <c r="E19" s="38"/>
      <c r="F19" s="38"/>
      <c r="G19" s="38"/>
      <c r="H19" s="38"/>
      <c r="I19" s="39"/>
    </row>
    <row r="20" spans="2:17" ht="9" customHeight="1" x14ac:dyDescent="0.15">
      <c r="B20" s="13"/>
      <c r="C20" s="14"/>
      <c r="D20" s="14"/>
      <c r="E20" s="14"/>
      <c r="F20" s="14"/>
      <c r="G20" s="14"/>
      <c r="H20" s="14"/>
      <c r="I20" s="21"/>
    </row>
  </sheetData>
  <mergeCells count="14">
    <mergeCell ref="J8:J9"/>
    <mergeCell ref="J10:J13"/>
    <mergeCell ref="B6:G6"/>
    <mergeCell ref="H6:I6"/>
    <mergeCell ref="B18:I18"/>
    <mergeCell ref="B19:I19"/>
    <mergeCell ref="B8:B16"/>
    <mergeCell ref="C8:C16"/>
    <mergeCell ref="I8:I14"/>
    <mergeCell ref="B3:I3"/>
    <mergeCell ref="B4:I4"/>
    <mergeCell ref="B5:D5"/>
    <mergeCell ref="E5:G5"/>
    <mergeCell ref="H5:I5"/>
  </mergeCells>
  <phoneticPr fontId="12" type="noConversion"/>
  <printOptions horizontalCentered="1" verticalCentered="1"/>
  <pageMargins left="0" right="0" top="0" bottom="0" header="0.31388888888888899" footer="0.31388888888888899"/>
  <pageSetup paperSize="9" scale="93" orientation="portrait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清单</vt:lpstr>
      <vt:lpstr>清单!Print_Area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2021-09-08T09:10:00Z</cp:lastPrinted>
  <dcterms:created xsi:type="dcterms:W3CDTF">2021-09-06T01:52:00Z</dcterms:created>
  <dcterms:modified xsi:type="dcterms:W3CDTF">2023-12-19T06:18:53Z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