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4" r:id="rId2"/>
  </sheets>
  <definedNames>
    <definedName name="_xlnm.Print_Area" localSheetId="0">Sheet1!$B$2:$K$6</definedName>
  </definedNames>
  <calcPr calcId="124519"/>
</workbook>
</file>

<file path=xl/calcChain.xml><?xml version="1.0" encoding="utf-8"?>
<calcChain xmlns="http://schemas.openxmlformats.org/spreadsheetml/2006/main">
  <c r="E5" i="1"/>
  <c r="D4"/>
  <c r="J5" l="1"/>
  <c r="J4"/>
  <c r="E6" l="1"/>
  <c r="F6"/>
  <c r="G6"/>
  <c r="H6"/>
  <c r="I6"/>
  <c r="D6" l="1"/>
  <c r="K4" l="1"/>
</calcChain>
</file>

<file path=xl/sharedStrings.xml><?xml version="1.0" encoding="utf-8"?>
<sst xmlns="http://schemas.openxmlformats.org/spreadsheetml/2006/main" count="14" uniqueCount="14">
  <si>
    <t>序号</t>
    <phoneticPr fontId="1" type="noConversion"/>
  </si>
  <si>
    <t>科目</t>
    <phoneticPr fontId="1" type="noConversion"/>
  </si>
  <si>
    <t>ZY2303-
气路系统</t>
    <phoneticPr fontId="1" type="noConversion"/>
  </si>
  <si>
    <t>ZY2131-
腰托气阀</t>
    <phoneticPr fontId="1" type="noConversion"/>
  </si>
  <si>
    <t>ZY2124-
VDC气阀</t>
    <phoneticPr fontId="1" type="noConversion"/>
  </si>
  <si>
    <t>样品（66040018）</t>
    <phoneticPr fontId="1" type="noConversion"/>
  </si>
  <si>
    <t>工装模具（66040019）</t>
    <phoneticPr fontId="1" type="noConversion"/>
  </si>
  <si>
    <t>各项目小计：</t>
    <phoneticPr fontId="1" type="noConversion"/>
  </si>
  <si>
    <t>科目小计</t>
    <phoneticPr fontId="1" type="noConversion"/>
  </si>
  <si>
    <t>费用总计</t>
    <phoneticPr fontId="1" type="noConversion"/>
  </si>
  <si>
    <t>ZY2304-
通风加热VAVE</t>
    <phoneticPr fontId="1" type="noConversion"/>
  </si>
  <si>
    <t>10-12月垫付采购按项目汇总</t>
    <phoneticPr fontId="1" type="noConversion"/>
  </si>
  <si>
    <t>ZY2306-
阻尼自适应系统</t>
    <phoneticPr fontId="1" type="noConversion"/>
  </si>
  <si>
    <t>ZY2311-
座椅角度传感器项目</t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</si>
</sst>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u val="singleAccounting"/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u val="doubleAccounting"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7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7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6"/>
  <sheetViews>
    <sheetView tabSelected="1" workbookViewId="0">
      <selection activeCell="J13" sqref="J13"/>
    </sheetView>
  </sheetViews>
  <sheetFormatPr defaultRowHeight="13.5"/>
  <cols>
    <col min="2" max="2" width="6.25" style="1" customWidth="1"/>
    <col min="3" max="3" width="23.25" style="1" customWidth="1"/>
    <col min="4" max="9" width="15.625" style="1" customWidth="1"/>
    <col min="10" max="10" width="21.875" style="1" customWidth="1"/>
    <col min="11" max="11" width="22.75" customWidth="1"/>
  </cols>
  <sheetData>
    <row r="1" spans="2:11" ht="23.25" customHeight="1"/>
    <row r="2" spans="2:11" ht="48.75" customHeight="1">
      <c r="B2" s="14" t="s">
        <v>11</v>
      </c>
      <c r="C2" s="14"/>
      <c r="D2" s="14"/>
      <c r="E2" s="14"/>
      <c r="F2" s="14"/>
      <c r="G2" s="14"/>
      <c r="H2" s="14"/>
      <c r="I2" s="14"/>
      <c r="J2" s="14"/>
      <c r="K2" s="14"/>
    </row>
    <row r="3" spans="2:11" ht="45" customHeight="1">
      <c r="B3" s="4" t="s">
        <v>0</v>
      </c>
      <c r="C3" s="4" t="s">
        <v>1</v>
      </c>
      <c r="D3" s="5" t="s">
        <v>2</v>
      </c>
      <c r="E3" s="5" t="s">
        <v>10</v>
      </c>
      <c r="F3" s="5" t="s">
        <v>12</v>
      </c>
      <c r="G3" s="5" t="s">
        <v>13</v>
      </c>
      <c r="H3" s="5" t="s">
        <v>4</v>
      </c>
      <c r="I3" s="5" t="s">
        <v>3</v>
      </c>
      <c r="J3" s="12" t="s">
        <v>8</v>
      </c>
      <c r="K3" s="13" t="s">
        <v>9</v>
      </c>
    </row>
    <row r="4" spans="2:11" ht="35.1" customHeight="1">
      <c r="B4" s="2">
        <v>1</v>
      </c>
      <c r="C4" s="2" t="s">
        <v>5</v>
      </c>
      <c r="D4" s="3">
        <f>1510.22+202.29+175.65</f>
        <v>1888.16</v>
      </c>
      <c r="E4" s="3">
        <v>0</v>
      </c>
      <c r="F4" s="3">
        <v>155</v>
      </c>
      <c r="G4" s="3">
        <v>78</v>
      </c>
      <c r="H4" s="3">
        <v>0</v>
      </c>
      <c r="I4" s="3">
        <v>0</v>
      </c>
      <c r="J4" s="11">
        <f>SUM(D4:I4)</f>
        <v>2121.16</v>
      </c>
      <c r="K4" s="15">
        <f>SUM(J4:J5)</f>
        <v>2562.08</v>
      </c>
    </row>
    <row r="5" spans="2:11" ht="35.1" customHeight="1">
      <c r="B5" s="2">
        <v>2</v>
      </c>
      <c r="C5" s="2" t="s">
        <v>6</v>
      </c>
      <c r="D5" s="3">
        <v>0</v>
      </c>
      <c r="E5" s="3">
        <f>12.89+8.5</f>
        <v>21.39</v>
      </c>
      <c r="F5" s="3">
        <v>0</v>
      </c>
      <c r="G5" s="3">
        <v>0</v>
      </c>
      <c r="H5" s="3">
        <v>129.53</v>
      </c>
      <c r="I5" s="3">
        <v>290</v>
      </c>
      <c r="J5" s="11">
        <f>SUM(D5:I5)</f>
        <v>440.92</v>
      </c>
      <c r="K5" s="16"/>
    </row>
    <row r="6" spans="2:11" s="10" customFormat="1" ht="63.75" customHeight="1">
      <c r="B6" s="7"/>
      <c r="C6" s="6" t="s">
        <v>7</v>
      </c>
      <c r="D6" s="11">
        <f>D4+D5</f>
        <v>1888.16</v>
      </c>
      <c r="E6" s="11">
        <f t="shared" ref="E6:I6" si="0">E4+E5</f>
        <v>21.39</v>
      </c>
      <c r="F6" s="11">
        <f t="shared" si="0"/>
        <v>155</v>
      </c>
      <c r="G6" s="11">
        <f t="shared" si="0"/>
        <v>78</v>
      </c>
      <c r="H6" s="11">
        <f t="shared" si="0"/>
        <v>129.53</v>
      </c>
      <c r="I6" s="11">
        <f t="shared" si="0"/>
        <v>290</v>
      </c>
      <c r="J6" s="8"/>
      <c r="K6" s="9"/>
    </row>
  </sheetData>
  <mergeCells count="2">
    <mergeCell ref="B2:K2"/>
    <mergeCell ref="K4:K5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4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M19:M23"/>
  <sheetViews>
    <sheetView workbookViewId="0">
      <selection activeCell="M19" sqref="M19:M23"/>
    </sheetView>
  </sheetViews>
  <sheetFormatPr defaultRowHeight="13.5"/>
  <sheetData>
    <row r="19" spans="13:13">
      <c r="M19">
        <v>708.18</v>
      </c>
    </row>
    <row r="20" spans="13:13">
      <c r="M20">
        <v>2677.88</v>
      </c>
    </row>
    <row r="21" spans="13:13">
      <c r="M21">
        <v>239.68</v>
      </c>
    </row>
    <row r="22" spans="13:13">
      <c r="M22">
        <v>240.79</v>
      </c>
    </row>
    <row r="23" spans="13:13">
      <c r="M23">
        <v>231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2023-12-20T10:55:48Z</dcterms:modified>
</cp:coreProperties>
</file>