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04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0002D43-2C83-44BE-BCBB-A4C601A0AD6E}" xr6:coauthVersionLast="47" xr6:coauthVersionMax="47" xr10:uidLastSave="{00000000-0000-0000-0000-000000000000}"/>
  <bookViews>
    <workbookView xWindow="-107" yWindow="-107" windowWidth="20847" windowHeight="11111" activeTab="1" xr2:uid="{00000000-000D-0000-FFFF-FFFF00000000}"/>
  </bookViews>
  <sheets>
    <sheet name="其他低值易耗" sheetId="2" r:id="rId1"/>
    <sheet name="劳保办公" sheetId="5" r:id="rId2"/>
  </sheets>
  <definedNames>
    <definedName name="_xlnm._FilterDatabase" localSheetId="1" hidden="1">劳保办公!$A$4:$M$40</definedName>
    <definedName name="_xlnm._FilterDatabase" localSheetId="0" hidden="1">其他低值易耗!$A$4:$M$52</definedName>
  </definedNames>
  <calcPr calcId="191029"/>
</workbook>
</file>

<file path=xl/calcChain.xml><?xml version="1.0" encoding="utf-8"?>
<calcChain xmlns="http://schemas.openxmlformats.org/spreadsheetml/2006/main">
  <c r="I32" i="2" l="1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G46" i="2"/>
  <c r="G47" i="2"/>
  <c r="G48" i="2"/>
  <c r="G49" i="2"/>
  <c r="G45" i="2"/>
  <c r="G33" i="2"/>
  <c r="G34" i="2"/>
  <c r="G35" i="2"/>
  <c r="G36" i="2"/>
  <c r="G37" i="2"/>
  <c r="G38" i="2"/>
  <c r="G39" i="2"/>
  <c r="G40" i="2"/>
  <c r="G41" i="2"/>
  <c r="G42" i="2"/>
  <c r="G43" i="2"/>
  <c r="G44" i="2"/>
  <c r="G32" i="2"/>
  <c r="I31" i="2"/>
  <c r="I30" i="2"/>
  <c r="I29" i="2"/>
  <c r="I28" i="2"/>
  <c r="I39" i="5"/>
  <c r="I38" i="5"/>
  <c r="I37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27" i="2"/>
  <c r="I26" i="2"/>
  <c r="I25" i="2"/>
  <c r="I24" i="2"/>
  <c r="I23" i="2"/>
  <c r="I22" i="2"/>
  <c r="I21" i="2"/>
  <c r="I20" i="2"/>
  <c r="I17" i="2"/>
  <c r="I16" i="2"/>
  <c r="I15" i="2"/>
  <c r="I14" i="2"/>
  <c r="I13" i="2"/>
  <c r="I12" i="2"/>
  <c r="I11" i="2"/>
  <c r="I9" i="2"/>
  <c r="I8" i="2"/>
  <c r="I7" i="2"/>
  <c r="I6" i="2"/>
  <c r="I5" i="2"/>
</calcChain>
</file>

<file path=xl/sharedStrings.xml><?xml version="1.0" encoding="utf-8"?>
<sst xmlns="http://schemas.openxmlformats.org/spreadsheetml/2006/main" count="355" uniqueCount="161">
  <si>
    <t>2023年4季度零星采购申请单</t>
  </si>
  <si>
    <t>裁决</t>
  </si>
  <si>
    <t>编制</t>
  </si>
  <si>
    <t>审核</t>
  </si>
  <si>
    <t>批准</t>
  </si>
  <si>
    <t>陈文君</t>
  </si>
  <si>
    <t>申请单位：财务管理科                               申请日期：2023年9月26日 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</si>
  <si>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</si>
  <si>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</si>
  <si>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</si>
  <si>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</si>
  <si>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</si>
  <si>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</si>
  <si>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</si>
  <si>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</si>
  <si>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</si>
  <si>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</si>
  <si>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</si>
  <si>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</si>
  <si>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</si>
  <si>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透明胶</t>
  </si>
  <si>
    <t>宽4.4cm厚2.3cm</t>
  </si>
  <si>
    <t>卷</t>
  </si>
  <si>
    <t>技术质量科</t>
  </si>
  <si>
    <t>生产运营科（生管）</t>
  </si>
  <si>
    <t>2023.10.10</t>
  </si>
  <si>
    <t>备件使用</t>
  </si>
  <si>
    <t>生产运营科（总装）</t>
  </si>
  <si>
    <t>封样袋</t>
  </si>
  <si>
    <t>280*200</t>
  </si>
  <si>
    <t>个</t>
  </si>
  <si>
    <t>贴地胶带（黄色）</t>
  </si>
  <si>
    <t>特殊产品标识卡</t>
  </si>
  <si>
    <t>100*60mm</t>
  </si>
  <si>
    <t>张</t>
  </si>
  <si>
    <t>不合格产品标识卡</t>
  </si>
  <si>
    <t>道达尔润滑油</t>
  </si>
  <si>
    <t>MULTIS  MS2   16KG</t>
  </si>
  <si>
    <t>桶</t>
  </si>
  <si>
    <t>转轴使用</t>
  </si>
  <si>
    <t>碳带</t>
  </si>
  <si>
    <t>110mm宽*70m长</t>
  </si>
  <si>
    <t>后视镜使用</t>
  </si>
  <si>
    <t>异丙醇</t>
  </si>
  <si>
    <t>2.5L</t>
  </si>
  <si>
    <t>瓶</t>
  </si>
  <si>
    <t>羊毛球</t>
  </si>
  <si>
    <t>3M 85078</t>
  </si>
  <si>
    <t>返修面罩使用</t>
  </si>
  <si>
    <t>标签纸</t>
  </si>
  <si>
    <t>50mm*30m 1000张/卷</t>
  </si>
  <si>
    <t>白色特种润滑脂（昆仑3号）BC316用</t>
  </si>
  <si>
    <t>800G</t>
  </si>
  <si>
    <t>十字批头</t>
  </si>
  <si>
    <t>座椅使用</t>
  </si>
  <si>
    <t>内六角批头</t>
  </si>
  <si>
    <t>返工产品标识卡</t>
  </si>
  <si>
    <t>面罩检验使用</t>
  </si>
  <si>
    <t>合格产品标识卡</t>
  </si>
  <si>
    <t>喷壶</t>
  </si>
  <si>
    <t>普通</t>
  </si>
  <si>
    <t>总成外观</t>
  </si>
  <si>
    <t>蓝色极细记号笔</t>
  </si>
  <si>
    <t>PM-2120</t>
  </si>
  <si>
    <t>支</t>
  </si>
  <si>
    <t>内镜总成日期使用</t>
  </si>
  <si>
    <t>白色油漆笔</t>
  </si>
  <si>
    <t>中字.油性SA101</t>
  </si>
  <si>
    <t>座椅打点使用</t>
  </si>
  <si>
    <t>黑色油漆笔</t>
  </si>
  <si>
    <t>缠绕膜</t>
  </si>
  <si>
    <t>50cm</t>
  </si>
  <si>
    <t>杀虫剂</t>
  </si>
  <si>
    <t>综合管理科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</si>
  <si>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</si>
  <si>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备注：按照需求数购买</t>
  </si>
  <si>
    <t>申请单位：财务管理科                                  申请日期：2023年9月26日                             编号：</t>
  </si>
  <si>
    <t>A4纸</t>
  </si>
  <si>
    <t>500张</t>
  </si>
  <si>
    <t>包</t>
  </si>
  <si>
    <t>点检表使用</t>
  </si>
  <si>
    <t>硒鼓</t>
  </si>
  <si>
    <t>388A</t>
  </si>
  <si>
    <t>办公用</t>
  </si>
  <si>
    <t>礼仪手套</t>
  </si>
  <si>
    <t>M</t>
  </si>
  <si>
    <t>双</t>
  </si>
  <si>
    <t>检验面罩使用</t>
  </si>
  <si>
    <t>涂指手套</t>
  </si>
  <si>
    <t>生产操作使用</t>
  </si>
  <si>
    <t>订书钉</t>
  </si>
  <si>
    <t>盒</t>
  </si>
  <si>
    <t>回形针</t>
  </si>
  <si>
    <t xml:space="preserve">A环保垃圾袋
</t>
  </si>
  <si>
    <t>大号</t>
  </si>
  <si>
    <t>把</t>
  </si>
  <si>
    <t>装镜片合件双面胶使用</t>
  </si>
  <si>
    <t>按压中性笔</t>
  </si>
  <si>
    <t>K-35</t>
  </si>
  <si>
    <t>涂掌手套</t>
  </si>
  <si>
    <t>M（小号）</t>
  </si>
  <si>
    <t>线手套</t>
  </si>
  <si>
    <t>座椅及电工使用</t>
  </si>
  <si>
    <t>特大垃圾袋</t>
  </si>
  <si>
    <t>特大</t>
  </si>
  <si>
    <t>装气泡袋</t>
  </si>
  <si>
    <t>中性笔</t>
  </si>
  <si>
    <t>白板笔</t>
  </si>
  <si>
    <t>黑色</t>
  </si>
  <si>
    <t>四联打印纸</t>
  </si>
  <si>
    <t>两联打印纸</t>
  </si>
  <si>
    <t>存料卡</t>
  </si>
  <si>
    <t>纽扣袋</t>
  </si>
  <si>
    <t>纸杯</t>
  </si>
  <si>
    <t>袋</t>
  </si>
  <si>
    <t>150个</t>
  </si>
  <si>
    <t>电池</t>
  </si>
  <si>
    <t>5号</t>
  </si>
  <si>
    <t>7号</t>
  </si>
  <si>
    <t>塑封膜</t>
  </si>
  <si>
    <t>墨盒</t>
  </si>
  <si>
    <t>套</t>
  </si>
  <si>
    <t>洗衣粉</t>
  </si>
  <si>
    <t>螺栓</t>
    <phoneticPr fontId="8" type="noConversion"/>
  </si>
  <si>
    <t>M10*25</t>
    <phoneticPr fontId="8" type="noConversion"/>
  </si>
  <si>
    <t>颗</t>
    <phoneticPr fontId="8" type="noConversion"/>
  </si>
  <si>
    <t>自锁螺母</t>
    <phoneticPr fontId="8" type="noConversion"/>
  </si>
  <si>
    <t>M8</t>
    <phoneticPr fontId="8" type="noConversion"/>
  </si>
  <si>
    <t>气动拉铆枪</t>
    <phoneticPr fontId="8" type="noConversion"/>
  </si>
  <si>
    <t>件</t>
  </si>
  <si>
    <t>件</t>
    <phoneticPr fontId="8" type="noConversion"/>
  </si>
  <si>
    <t>橡皮筋绑带</t>
    <phoneticPr fontId="8" type="noConversion"/>
  </si>
  <si>
    <t>根</t>
    <phoneticPr fontId="8" type="noConversion"/>
  </si>
  <si>
    <t>丝锥</t>
  </si>
  <si>
    <t>钻头</t>
  </si>
  <si>
    <t>ø4</t>
  </si>
  <si>
    <t>扎带</t>
  </si>
  <si>
    <t>4*200mm</t>
  </si>
  <si>
    <t>创口贴</t>
  </si>
  <si>
    <t>感冒灵</t>
  </si>
  <si>
    <t>气动棘轮扳手</t>
  </si>
  <si>
    <t>快速扳手 BD-125 1/2</t>
  </si>
  <si>
    <t>线圈</t>
  </si>
  <si>
    <t>Veit 阀</t>
  </si>
  <si>
    <t>螺母</t>
  </si>
  <si>
    <t>7/16-14</t>
  </si>
  <si>
    <t>气动风板机</t>
  </si>
  <si>
    <t>B1012</t>
  </si>
  <si>
    <t>风扳机叶片</t>
  </si>
  <si>
    <t>灯管</t>
  </si>
  <si>
    <t>90cm</t>
  </si>
  <si>
    <t>60cm</t>
  </si>
  <si>
    <t>螺钉</t>
  </si>
  <si>
    <t>4.2*16</t>
  </si>
  <si>
    <t>丝锥扳手</t>
  </si>
  <si>
    <t>加长套筒</t>
  </si>
  <si>
    <t>13mm</t>
  </si>
  <si>
    <t>1/2套筒</t>
  </si>
  <si>
    <t>16mm</t>
  </si>
  <si>
    <t>毛刷</t>
  </si>
  <si>
    <t xml:space="preserve">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</si>
</sst>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);[Red]\(0\)"/>
  </numFmts>
  <fonts count="10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49</xdr:row>
      <xdr:rowOff>184150</xdr:rowOff>
    </xdr:from>
    <xdr:to>
      <xdr:col>5</xdr:col>
      <xdr:colOff>502939</xdr:colOff>
      <xdr:row>49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783455" y="1005967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656590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40005</xdr:colOff>
      <xdr:row>39</xdr:row>
      <xdr:rowOff>41275</xdr:rowOff>
    </xdr:from>
    <xdr:to>
      <xdr:col>5</xdr:col>
      <xdr:colOff>490855</xdr:colOff>
      <xdr:row>39</xdr:row>
      <xdr:rowOff>239395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678680" y="13969365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workbookViewId="0">
      <pane ySplit="4" topLeftCell="A44" activePane="bottomLeft" state="frozen"/>
      <selection pane="bottomLeft" activeCell="L48" sqref="L48"/>
    </sheetView>
  </sheetViews>
  <sheetFormatPr defaultColWidth="9" defaultRowHeight="14" x14ac:dyDescent="0.25"/>
  <cols>
    <col min="1" max="1" width="7" customWidth="1"/>
    <col min="2" max="2" width="21.19921875" style="1" customWidth="1"/>
    <col min="3" max="3" width="20.3984375" style="1" customWidth="1"/>
    <col min="4" max="4" width="7.3984375" style="1" customWidth="1"/>
    <col min="5" max="5" width="5.3984375" style="1" customWidth="1"/>
    <col min="6" max="7" width="7.3984375" style="1" customWidth="1"/>
    <col min="8" max="8" width="9.3984375" style="2" customWidth="1"/>
    <col min="9" max="9" width="5.3984375" style="1" customWidth="1"/>
    <col min="10" max="10" width="12.59765625" style="1" customWidth="1"/>
    <col min="11" max="11" width="12.8984375" customWidth="1"/>
    <col min="12" max="12" width="20.5" customWidth="1"/>
    <col min="13" max="13" width="19.09765625" customWidth="1"/>
  </cols>
  <sheetData>
    <row r="1" spans="1:13" ht="25.95" customHeight="1" x14ac:dyDescent="0.25">
      <c r="A1" s="28" t="s">
        <v>0</v>
      </c>
      <c r="B1" s="28"/>
      <c r="C1" s="28"/>
      <c r="D1" s="28"/>
      <c r="E1" s="28"/>
      <c r="F1" s="28"/>
      <c r="G1" s="28"/>
      <c r="H1" s="29"/>
      <c r="I1" s="28"/>
      <c r="J1" s="27" t="s">
        <v>1</v>
      </c>
      <c r="K1" s="9" t="s">
        <v>2</v>
      </c>
      <c r="L1" s="9" t="s">
        <v>3</v>
      </c>
      <c r="M1" s="9" t="s">
        <v>4</v>
      </c>
    </row>
    <row r="2" spans="1:13" ht="25.95" customHeight="1" x14ac:dyDescent="0.25">
      <c r="A2" s="28"/>
      <c r="B2" s="28"/>
      <c r="C2" s="28"/>
      <c r="D2" s="28"/>
      <c r="E2" s="28"/>
      <c r="F2" s="28"/>
      <c r="G2" s="28"/>
      <c r="H2" s="29"/>
      <c r="I2" s="28"/>
      <c r="J2" s="27"/>
      <c r="K2" s="9" t="s">
        <v>5</v>
      </c>
      <c r="L2" s="12"/>
      <c r="M2" s="12"/>
    </row>
    <row r="3" spans="1:13" ht="18" customHeight="1" x14ac:dyDescent="0.25">
      <c r="A3" s="14" t="s">
        <v>6</v>
      </c>
      <c r="B3" s="15"/>
      <c r="C3" s="15"/>
      <c r="D3" s="15"/>
      <c r="E3" s="15"/>
      <c r="F3" s="15"/>
      <c r="G3" s="15"/>
      <c r="H3" s="16"/>
      <c r="I3" s="15"/>
      <c r="J3" s="15"/>
      <c r="K3" s="14"/>
      <c r="L3" s="14"/>
      <c r="M3" s="14"/>
    </row>
    <row r="4" spans="1:13" ht="25.95" customHeight="1" x14ac:dyDescent="0.25">
      <c r="A4" s="4" t="s">
        <v>7</v>
      </c>
      <c r="B4" s="4" t="s">
        <v>8</v>
      </c>
      <c r="C4" s="4" t="s">
        <v>9</v>
      </c>
      <c r="D4" s="3" t="s">
        <v>10</v>
      </c>
      <c r="E4" s="3" t="s">
        <v>11</v>
      </c>
      <c r="F4" s="4" t="s">
        <v>12</v>
      </c>
      <c r="G4" s="3" t="s">
        <v>13</v>
      </c>
      <c r="H4" s="11" t="s">
        <v>14</v>
      </c>
      <c r="I4" s="3" t="s">
        <v>15</v>
      </c>
      <c r="J4" s="13" t="s">
        <v>16</v>
      </c>
      <c r="K4" s="4" t="s">
        <v>17</v>
      </c>
      <c r="L4" s="4" t="s">
        <v>18</v>
      </c>
      <c r="M4" s="4" t="s">
        <v>19</v>
      </c>
    </row>
    <row r="5" spans="1:13" ht="27" customHeight="1" x14ac:dyDescent="0.25">
      <c r="A5" s="20">
        <v>1</v>
      </c>
      <c r="B5" s="23" t="s">
        <v>20</v>
      </c>
      <c r="C5" s="20" t="s">
        <v>21</v>
      </c>
      <c r="D5" s="6">
        <v>5</v>
      </c>
      <c r="E5" s="7" t="s">
        <v>22</v>
      </c>
      <c r="F5" s="23">
        <v>66</v>
      </c>
      <c r="G5" s="20">
        <v>20</v>
      </c>
      <c r="H5" s="6">
        <v>6</v>
      </c>
      <c r="I5" s="7">
        <f>D5*H5</f>
        <v>30</v>
      </c>
      <c r="J5" s="6"/>
      <c r="K5" s="7"/>
      <c r="L5" s="6"/>
      <c r="M5" s="7" t="s">
        <v>23</v>
      </c>
    </row>
    <row r="6" spans="1:13" ht="31.05" customHeight="1" x14ac:dyDescent="0.25">
      <c r="A6" s="21"/>
      <c r="B6" s="24"/>
      <c r="C6" s="21"/>
      <c r="D6" s="7">
        <v>40</v>
      </c>
      <c r="E6" s="7" t="s">
        <v>22</v>
      </c>
      <c r="F6" s="24"/>
      <c r="G6" s="21"/>
      <c r="H6" s="6">
        <v>6</v>
      </c>
      <c r="I6" s="7">
        <f>D6*H6</f>
        <v>240</v>
      </c>
      <c r="J6" s="6"/>
      <c r="K6" s="7"/>
      <c r="L6" s="6"/>
      <c r="M6" s="7" t="s">
        <v>24</v>
      </c>
    </row>
    <row r="7" spans="1:13" ht="31.05" customHeight="1" x14ac:dyDescent="0.25">
      <c r="A7" s="22"/>
      <c r="B7" s="25"/>
      <c r="C7" s="26"/>
      <c r="D7" s="7">
        <v>50</v>
      </c>
      <c r="E7" s="7" t="s">
        <v>22</v>
      </c>
      <c r="F7" s="25"/>
      <c r="G7" s="22"/>
      <c r="H7" s="6">
        <v>6</v>
      </c>
      <c r="I7" s="7">
        <f>D7*H7</f>
        <v>300</v>
      </c>
      <c r="J7" s="6" t="s">
        <v>25</v>
      </c>
      <c r="K7" s="7" t="s">
        <v>26</v>
      </c>
      <c r="L7" s="6"/>
      <c r="M7" s="7" t="s">
        <v>27</v>
      </c>
    </row>
    <row r="8" spans="1:13" ht="27" customHeight="1" x14ac:dyDescent="0.25">
      <c r="A8" s="7">
        <v>2</v>
      </c>
      <c r="B8" s="6" t="s">
        <v>28</v>
      </c>
      <c r="C8" s="7" t="s">
        <v>29</v>
      </c>
      <c r="D8" s="6">
        <v>100</v>
      </c>
      <c r="E8" s="7" t="s">
        <v>30</v>
      </c>
      <c r="F8" s="6">
        <v>0</v>
      </c>
      <c r="G8" s="7">
        <v>100</v>
      </c>
      <c r="H8" s="6">
        <v>0.2</v>
      </c>
      <c r="I8" s="7">
        <f>D8*H8</f>
        <v>20</v>
      </c>
      <c r="J8" s="6"/>
      <c r="K8" s="7"/>
      <c r="L8" s="6"/>
      <c r="M8" s="7" t="s">
        <v>23</v>
      </c>
    </row>
    <row r="9" spans="1:13" ht="27" customHeight="1" x14ac:dyDescent="0.25">
      <c r="A9" s="7">
        <v>3</v>
      </c>
      <c r="B9" s="6" t="s">
        <v>31</v>
      </c>
      <c r="C9" s="7"/>
      <c r="D9" s="6">
        <v>3</v>
      </c>
      <c r="E9" s="7" t="s">
        <v>30</v>
      </c>
      <c r="F9" s="6">
        <v>20</v>
      </c>
      <c r="G9" s="7">
        <v>0</v>
      </c>
      <c r="H9" s="6">
        <v>5</v>
      </c>
      <c r="I9" s="7">
        <f>D9*H9</f>
        <v>15</v>
      </c>
      <c r="J9" s="6"/>
      <c r="K9" s="7"/>
      <c r="L9" s="6"/>
      <c r="M9" s="7" t="s">
        <v>23</v>
      </c>
    </row>
    <row r="10" spans="1:13" ht="27" customHeight="1" x14ac:dyDescent="0.25">
      <c r="A10" s="7">
        <v>4</v>
      </c>
      <c r="B10" s="6" t="s">
        <v>32</v>
      </c>
      <c r="C10" s="7" t="s">
        <v>33</v>
      </c>
      <c r="D10" s="6">
        <v>500</v>
      </c>
      <c r="E10" s="7" t="s">
        <v>34</v>
      </c>
      <c r="F10" s="6">
        <v>0</v>
      </c>
      <c r="G10" s="7">
        <v>500</v>
      </c>
      <c r="H10" s="6"/>
      <c r="I10" s="7"/>
      <c r="J10" s="6"/>
      <c r="K10" s="7"/>
      <c r="L10" s="6"/>
      <c r="M10" s="7" t="s">
        <v>23</v>
      </c>
    </row>
    <row r="11" spans="1:13" ht="31.05" customHeight="1" x14ac:dyDescent="0.25">
      <c r="A11" s="7">
        <v>5</v>
      </c>
      <c r="B11" s="6" t="s">
        <v>35</v>
      </c>
      <c r="C11" s="7" t="s">
        <v>33</v>
      </c>
      <c r="D11" s="6">
        <v>500</v>
      </c>
      <c r="E11" s="7" t="s">
        <v>34</v>
      </c>
      <c r="F11" s="6">
        <v>500</v>
      </c>
      <c r="G11" s="7">
        <v>0</v>
      </c>
      <c r="H11" s="6">
        <v>0.03</v>
      </c>
      <c r="I11" s="7">
        <f t="shared" ref="I11:I49" si="0">D11*H11</f>
        <v>15</v>
      </c>
      <c r="J11" s="6"/>
      <c r="K11" s="7"/>
      <c r="L11" s="6"/>
      <c r="M11" s="7" t="s">
        <v>23</v>
      </c>
    </row>
    <row r="12" spans="1:13" ht="31.05" customHeight="1" x14ac:dyDescent="0.25">
      <c r="A12" s="7">
        <v>6</v>
      </c>
      <c r="B12" s="7" t="s">
        <v>36</v>
      </c>
      <c r="C12" s="7" t="s">
        <v>37</v>
      </c>
      <c r="D12" s="7">
        <v>2</v>
      </c>
      <c r="E12" s="7" t="s">
        <v>38</v>
      </c>
      <c r="F12" s="7">
        <v>0</v>
      </c>
      <c r="G12" s="7">
        <v>2</v>
      </c>
      <c r="H12" s="6">
        <v>960</v>
      </c>
      <c r="I12" s="7">
        <f t="shared" si="0"/>
        <v>1920</v>
      </c>
      <c r="J12" s="6" t="s">
        <v>25</v>
      </c>
      <c r="K12" s="7" t="s">
        <v>39</v>
      </c>
      <c r="L12" s="6"/>
      <c r="M12" s="7" t="s">
        <v>27</v>
      </c>
    </row>
    <row r="13" spans="1:13" ht="27" customHeight="1" x14ac:dyDescent="0.25">
      <c r="A13" s="7">
        <v>7</v>
      </c>
      <c r="B13" s="7" t="s">
        <v>40</v>
      </c>
      <c r="C13" s="7" t="s">
        <v>41</v>
      </c>
      <c r="D13" s="7">
        <v>20</v>
      </c>
      <c r="E13" s="7" t="s">
        <v>22</v>
      </c>
      <c r="F13" s="7">
        <v>0</v>
      </c>
      <c r="G13" s="7">
        <v>20</v>
      </c>
      <c r="H13" s="6">
        <v>28</v>
      </c>
      <c r="I13" s="7">
        <f t="shared" si="0"/>
        <v>560</v>
      </c>
      <c r="J13" s="6" t="s">
        <v>25</v>
      </c>
      <c r="K13" s="7" t="s">
        <v>42</v>
      </c>
      <c r="L13" s="6"/>
      <c r="M13" s="7" t="s">
        <v>27</v>
      </c>
    </row>
    <row r="14" spans="1:13" ht="27" customHeight="1" x14ac:dyDescent="0.25">
      <c r="A14" s="7">
        <v>8</v>
      </c>
      <c r="B14" s="7" t="s">
        <v>43</v>
      </c>
      <c r="C14" s="7" t="s">
        <v>44</v>
      </c>
      <c r="D14" s="7">
        <v>12</v>
      </c>
      <c r="E14" s="7" t="s">
        <v>45</v>
      </c>
      <c r="F14" s="7">
        <v>0</v>
      </c>
      <c r="G14" s="7">
        <v>12</v>
      </c>
      <c r="H14" s="6">
        <v>55</v>
      </c>
      <c r="I14" s="7">
        <f t="shared" si="0"/>
        <v>660</v>
      </c>
      <c r="J14" s="6" t="s">
        <v>25</v>
      </c>
      <c r="K14" s="7" t="s">
        <v>42</v>
      </c>
      <c r="L14" s="6"/>
      <c r="M14" s="7" t="s">
        <v>27</v>
      </c>
    </row>
    <row r="15" spans="1:13" ht="27" customHeight="1" x14ac:dyDescent="0.25">
      <c r="A15" s="7">
        <v>9</v>
      </c>
      <c r="B15" s="7" t="s">
        <v>46</v>
      </c>
      <c r="C15" s="7" t="s">
        <v>47</v>
      </c>
      <c r="D15" s="7">
        <v>20</v>
      </c>
      <c r="E15" s="7" t="s">
        <v>30</v>
      </c>
      <c r="F15" s="7">
        <v>0</v>
      </c>
      <c r="G15" s="7">
        <v>20</v>
      </c>
      <c r="H15" s="6">
        <v>35</v>
      </c>
      <c r="I15" s="7">
        <f t="shared" si="0"/>
        <v>700</v>
      </c>
      <c r="J15" s="6" t="s">
        <v>25</v>
      </c>
      <c r="K15" s="7" t="s">
        <v>48</v>
      </c>
      <c r="L15" s="6"/>
      <c r="M15" s="7" t="s">
        <v>27</v>
      </c>
    </row>
    <row r="16" spans="1:13" ht="31.05" customHeight="1" x14ac:dyDescent="0.25">
      <c r="A16" s="7">
        <v>10</v>
      </c>
      <c r="B16" s="7" t="s">
        <v>49</v>
      </c>
      <c r="C16" s="7" t="s">
        <v>50</v>
      </c>
      <c r="D16" s="7">
        <v>30</v>
      </c>
      <c r="E16" s="7" t="s">
        <v>22</v>
      </c>
      <c r="F16" s="7">
        <v>0</v>
      </c>
      <c r="G16" s="7">
        <v>30</v>
      </c>
      <c r="H16" s="6">
        <v>15</v>
      </c>
      <c r="I16" s="7">
        <f t="shared" si="0"/>
        <v>450</v>
      </c>
      <c r="J16" s="6" t="s">
        <v>25</v>
      </c>
      <c r="K16" s="7" t="s">
        <v>42</v>
      </c>
      <c r="L16" s="6"/>
      <c r="M16" s="7" t="s">
        <v>27</v>
      </c>
    </row>
    <row r="17" spans="1:13" ht="31.05" customHeight="1" x14ac:dyDescent="0.25">
      <c r="A17" s="7">
        <v>11</v>
      </c>
      <c r="B17" s="7" t="s">
        <v>51</v>
      </c>
      <c r="C17" s="7" t="s">
        <v>52</v>
      </c>
      <c r="D17" s="7">
        <v>24</v>
      </c>
      <c r="E17" s="7" t="s">
        <v>38</v>
      </c>
      <c r="F17" s="7">
        <v>0</v>
      </c>
      <c r="G17" s="7">
        <v>24</v>
      </c>
      <c r="H17" s="6">
        <v>26</v>
      </c>
      <c r="I17" s="7">
        <f t="shared" si="0"/>
        <v>624</v>
      </c>
      <c r="J17" s="6" t="s">
        <v>25</v>
      </c>
      <c r="K17" s="7" t="s">
        <v>42</v>
      </c>
      <c r="L17" s="6"/>
      <c r="M17" s="7" t="s">
        <v>27</v>
      </c>
    </row>
    <row r="18" spans="1:13" ht="27" customHeight="1" x14ac:dyDescent="0.25">
      <c r="A18" s="7">
        <v>12</v>
      </c>
      <c r="B18" s="7" t="s">
        <v>53</v>
      </c>
      <c r="C18" s="7"/>
      <c r="D18" s="7">
        <v>300</v>
      </c>
      <c r="E18" s="7" t="s">
        <v>30</v>
      </c>
      <c r="F18" s="7">
        <v>0</v>
      </c>
      <c r="G18" s="7">
        <v>300</v>
      </c>
      <c r="H18" s="6"/>
      <c r="I18" s="7"/>
      <c r="J18" s="6" t="s">
        <v>25</v>
      </c>
      <c r="K18" s="7" t="s">
        <v>54</v>
      </c>
      <c r="L18" s="6"/>
      <c r="M18" s="7" t="s">
        <v>27</v>
      </c>
    </row>
    <row r="19" spans="1:13" ht="27" customHeight="1" x14ac:dyDescent="0.25">
      <c r="A19" s="7">
        <v>13</v>
      </c>
      <c r="B19" s="7" t="s">
        <v>55</v>
      </c>
      <c r="C19" s="7"/>
      <c r="D19" s="7">
        <v>200</v>
      </c>
      <c r="E19" s="7" t="s">
        <v>30</v>
      </c>
      <c r="F19" s="7">
        <v>0</v>
      </c>
      <c r="G19" s="7">
        <v>200</v>
      </c>
      <c r="H19" s="6"/>
      <c r="I19" s="7"/>
      <c r="J19" s="6" t="s">
        <v>25</v>
      </c>
      <c r="K19" s="7" t="s">
        <v>54</v>
      </c>
      <c r="L19" s="6"/>
      <c r="M19" s="7" t="s">
        <v>27</v>
      </c>
    </row>
    <row r="20" spans="1:13" ht="31.05" customHeight="1" x14ac:dyDescent="0.25">
      <c r="A20" s="7">
        <v>14</v>
      </c>
      <c r="B20" s="7" t="s">
        <v>56</v>
      </c>
      <c r="C20" s="7"/>
      <c r="D20" s="7">
        <v>200</v>
      </c>
      <c r="E20" s="7" t="s">
        <v>34</v>
      </c>
      <c r="F20" s="7">
        <v>0</v>
      </c>
      <c r="G20" s="7">
        <v>200</v>
      </c>
      <c r="H20" s="6">
        <v>0.1</v>
      </c>
      <c r="I20" s="7">
        <f t="shared" si="0"/>
        <v>20</v>
      </c>
      <c r="J20" s="6" t="s">
        <v>25</v>
      </c>
      <c r="K20" s="7" t="s">
        <v>57</v>
      </c>
      <c r="L20" s="6"/>
      <c r="M20" s="7" t="s">
        <v>27</v>
      </c>
    </row>
    <row r="21" spans="1:13" ht="27" customHeight="1" x14ac:dyDescent="0.25">
      <c r="A21" s="7">
        <v>15</v>
      </c>
      <c r="B21" s="7" t="s">
        <v>58</v>
      </c>
      <c r="C21" s="7"/>
      <c r="D21" s="7">
        <v>200</v>
      </c>
      <c r="E21" s="7" t="s">
        <v>34</v>
      </c>
      <c r="F21" s="7">
        <v>2000</v>
      </c>
      <c r="G21" s="7">
        <v>0</v>
      </c>
      <c r="H21" s="6">
        <v>0.1</v>
      </c>
      <c r="I21" s="7">
        <f t="shared" si="0"/>
        <v>20</v>
      </c>
      <c r="J21" s="6"/>
      <c r="K21" s="7" t="s">
        <v>57</v>
      </c>
      <c r="L21" s="6"/>
      <c r="M21" s="7" t="s">
        <v>27</v>
      </c>
    </row>
    <row r="22" spans="1:13" ht="31.05" customHeight="1" x14ac:dyDescent="0.25">
      <c r="A22" s="7">
        <v>16</v>
      </c>
      <c r="B22" s="7" t="s">
        <v>59</v>
      </c>
      <c r="C22" s="7" t="s">
        <v>60</v>
      </c>
      <c r="D22" s="7">
        <v>2</v>
      </c>
      <c r="E22" s="7" t="s">
        <v>30</v>
      </c>
      <c r="F22" s="7">
        <v>0</v>
      </c>
      <c r="G22" s="7">
        <v>2</v>
      </c>
      <c r="H22" s="6">
        <v>10</v>
      </c>
      <c r="I22" s="7">
        <f t="shared" si="0"/>
        <v>20</v>
      </c>
      <c r="J22" s="6" t="s">
        <v>25</v>
      </c>
      <c r="K22" s="7" t="s">
        <v>61</v>
      </c>
      <c r="L22" s="6"/>
      <c r="M22" s="7" t="s">
        <v>27</v>
      </c>
    </row>
    <row r="23" spans="1:13" ht="31.05" customHeight="1" x14ac:dyDescent="0.25">
      <c r="A23" s="7">
        <v>17</v>
      </c>
      <c r="B23" s="7" t="s">
        <v>62</v>
      </c>
      <c r="C23" s="7" t="s">
        <v>63</v>
      </c>
      <c r="D23" s="7">
        <v>30</v>
      </c>
      <c r="E23" s="7" t="s">
        <v>64</v>
      </c>
      <c r="F23" s="7">
        <v>0</v>
      </c>
      <c r="G23" s="7">
        <v>30</v>
      </c>
      <c r="H23" s="6">
        <v>2</v>
      </c>
      <c r="I23" s="7">
        <f t="shared" si="0"/>
        <v>60</v>
      </c>
      <c r="J23" s="6" t="s">
        <v>25</v>
      </c>
      <c r="K23" s="7" t="s">
        <v>65</v>
      </c>
      <c r="L23" s="6"/>
      <c r="M23" s="7" t="s">
        <v>27</v>
      </c>
    </row>
    <row r="24" spans="1:13" ht="31.05" customHeight="1" x14ac:dyDescent="0.25">
      <c r="A24" s="7">
        <v>18</v>
      </c>
      <c r="B24" s="7" t="s">
        <v>66</v>
      </c>
      <c r="C24" s="7" t="s">
        <v>67</v>
      </c>
      <c r="D24" s="7">
        <v>30</v>
      </c>
      <c r="E24" s="7" t="s">
        <v>64</v>
      </c>
      <c r="F24" s="7">
        <v>0</v>
      </c>
      <c r="G24" s="7">
        <v>30</v>
      </c>
      <c r="H24" s="6">
        <v>2</v>
      </c>
      <c r="I24" s="7">
        <f t="shared" si="0"/>
        <v>60</v>
      </c>
      <c r="J24" s="6" t="s">
        <v>25</v>
      </c>
      <c r="K24" s="7" t="s">
        <v>68</v>
      </c>
      <c r="L24" s="6"/>
      <c r="M24" s="7" t="s">
        <v>27</v>
      </c>
    </row>
    <row r="25" spans="1:13" ht="31.05" customHeight="1" x14ac:dyDescent="0.25">
      <c r="A25" s="7">
        <v>19</v>
      </c>
      <c r="B25" s="7" t="s">
        <v>69</v>
      </c>
      <c r="C25" s="7" t="s">
        <v>67</v>
      </c>
      <c r="D25" s="7">
        <v>20</v>
      </c>
      <c r="E25" s="7" t="s">
        <v>64</v>
      </c>
      <c r="F25" s="7">
        <v>0</v>
      </c>
      <c r="G25" s="7">
        <v>20</v>
      </c>
      <c r="H25" s="6">
        <v>2</v>
      </c>
      <c r="I25" s="7">
        <f t="shared" si="0"/>
        <v>40</v>
      </c>
      <c r="J25" s="6" t="s">
        <v>25</v>
      </c>
      <c r="K25" s="7" t="s">
        <v>42</v>
      </c>
      <c r="L25" s="6"/>
      <c r="M25" s="7" t="s">
        <v>27</v>
      </c>
    </row>
    <row r="26" spans="1:13" ht="27" customHeight="1" x14ac:dyDescent="0.25">
      <c r="A26" s="7">
        <v>20</v>
      </c>
      <c r="B26" s="7" t="s">
        <v>70</v>
      </c>
      <c r="C26" s="7" t="s">
        <v>71</v>
      </c>
      <c r="D26" s="7">
        <v>24</v>
      </c>
      <c r="E26" s="7" t="s">
        <v>22</v>
      </c>
      <c r="F26" s="7">
        <v>2</v>
      </c>
      <c r="G26" s="7">
        <v>22</v>
      </c>
      <c r="H26" s="6">
        <v>65</v>
      </c>
      <c r="I26" s="7">
        <f t="shared" si="0"/>
        <v>1560</v>
      </c>
      <c r="J26" s="6"/>
      <c r="K26" s="7"/>
      <c r="L26" s="6"/>
      <c r="M26" s="7" t="s">
        <v>24</v>
      </c>
    </row>
    <row r="27" spans="1:13" ht="27" customHeight="1" x14ac:dyDescent="0.25">
      <c r="A27" s="7">
        <v>21</v>
      </c>
      <c r="B27" s="6" t="s">
        <v>72</v>
      </c>
      <c r="C27" s="7"/>
      <c r="D27" s="6">
        <v>1</v>
      </c>
      <c r="E27" s="7" t="s">
        <v>45</v>
      </c>
      <c r="F27" s="6">
        <v>0</v>
      </c>
      <c r="G27" s="7">
        <v>1</v>
      </c>
      <c r="H27" s="6">
        <v>20</v>
      </c>
      <c r="I27" s="7">
        <f t="shared" si="0"/>
        <v>20</v>
      </c>
      <c r="J27" s="6"/>
      <c r="K27" s="7"/>
      <c r="L27" s="6"/>
      <c r="M27" s="6" t="s">
        <v>73</v>
      </c>
    </row>
    <row r="28" spans="1:13" ht="27" customHeight="1" x14ac:dyDescent="0.25">
      <c r="A28" s="7">
        <v>22</v>
      </c>
      <c r="B28" s="30" t="s">
        <v>123</v>
      </c>
      <c r="C28" s="31" t="s">
        <v>124</v>
      </c>
      <c r="D28" s="6">
        <v>600</v>
      </c>
      <c r="E28" s="31" t="s">
        <v>125</v>
      </c>
      <c r="F28" s="6"/>
      <c r="G28" s="7">
        <v>600</v>
      </c>
      <c r="H28" s="6">
        <v>0.4</v>
      </c>
      <c r="I28" s="7">
        <f t="shared" si="0"/>
        <v>240</v>
      </c>
      <c r="J28" s="6"/>
      <c r="K28" s="7"/>
      <c r="L28" s="6"/>
      <c r="M28" s="6" t="s">
        <v>24</v>
      </c>
    </row>
    <row r="29" spans="1:13" ht="27" customHeight="1" x14ac:dyDescent="0.25">
      <c r="A29" s="7">
        <v>23</v>
      </c>
      <c r="B29" s="30" t="s">
        <v>126</v>
      </c>
      <c r="C29" s="31" t="s">
        <v>127</v>
      </c>
      <c r="D29" s="6">
        <v>600</v>
      </c>
      <c r="E29" s="31" t="s">
        <v>125</v>
      </c>
      <c r="F29" s="6"/>
      <c r="G29" s="7">
        <v>600</v>
      </c>
      <c r="H29" s="6">
        <v>0.23</v>
      </c>
      <c r="I29" s="7">
        <f t="shared" si="0"/>
        <v>138</v>
      </c>
      <c r="J29" s="6"/>
      <c r="K29" s="7"/>
      <c r="L29" s="6"/>
      <c r="M29" s="6" t="s">
        <v>24</v>
      </c>
    </row>
    <row r="30" spans="1:13" ht="27" customHeight="1" x14ac:dyDescent="0.25">
      <c r="A30" s="7">
        <v>24</v>
      </c>
      <c r="B30" s="30" t="s">
        <v>128</v>
      </c>
      <c r="C30" s="31"/>
      <c r="D30" s="6">
        <v>2</v>
      </c>
      <c r="E30" s="31" t="s">
        <v>130</v>
      </c>
      <c r="F30" s="6"/>
      <c r="G30" s="7">
        <v>2</v>
      </c>
      <c r="H30" s="6">
        <v>285</v>
      </c>
      <c r="I30" s="7">
        <f t="shared" si="0"/>
        <v>570</v>
      </c>
      <c r="J30" s="6"/>
      <c r="K30" s="7"/>
      <c r="L30" s="6"/>
      <c r="M30" s="6" t="s">
        <v>24</v>
      </c>
    </row>
    <row r="31" spans="1:13" ht="27" customHeight="1" x14ac:dyDescent="0.25">
      <c r="A31" s="7">
        <v>25</v>
      </c>
      <c r="B31" s="30" t="s">
        <v>131</v>
      </c>
      <c r="C31" s="31"/>
      <c r="D31" s="6">
        <v>4</v>
      </c>
      <c r="E31" s="31" t="s">
        <v>132</v>
      </c>
      <c r="F31" s="6"/>
      <c r="G31" s="7">
        <v>4</v>
      </c>
      <c r="H31" s="6">
        <v>12</v>
      </c>
      <c r="I31" s="7">
        <f t="shared" si="0"/>
        <v>48</v>
      </c>
      <c r="J31" s="6"/>
      <c r="K31" s="7"/>
      <c r="L31" s="6"/>
      <c r="M31" s="6" t="s">
        <v>24</v>
      </c>
    </row>
    <row r="32" spans="1:13" ht="27" customHeight="1" x14ac:dyDescent="0.25">
      <c r="A32" s="7">
        <v>26</v>
      </c>
      <c r="B32" s="30" t="s">
        <v>133</v>
      </c>
      <c r="C32" s="31" t="s">
        <v>135</v>
      </c>
      <c r="D32" s="6">
        <v>15</v>
      </c>
      <c r="E32" s="31" t="s">
        <v>64</v>
      </c>
      <c r="F32" s="6"/>
      <c r="G32" s="7">
        <f>D32</f>
        <v>15</v>
      </c>
      <c r="H32" s="6">
        <v>18</v>
      </c>
      <c r="I32" s="7">
        <f t="shared" si="0"/>
        <v>270</v>
      </c>
      <c r="J32" s="6"/>
      <c r="K32" s="7"/>
      <c r="L32" s="6"/>
      <c r="M32" s="6" t="s">
        <v>24</v>
      </c>
    </row>
    <row r="33" spans="1:13" ht="27" customHeight="1" x14ac:dyDescent="0.25">
      <c r="A33" s="7">
        <v>27</v>
      </c>
      <c r="B33" s="30" t="s">
        <v>134</v>
      </c>
      <c r="C33" s="7" t="s">
        <v>135</v>
      </c>
      <c r="D33" s="6">
        <v>10</v>
      </c>
      <c r="E33" s="7" t="s">
        <v>64</v>
      </c>
      <c r="F33" s="6"/>
      <c r="G33" s="7">
        <f t="shared" ref="G33:G44" si="1">D33</f>
        <v>10</v>
      </c>
      <c r="H33" s="6">
        <v>4</v>
      </c>
      <c r="I33" s="7">
        <f t="shared" si="0"/>
        <v>40</v>
      </c>
      <c r="J33" s="6"/>
      <c r="K33" s="7"/>
      <c r="L33" s="6"/>
      <c r="M33" s="6" t="s">
        <v>24</v>
      </c>
    </row>
    <row r="34" spans="1:13" ht="27" customHeight="1" x14ac:dyDescent="0.25">
      <c r="A34" s="7">
        <v>28</v>
      </c>
      <c r="B34" s="30" t="s">
        <v>136</v>
      </c>
      <c r="C34" s="7" t="s">
        <v>137</v>
      </c>
      <c r="D34" s="6">
        <v>8</v>
      </c>
      <c r="E34" s="7" t="s">
        <v>79</v>
      </c>
      <c r="F34" s="6"/>
      <c r="G34" s="7">
        <f t="shared" si="1"/>
        <v>8</v>
      </c>
      <c r="H34" s="6">
        <v>15</v>
      </c>
      <c r="I34" s="7">
        <f t="shared" si="0"/>
        <v>120</v>
      </c>
      <c r="J34" s="6"/>
      <c r="K34" s="7"/>
      <c r="L34" s="6"/>
      <c r="M34" s="6" t="s">
        <v>24</v>
      </c>
    </row>
    <row r="35" spans="1:13" ht="27" customHeight="1" x14ac:dyDescent="0.25">
      <c r="A35" s="7">
        <v>29</v>
      </c>
      <c r="B35" s="30" t="s">
        <v>138</v>
      </c>
      <c r="C35" s="7"/>
      <c r="D35" s="6">
        <v>2</v>
      </c>
      <c r="E35" s="7" t="s">
        <v>91</v>
      </c>
      <c r="F35" s="6"/>
      <c r="G35" s="7">
        <f t="shared" si="1"/>
        <v>2</v>
      </c>
      <c r="H35" s="6">
        <v>20</v>
      </c>
      <c r="I35" s="7">
        <f t="shared" si="0"/>
        <v>40</v>
      </c>
      <c r="J35" s="6"/>
      <c r="K35" s="7"/>
      <c r="L35" s="6"/>
      <c r="M35" s="6" t="s">
        <v>24</v>
      </c>
    </row>
    <row r="36" spans="1:13" ht="27" customHeight="1" x14ac:dyDescent="0.25">
      <c r="A36" s="7">
        <v>30</v>
      </c>
      <c r="B36" s="30" t="s">
        <v>139</v>
      </c>
      <c r="C36" s="7"/>
      <c r="D36" s="6">
        <v>2</v>
      </c>
      <c r="E36" s="7" t="s">
        <v>91</v>
      </c>
      <c r="F36" s="6"/>
      <c r="G36" s="7">
        <f t="shared" si="1"/>
        <v>2</v>
      </c>
      <c r="H36" s="6">
        <v>20</v>
      </c>
      <c r="I36" s="7">
        <f t="shared" si="0"/>
        <v>40</v>
      </c>
      <c r="J36" s="6"/>
      <c r="K36" s="7"/>
      <c r="L36" s="6"/>
      <c r="M36" s="6" t="s">
        <v>24</v>
      </c>
    </row>
    <row r="37" spans="1:13" ht="27" customHeight="1" x14ac:dyDescent="0.25">
      <c r="A37" s="7">
        <v>31</v>
      </c>
      <c r="B37" s="30" t="s">
        <v>140</v>
      </c>
      <c r="C37" s="7" t="s">
        <v>141</v>
      </c>
      <c r="D37" s="6">
        <v>1</v>
      </c>
      <c r="E37" s="7" t="s">
        <v>129</v>
      </c>
      <c r="F37" s="6"/>
      <c r="G37" s="7">
        <f t="shared" si="1"/>
        <v>1</v>
      </c>
      <c r="H37" s="6">
        <v>280</v>
      </c>
      <c r="I37" s="7">
        <f t="shared" si="0"/>
        <v>280</v>
      </c>
      <c r="J37" s="6"/>
      <c r="K37" s="7"/>
      <c r="L37" s="6"/>
      <c r="M37" s="6" t="s">
        <v>24</v>
      </c>
    </row>
    <row r="38" spans="1:13" ht="27" customHeight="1" x14ac:dyDescent="0.25">
      <c r="A38" s="7">
        <v>32</v>
      </c>
      <c r="B38" s="30" t="s">
        <v>142</v>
      </c>
      <c r="C38" s="7" t="s">
        <v>143</v>
      </c>
      <c r="D38" s="6">
        <v>1</v>
      </c>
      <c r="E38" s="7" t="s">
        <v>129</v>
      </c>
      <c r="F38" s="6"/>
      <c r="G38" s="7">
        <f t="shared" si="1"/>
        <v>1</v>
      </c>
      <c r="H38" s="6">
        <v>130</v>
      </c>
      <c r="I38" s="7">
        <f t="shared" si="0"/>
        <v>130</v>
      </c>
      <c r="J38" s="6"/>
      <c r="K38" s="7"/>
      <c r="L38" s="6"/>
      <c r="M38" s="6" t="s">
        <v>24</v>
      </c>
    </row>
    <row r="39" spans="1:13" ht="27" customHeight="1" x14ac:dyDescent="0.25">
      <c r="A39" s="7">
        <v>33</v>
      </c>
      <c r="B39" s="30" t="s">
        <v>144</v>
      </c>
      <c r="C39" s="7" t="s">
        <v>145</v>
      </c>
      <c r="D39" s="6">
        <v>110</v>
      </c>
      <c r="E39" s="7" t="s">
        <v>129</v>
      </c>
      <c r="F39" s="6"/>
      <c r="G39" s="7">
        <f t="shared" si="1"/>
        <v>110</v>
      </c>
      <c r="H39" s="6">
        <v>0.7</v>
      </c>
      <c r="I39" s="7">
        <f t="shared" si="0"/>
        <v>77</v>
      </c>
      <c r="J39" s="6"/>
      <c r="K39" s="7"/>
      <c r="L39" s="6"/>
      <c r="M39" s="6" t="s">
        <v>24</v>
      </c>
    </row>
    <row r="40" spans="1:13" ht="27" customHeight="1" x14ac:dyDescent="0.25">
      <c r="A40" s="7">
        <v>34</v>
      </c>
      <c r="B40" s="30" t="s">
        <v>146</v>
      </c>
      <c r="C40" s="7" t="s">
        <v>147</v>
      </c>
      <c r="D40" s="6">
        <v>2</v>
      </c>
      <c r="E40" s="7" t="s">
        <v>95</v>
      </c>
      <c r="F40" s="6"/>
      <c r="G40" s="7">
        <f t="shared" si="1"/>
        <v>2</v>
      </c>
      <c r="H40" s="6">
        <v>580</v>
      </c>
      <c r="I40" s="7">
        <f t="shared" si="0"/>
        <v>1160</v>
      </c>
      <c r="J40" s="6"/>
      <c r="K40" s="7"/>
      <c r="L40" s="6"/>
      <c r="M40" s="6" t="s">
        <v>24</v>
      </c>
    </row>
    <row r="41" spans="1:13" ht="27" customHeight="1" x14ac:dyDescent="0.25">
      <c r="A41" s="7">
        <v>35</v>
      </c>
      <c r="B41" s="30" t="s">
        <v>148</v>
      </c>
      <c r="C41" s="7"/>
      <c r="D41" s="6">
        <v>2</v>
      </c>
      <c r="E41" s="7" t="s">
        <v>121</v>
      </c>
      <c r="F41" s="6"/>
      <c r="G41" s="7">
        <f t="shared" si="1"/>
        <v>2</v>
      </c>
      <c r="H41" s="6">
        <v>30</v>
      </c>
      <c r="I41" s="7">
        <f t="shared" si="0"/>
        <v>60</v>
      </c>
      <c r="J41" s="6"/>
      <c r="K41" s="7"/>
      <c r="L41" s="6"/>
      <c r="M41" s="6" t="s">
        <v>24</v>
      </c>
    </row>
    <row r="42" spans="1:13" ht="27" customHeight="1" x14ac:dyDescent="0.25">
      <c r="A42" s="7">
        <v>36</v>
      </c>
      <c r="B42" s="30" t="s">
        <v>149</v>
      </c>
      <c r="C42" s="7" t="s">
        <v>150</v>
      </c>
      <c r="D42" s="6">
        <v>1</v>
      </c>
      <c r="E42" s="7" t="s">
        <v>121</v>
      </c>
      <c r="F42" s="6"/>
      <c r="G42" s="7">
        <f t="shared" si="1"/>
        <v>1</v>
      </c>
      <c r="H42" s="6">
        <v>25</v>
      </c>
      <c r="I42" s="7">
        <f t="shared" si="0"/>
        <v>25</v>
      </c>
      <c r="J42" s="6"/>
      <c r="K42" s="7"/>
      <c r="L42" s="6"/>
      <c r="M42" s="6" t="s">
        <v>24</v>
      </c>
    </row>
    <row r="43" spans="1:13" ht="27" customHeight="1" x14ac:dyDescent="0.25">
      <c r="A43" s="7">
        <v>37</v>
      </c>
      <c r="B43" s="30" t="s">
        <v>149</v>
      </c>
      <c r="C43" s="7" t="s">
        <v>151</v>
      </c>
      <c r="D43" s="6">
        <v>1</v>
      </c>
      <c r="E43" s="7" t="s">
        <v>121</v>
      </c>
      <c r="F43" s="6"/>
      <c r="G43" s="7">
        <f t="shared" si="1"/>
        <v>1</v>
      </c>
      <c r="H43" s="6">
        <v>25</v>
      </c>
      <c r="I43" s="7">
        <f t="shared" si="0"/>
        <v>25</v>
      </c>
      <c r="J43" s="6"/>
      <c r="K43" s="7"/>
      <c r="L43" s="6"/>
      <c r="M43" s="6" t="s">
        <v>24</v>
      </c>
    </row>
    <row r="44" spans="1:13" ht="27" customHeight="1" x14ac:dyDescent="0.25">
      <c r="A44" s="7">
        <v>38</v>
      </c>
      <c r="B44" s="30" t="s">
        <v>152</v>
      </c>
      <c r="C44" s="7" t="s">
        <v>153</v>
      </c>
      <c r="D44" s="6">
        <v>2000</v>
      </c>
      <c r="E44" s="7" t="s">
        <v>129</v>
      </c>
      <c r="F44" s="6"/>
      <c r="G44" s="7">
        <f t="shared" si="1"/>
        <v>2000</v>
      </c>
      <c r="H44" s="6">
        <v>0.08</v>
      </c>
      <c r="I44" s="7">
        <f t="shared" si="0"/>
        <v>160</v>
      </c>
      <c r="J44" s="6"/>
      <c r="K44" s="7"/>
      <c r="L44" s="6"/>
      <c r="M44" s="6" t="s">
        <v>24</v>
      </c>
    </row>
    <row r="45" spans="1:13" ht="27" customHeight="1" x14ac:dyDescent="0.25">
      <c r="A45" s="7">
        <v>39</v>
      </c>
      <c r="B45" s="30" t="s">
        <v>154</v>
      </c>
      <c r="C45" s="7"/>
      <c r="D45" s="6">
        <v>2</v>
      </c>
      <c r="E45" s="7" t="s">
        <v>95</v>
      </c>
      <c r="F45" s="6"/>
      <c r="G45" s="7">
        <f>D45</f>
        <v>2</v>
      </c>
      <c r="H45" s="6">
        <v>35</v>
      </c>
      <c r="I45" s="7">
        <f t="shared" si="0"/>
        <v>70</v>
      </c>
      <c r="J45" s="6"/>
      <c r="K45" s="7"/>
      <c r="L45" s="6"/>
      <c r="M45" s="6" t="s">
        <v>24</v>
      </c>
    </row>
    <row r="46" spans="1:13" ht="27" customHeight="1" x14ac:dyDescent="0.25">
      <c r="A46" s="7">
        <v>40</v>
      </c>
      <c r="B46" s="30" t="s">
        <v>155</v>
      </c>
      <c r="C46" s="7" t="s">
        <v>156</v>
      </c>
      <c r="D46" s="6">
        <v>5</v>
      </c>
      <c r="E46" s="7" t="s">
        <v>160</v>
      </c>
      <c r="F46" s="6"/>
      <c r="G46" s="7">
        <f t="shared" ref="G46:G49" si="2">D46</f>
        <v>5</v>
      </c>
      <c r="H46" s="6">
        <v>8</v>
      </c>
      <c r="I46" s="7">
        <f t="shared" si="0"/>
        <v>40</v>
      </c>
      <c r="J46" s="6"/>
      <c r="K46" s="7"/>
      <c r="L46" s="6"/>
      <c r="M46" s="6" t="s">
        <v>24</v>
      </c>
    </row>
    <row r="47" spans="1:13" ht="27" customHeight="1" x14ac:dyDescent="0.25">
      <c r="A47" s="7">
        <v>41</v>
      </c>
      <c r="B47" s="30" t="s">
        <v>157</v>
      </c>
      <c r="C47" s="7" t="s">
        <v>158</v>
      </c>
      <c r="D47" s="6">
        <v>5</v>
      </c>
      <c r="E47" s="7" t="s">
        <v>160</v>
      </c>
      <c r="F47" s="6"/>
      <c r="G47" s="7">
        <f t="shared" si="2"/>
        <v>5</v>
      </c>
      <c r="H47" s="6">
        <v>8</v>
      </c>
      <c r="I47" s="7">
        <f t="shared" si="0"/>
        <v>40</v>
      </c>
      <c r="J47" s="6"/>
      <c r="K47" s="7"/>
      <c r="L47" s="6"/>
      <c r="M47" s="6" t="s">
        <v>24</v>
      </c>
    </row>
    <row r="48" spans="1:13" ht="27" customHeight="1" x14ac:dyDescent="0.25">
      <c r="A48" s="7">
        <v>42</v>
      </c>
      <c r="B48" s="30" t="s">
        <v>133</v>
      </c>
      <c r="C48" s="7"/>
      <c r="D48" s="6">
        <v>6</v>
      </c>
      <c r="E48" s="7" t="s">
        <v>160</v>
      </c>
      <c r="F48" s="6"/>
      <c r="G48" s="7">
        <f t="shared" si="2"/>
        <v>6</v>
      </c>
      <c r="H48" s="6">
        <v>18</v>
      </c>
      <c r="I48" s="7">
        <f t="shared" si="0"/>
        <v>108</v>
      </c>
      <c r="J48" s="6"/>
      <c r="K48" s="7"/>
      <c r="L48" s="6"/>
      <c r="M48" s="6" t="s">
        <v>24</v>
      </c>
    </row>
    <row r="49" spans="1:13" ht="27" customHeight="1" x14ac:dyDescent="0.25">
      <c r="A49" s="7">
        <v>43</v>
      </c>
      <c r="B49" s="30" t="s">
        <v>159</v>
      </c>
      <c r="C49" s="7"/>
      <c r="D49" s="6">
        <v>10</v>
      </c>
      <c r="E49" s="7" t="s">
        <v>95</v>
      </c>
      <c r="F49" s="6"/>
      <c r="G49" s="7">
        <f t="shared" si="2"/>
        <v>10</v>
      </c>
      <c r="H49" s="6">
        <v>6.5</v>
      </c>
      <c r="I49" s="7">
        <f t="shared" si="0"/>
        <v>65</v>
      </c>
      <c r="J49" s="6"/>
      <c r="K49" s="7"/>
      <c r="L49" s="6"/>
      <c r="M49" s="6" t="s">
        <v>24</v>
      </c>
    </row>
    <row r="50" spans="1:13" ht="55.9" customHeight="1" x14ac:dyDescent="0.25">
      <c r="A50" s="17" t="s">
        <v>74</v>
      </c>
      <c r="B50" s="18"/>
      <c r="C50" s="18"/>
      <c r="D50" s="18"/>
      <c r="E50" s="18"/>
      <c r="F50" s="18"/>
      <c r="G50" s="18"/>
      <c r="H50" s="19"/>
      <c r="I50" s="18"/>
      <c r="J50" s="18"/>
      <c r="K50" s="17"/>
      <c r="L50" s="17"/>
      <c r="M50" s="17"/>
    </row>
    <row r="52" spans="1:13" x14ac:dyDescent="0.25">
      <c r="B52" s="1" t="s">
        <v>75</v>
      </c>
    </row>
  </sheetData>
  <autoFilter ref="A4:M52" xr:uid="{00000000-0009-0000-0000-000000000000}"/>
  <mergeCells count="9">
    <mergeCell ref="J1:J2"/>
    <mergeCell ref="A1:I2"/>
    <mergeCell ref="A3:M3"/>
    <mergeCell ref="A50:M50"/>
    <mergeCell ref="A5:A7"/>
    <mergeCell ref="B5:B7"/>
    <mergeCell ref="C5:C7"/>
    <mergeCell ref="F5:F7"/>
    <mergeCell ref="G5:G7"/>
  </mergeCells>
  <phoneticPr fontId="8" type="noConversion"/>
  <conditionalFormatting sqref="B1:B5 B8:B1048576">
    <cfRule type="duplicateValues" dxfId="1" priority="1"/>
  </conditionalFormatting>
  <conditionalFormatting sqref="B52">
    <cfRule type="duplicateValues" dxfId="0" priority="3"/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0"/>
  <sheetViews>
    <sheetView tabSelected="1" workbookViewId="0">
      <pane ySplit="4" topLeftCell="A27" activePane="bottomLeft" state="frozen"/>
      <selection pane="bottomLeft" activeCell="G39" sqref="G39"/>
    </sheetView>
  </sheetViews>
  <sheetFormatPr defaultColWidth="9" defaultRowHeight="14" x14ac:dyDescent="0.25"/>
  <cols>
    <col min="1" max="1" width="6.59765625" customWidth="1"/>
    <col min="2" max="2" width="21.19921875" style="1" customWidth="1"/>
    <col min="3" max="3" width="20.19921875" style="1" customWidth="1"/>
    <col min="4" max="4" width="7.3984375" style="1" customWidth="1"/>
    <col min="5" max="5" width="5.3984375" style="1" customWidth="1"/>
    <col min="6" max="7" width="7.3984375" style="1" customWidth="1"/>
    <col min="8" max="8" width="9.3984375" style="2" customWidth="1"/>
    <col min="9" max="9" width="7.3984375" style="2" customWidth="1"/>
    <col min="10" max="10" width="12.59765625" style="1" customWidth="1"/>
    <col min="11" max="11" width="21.19921875" customWidth="1"/>
    <col min="12" max="12" width="14.19921875" style="1" customWidth="1"/>
    <col min="13" max="13" width="19.09765625" style="1" customWidth="1"/>
  </cols>
  <sheetData>
    <row r="1" spans="1:13" ht="25.95" customHeight="1" x14ac:dyDescent="0.25">
      <c r="A1" s="28" t="s">
        <v>0</v>
      </c>
      <c r="B1" s="28"/>
      <c r="C1" s="28"/>
      <c r="D1" s="28"/>
      <c r="E1" s="28"/>
      <c r="F1" s="28"/>
      <c r="G1" s="28"/>
      <c r="H1" s="29"/>
      <c r="I1" s="29"/>
      <c r="J1" s="27" t="s">
        <v>1</v>
      </c>
      <c r="K1" s="9" t="s">
        <v>2</v>
      </c>
      <c r="L1" s="9" t="s">
        <v>3</v>
      </c>
      <c r="M1" s="9" t="s">
        <v>4</v>
      </c>
    </row>
    <row r="2" spans="1:13" ht="25.95" customHeight="1" x14ac:dyDescent="0.25">
      <c r="A2" s="28"/>
      <c r="B2" s="28"/>
      <c r="C2" s="28"/>
      <c r="D2" s="28"/>
      <c r="E2" s="28"/>
      <c r="F2" s="28"/>
      <c r="G2" s="28"/>
      <c r="H2" s="29"/>
      <c r="I2" s="29"/>
      <c r="J2" s="27"/>
      <c r="K2" s="9" t="s">
        <v>5</v>
      </c>
      <c r="L2" s="9"/>
      <c r="M2" s="9"/>
    </row>
    <row r="3" spans="1:13" ht="18" customHeight="1" x14ac:dyDescent="0.25">
      <c r="A3" s="14" t="s">
        <v>76</v>
      </c>
      <c r="B3" s="15"/>
      <c r="C3" s="15"/>
      <c r="D3" s="15"/>
      <c r="E3" s="15"/>
      <c r="F3" s="15"/>
      <c r="G3" s="15"/>
      <c r="H3" s="16"/>
      <c r="I3" s="16"/>
      <c r="J3" s="15"/>
      <c r="K3" s="14"/>
      <c r="L3" s="15"/>
      <c r="M3" s="15"/>
    </row>
    <row r="4" spans="1:13" ht="25.95" customHeight="1" x14ac:dyDescent="0.25">
      <c r="A4" s="3" t="s">
        <v>7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5" t="s">
        <v>14</v>
      </c>
      <c r="I4" s="5" t="s">
        <v>15</v>
      </c>
      <c r="J4" s="10" t="s">
        <v>16</v>
      </c>
      <c r="K4" s="4" t="s">
        <v>17</v>
      </c>
      <c r="L4" s="4" t="s">
        <v>18</v>
      </c>
      <c r="M4" s="4" t="s">
        <v>19</v>
      </c>
    </row>
    <row r="5" spans="1:13" ht="27" customHeight="1" x14ac:dyDescent="0.25">
      <c r="A5" s="20">
        <v>1</v>
      </c>
      <c r="B5" s="23" t="s">
        <v>77</v>
      </c>
      <c r="C5" s="20" t="s">
        <v>78</v>
      </c>
      <c r="D5" s="6">
        <v>2</v>
      </c>
      <c r="E5" s="7" t="s">
        <v>79</v>
      </c>
      <c r="F5" s="23">
        <v>1</v>
      </c>
      <c r="G5" s="20">
        <v>18</v>
      </c>
      <c r="H5" s="6">
        <v>21.25</v>
      </c>
      <c r="I5" s="7">
        <f>D5*H5</f>
        <v>42.5</v>
      </c>
      <c r="J5" s="6"/>
      <c r="K5" s="7"/>
      <c r="L5" s="6"/>
      <c r="M5" s="6" t="s">
        <v>23</v>
      </c>
    </row>
    <row r="6" spans="1:13" ht="27" customHeight="1" x14ac:dyDescent="0.25">
      <c r="A6" s="21"/>
      <c r="B6" s="24"/>
      <c r="C6" s="21"/>
      <c r="D6" s="6">
        <v>1</v>
      </c>
      <c r="E6" s="7" t="s">
        <v>79</v>
      </c>
      <c r="F6" s="24"/>
      <c r="G6" s="21"/>
      <c r="H6" s="6">
        <v>21.25</v>
      </c>
      <c r="I6" s="7">
        <f t="shared" ref="I6:I39" si="0">D6*H6</f>
        <v>21.25</v>
      </c>
      <c r="J6" s="6" t="s">
        <v>25</v>
      </c>
      <c r="K6" s="7" t="s">
        <v>80</v>
      </c>
      <c r="L6" s="6"/>
      <c r="M6" s="6" t="s">
        <v>27</v>
      </c>
    </row>
    <row r="7" spans="1:13" ht="27" customHeight="1" x14ac:dyDescent="0.25">
      <c r="A7" s="21"/>
      <c r="B7" s="24"/>
      <c r="C7" s="21"/>
      <c r="D7" s="6">
        <v>7</v>
      </c>
      <c r="E7" s="7" t="s">
        <v>79</v>
      </c>
      <c r="F7" s="24"/>
      <c r="G7" s="21"/>
      <c r="H7" s="6">
        <v>21.25</v>
      </c>
      <c r="I7" s="7">
        <f t="shared" si="0"/>
        <v>148.75</v>
      </c>
      <c r="J7" s="6"/>
      <c r="K7" s="7"/>
      <c r="L7" s="6"/>
      <c r="M7" s="7" t="s">
        <v>24</v>
      </c>
    </row>
    <row r="8" spans="1:13" ht="27" customHeight="1" x14ac:dyDescent="0.25">
      <c r="A8" s="22"/>
      <c r="B8" s="25"/>
      <c r="C8" s="22"/>
      <c r="D8" s="6">
        <v>6</v>
      </c>
      <c r="E8" s="7" t="s">
        <v>79</v>
      </c>
      <c r="F8" s="25"/>
      <c r="G8" s="22"/>
      <c r="H8" s="6">
        <v>21.25</v>
      </c>
      <c r="I8" s="7">
        <f t="shared" si="0"/>
        <v>127.5</v>
      </c>
      <c r="J8" s="6"/>
      <c r="K8" s="7"/>
      <c r="L8" s="6"/>
      <c r="M8" s="7" t="s">
        <v>73</v>
      </c>
    </row>
    <row r="9" spans="1:13" ht="31.05" customHeight="1" x14ac:dyDescent="0.25">
      <c r="A9" s="20">
        <v>2</v>
      </c>
      <c r="B9" s="23" t="s">
        <v>81</v>
      </c>
      <c r="C9" s="20" t="s">
        <v>82</v>
      </c>
      <c r="D9" s="6">
        <v>1</v>
      </c>
      <c r="E9" s="7" t="s">
        <v>30</v>
      </c>
      <c r="F9" s="23">
        <v>2</v>
      </c>
      <c r="G9" s="20">
        <v>7</v>
      </c>
      <c r="H9" s="6">
        <v>85</v>
      </c>
      <c r="I9" s="7">
        <f t="shared" si="0"/>
        <v>85</v>
      </c>
      <c r="J9" s="6"/>
      <c r="K9" s="7"/>
      <c r="L9" s="6"/>
      <c r="M9" s="6" t="s">
        <v>23</v>
      </c>
    </row>
    <row r="10" spans="1:13" ht="31.05" customHeight="1" x14ac:dyDescent="0.25">
      <c r="A10" s="21"/>
      <c r="B10" s="24"/>
      <c r="C10" s="21"/>
      <c r="D10" s="6">
        <v>1</v>
      </c>
      <c r="E10" s="7" t="s">
        <v>30</v>
      </c>
      <c r="F10" s="24"/>
      <c r="G10" s="21"/>
      <c r="H10" s="6">
        <v>85</v>
      </c>
      <c r="I10" s="7">
        <f t="shared" si="0"/>
        <v>85</v>
      </c>
      <c r="J10" s="6" t="s">
        <v>25</v>
      </c>
      <c r="K10" s="7" t="s">
        <v>83</v>
      </c>
      <c r="L10" s="6"/>
      <c r="M10" s="6" t="s">
        <v>27</v>
      </c>
    </row>
    <row r="11" spans="1:13" ht="31.05" customHeight="1" x14ac:dyDescent="0.25">
      <c r="A11" s="21"/>
      <c r="B11" s="24"/>
      <c r="C11" s="21"/>
      <c r="D11" s="6">
        <v>6</v>
      </c>
      <c r="E11" s="7" t="s">
        <v>30</v>
      </c>
      <c r="F11" s="25"/>
      <c r="G11" s="22"/>
      <c r="H11" s="6">
        <v>85</v>
      </c>
      <c r="I11" s="7">
        <f t="shared" si="0"/>
        <v>510</v>
      </c>
      <c r="J11" s="6"/>
      <c r="K11" s="7"/>
      <c r="L11" s="6"/>
      <c r="M11" s="6" t="s">
        <v>24</v>
      </c>
    </row>
    <row r="12" spans="1:13" ht="27" customHeight="1" x14ac:dyDescent="0.25">
      <c r="A12" s="20">
        <v>4</v>
      </c>
      <c r="B12" s="23" t="s">
        <v>84</v>
      </c>
      <c r="C12" s="20" t="s">
        <v>85</v>
      </c>
      <c r="D12" s="6">
        <v>24</v>
      </c>
      <c r="E12" s="7" t="s">
        <v>86</v>
      </c>
      <c r="F12" s="23">
        <v>24</v>
      </c>
      <c r="G12" s="20">
        <v>72</v>
      </c>
      <c r="H12" s="6">
        <v>1.5</v>
      </c>
      <c r="I12" s="7">
        <f t="shared" si="0"/>
        <v>36</v>
      </c>
      <c r="J12" s="6"/>
      <c r="K12" s="7"/>
      <c r="L12" s="6"/>
      <c r="M12" s="6" t="s">
        <v>23</v>
      </c>
    </row>
    <row r="13" spans="1:13" ht="27" customHeight="1" x14ac:dyDescent="0.25">
      <c r="A13" s="22"/>
      <c r="B13" s="25"/>
      <c r="C13" s="22"/>
      <c r="D13" s="6">
        <v>60</v>
      </c>
      <c r="E13" s="7" t="s">
        <v>86</v>
      </c>
      <c r="F13" s="25"/>
      <c r="G13" s="22"/>
      <c r="H13" s="6">
        <v>1.5</v>
      </c>
      <c r="I13" s="7">
        <f t="shared" si="0"/>
        <v>90</v>
      </c>
      <c r="J13" s="6" t="s">
        <v>25</v>
      </c>
      <c r="K13" s="7" t="s">
        <v>87</v>
      </c>
      <c r="L13" s="6"/>
      <c r="M13" s="6" t="s">
        <v>27</v>
      </c>
    </row>
    <row r="14" spans="1:13" ht="31.05" customHeight="1" x14ac:dyDescent="0.25">
      <c r="A14" s="20">
        <v>5</v>
      </c>
      <c r="B14" s="23" t="s">
        <v>88</v>
      </c>
      <c r="C14" s="20" t="s">
        <v>85</v>
      </c>
      <c r="D14" s="6">
        <v>35</v>
      </c>
      <c r="E14" s="7" t="s">
        <v>86</v>
      </c>
      <c r="F14" s="23">
        <v>300</v>
      </c>
      <c r="G14" s="20">
        <v>312</v>
      </c>
      <c r="H14" s="6">
        <v>1.5</v>
      </c>
      <c r="I14" s="7">
        <f t="shared" si="0"/>
        <v>52.5</v>
      </c>
      <c r="J14" s="6"/>
      <c r="K14" s="7"/>
      <c r="L14" s="6"/>
      <c r="M14" s="6" t="s">
        <v>23</v>
      </c>
    </row>
    <row r="15" spans="1:13" ht="27" customHeight="1" x14ac:dyDescent="0.25">
      <c r="A15" s="21"/>
      <c r="B15" s="24"/>
      <c r="C15" s="21"/>
      <c r="D15" s="6">
        <v>420</v>
      </c>
      <c r="E15" s="7" t="s">
        <v>86</v>
      </c>
      <c r="F15" s="24"/>
      <c r="G15" s="21"/>
      <c r="H15" s="6">
        <v>1.2</v>
      </c>
      <c r="I15" s="7">
        <f t="shared" si="0"/>
        <v>504</v>
      </c>
      <c r="J15" s="6" t="s">
        <v>25</v>
      </c>
      <c r="K15" s="7" t="s">
        <v>89</v>
      </c>
      <c r="L15" s="6"/>
      <c r="M15" s="6" t="s">
        <v>27</v>
      </c>
    </row>
    <row r="16" spans="1:13" ht="27" customHeight="1" x14ac:dyDescent="0.25">
      <c r="A16" s="22"/>
      <c r="B16" s="25"/>
      <c r="C16" s="22"/>
      <c r="D16" s="6">
        <v>144</v>
      </c>
      <c r="E16" s="7" t="s">
        <v>86</v>
      </c>
      <c r="F16" s="25"/>
      <c r="G16" s="22"/>
      <c r="H16" s="6">
        <v>1.5</v>
      </c>
      <c r="I16" s="7">
        <f t="shared" si="0"/>
        <v>216</v>
      </c>
      <c r="J16" s="6"/>
      <c r="K16" s="7"/>
      <c r="L16" s="6"/>
      <c r="M16" s="7" t="s">
        <v>24</v>
      </c>
    </row>
    <row r="17" spans="1:13" ht="31.05" customHeight="1" x14ac:dyDescent="0.25">
      <c r="A17" s="20">
        <v>6</v>
      </c>
      <c r="B17" s="23" t="s">
        <v>90</v>
      </c>
      <c r="C17" s="20"/>
      <c r="D17" s="6">
        <v>2</v>
      </c>
      <c r="E17" s="7" t="s">
        <v>91</v>
      </c>
      <c r="F17" s="23">
        <v>0</v>
      </c>
      <c r="G17" s="20">
        <v>10</v>
      </c>
      <c r="H17" s="6">
        <v>1.2</v>
      </c>
      <c r="I17" s="7">
        <f t="shared" si="0"/>
        <v>2.4</v>
      </c>
      <c r="J17" s="6"/>
      <c r="K17" s="7"/>
      <c r="L17" s="6"/>
      <c r="M17" s="6" t="s">
        <v>23</v>
      </c>
    </row>
    <row r="18" spans="1:13" ht="27" customHeight="1" x14ac:dyDescent="0.25">
      <c r="A18" s="21"/>
      <c r="B18" s="24"/>
      <c r="C18" s="21"/>
      <c r="D18" s="6">
        <v>3</v>
      </c>
      <c r="E18" s="7" t="s">
        <v>91</v>
      </c>
      <c r="F18" s="24"/>
      <c r="G18" s="21"/>
      <c r="H18" s="6">
        <v>1.2</v>
      </c>
      <c r="I18" s="7">
        <f t="shared" si="0"/>
        <v>3.5999999999999996</v>
      </c>
      <c r="J18" s="6"/>
      <c r="K18" s="7"/>
      <c r="L18" s="6"/>
      <c r="M18" s="7" t="s">
        <v>24</v>
      </c>
    </row>
    <row r="19" spans="1:13" ht="27" customHeight="1" x14ac:dyDescent="0.25">
      <c r="A19" s="22"/>
      <c r="B19" s="25"/>
      <c r="C19" s="22"/>
      <c r="D19" s="6">
        <v>5</v>
      </c>
      <c r="E19" s="7" t="s">
        <v>91</v>
      </c>
      <c r="F19" s="25"/>
      <c r="G19" s="22"/>
      <c r="H19" s="6">
        <v>1.2</v>
      </c>
      <c r="I19" s="7">
        <f t="shared" si="0"/>
        <v>6</v>
      </c>
      <c r="J19" s="6"/>
      <c r="K19" s="7"/>
      <c r="L19" s="6"/>
      <c r="M19" s="6" t="s">
        <v>73</v>
      </c>
    </row>
    <row r="20" spans="1:13" ht="27" customHeight="1" x14ac:dyDescent="0.25">
      <c r="A20" s="20">
        <v>7</v>
      </c>
      <c r="B20" s="23" t="s">
        <v>92</v>
      </c>
      <c r="C20" s="20"/>
      <c r="D20" s="6">
        <v>5</v>
      </c>
      <c r="E20" s="7" t="s">
        <v>91</v>
      </c>
      <c r="F20" s="23">
        <v>0</v>
      </c>
      <c r="G20" s="20">
        <v>10</v>
      </c>
      <c r="H20" s="6">
        <v>1.5</v>
      </c>
      <c r="I20" s="7">
        <f t="shared" si="0"/>
        <v>7.5</v>
      </c>
      <c r="J20" s="6"/>
      <c r="K20" s="7"/>
      <c r="L20" s="6"/>
      <c r="M20" s="7" t="s">
        <v>24</v>
      </c>
    </row>
    <row r="21" spans="1:13" ht="27" customHeight="1" x14ac:dyDescent="0.25">
      <c r="A21" s="22"/>
      <c r="B21" s="25"/>
      <c r="C21" s="22"/>
      <c r="D21" s="6">
        <v>5</v>
      </c>
      <c r="E21" s="7" t="s">
        <v>91</v>
      </c>
      <c r="F21" s="25"/>
      <c r="G21" s="22"/>
      <c r="H21" s="6">
        <v>1.5</v>
      </c>
      <c r="I21" s="7">
        <f t="shared" si="0"/>
        <v>7.5</v>
      </c>
      <c r="J21" s="6"/>
      <c r="K21" s="7"/>
      <c r="L21" s="6"/>
      <c r="M21" s="6" t="s">
        <v>73</v>
      </c>
    </row>
    <row r="22" spans="1:13" ht="31.05" customHeight="1" x14ac:dyDescent="0.25">
      <c r="A22" s="20">
        <v>8</v>
      </c>
      <c r="B22" s="20" t="s">
        <v>93</v>
      </c>
      <c r="C22" s="20" t="s">
        <v>94</v>
      </c>
      <c r="D22" s="6">
        <v>3</v>
      </c>
      <c r="E22" s="7" t="s">
        <v>95</v>
      </c>
      <c r="F22" s="23">
        <v>4</v>
      </c>
      <c r="G22" s="20">
        <v>4</v>
      </c>
      <c r="H22" s="6">
        <v>25</v>
      </c>
      <c r="I22" s="7">
        <f t="shared" si="0"/>
        <v>75</v>
      </c>
      <c r="J22" s="6" t="s">
        <v>25</v>
      </c>
      <c r="K22" s="7" t="s">
        <v>96</v>
      </c>
      <c r="L22" s="6"/>
      <c r="M22" s="6" t="s">
        <v>27</v>
      </c>
    </row>
    <row r="23" spans="1:13" ht="27" customHeight="1" x14ac:dyDescent="0.25">
      <c r="A23" s="22"/>
      <c r="B23" s="25"/>
      <c r="C23" s="22"/>
      <c r="D23" s="6">
        <v>4</v>
      </c>
      <c r="E23" s="7" t="s">
        <v>95</v>
      </c>
      <c r="F23" s="25"/>
      <c r="G23" s="22"/>
      <c r="H23" s="6">
        <v>25</v>
      </c>
      <c r="I23" s="7">
        <f t="shared" si="0"/>
        <v>100</v>
      </c>
      <c r="J23" s="6"/>
      <c r="K23" s="7"/>
      <c r="L23" s="6"/>
      <c r="M23" s="7" t="s">
        <v>24</v>
      </c>
    </row>
    <row r="24" spans="1:13" ht="31.05" customHeight="1" x14ac:dyDescent="0.25">
      <c r="A24" s="7">
        <v>9</v>
      </c>
      <c r="B24" s="6" t="s">
        <v>97</v>
      </c>
      <c r="C24" s="7" t="s">
        <v>98</v>
      </c>
      <c r="D24" s="6">
        <v>10</v>
      </c>
      <c r="E24" s="7" t="s">
        <v>64</v>
      </c>
      <c r="F24" s="6">
        <v>13</v>
      </c>
      <c r="G24" s="7">
        <v>0</v>
      </c>
      <c r="H24" s="6">
        <v>1</v>
      </c>
      <c r="I24" s="7">
        <f t="shared" si="0"/>
        <v>10</v>
      </c>
      <c r="J24" s="6"/>
      <c r="K24" s="7"/>
      <c r="L24" s="6"/>
      <c r="M24" s="6" t="s">
        <v>23</v>
      </c>
    </row>
    <row r="25" spans="1:13" ht="27" customHeight="1" x14ac:dyDescent="0.25">
      <c r="A25" s="7">
        <v>10</v>
      </c>
      <c r="B25" s="6" t="s">
        <v>99</v>
      </c>
      <c r="C25" s="7" t="s">
        <v>100</v>
      </c>
      <c r="D25" s="6">
        <v>60</v>
      </c>
      <c r="E25" s="7" t="s">
        <v>86</v>
      </c>
      <c r="F25" s="6">
        <v>12</v>
      </c>
      <c r="G25" s="7">
        <v>60</v>
      </c>
      <c r="H25" s="6">
        <v>1.8</v>
      </c>
      <c r="I25" s="7">
        <f t="shared" si="0"/>
        <v>108</v>
      </c>
      <c r="J25" s="6" t="s">
        <v>25</v>
      </c>
      <c r="K25" s="7" t="s">
        <v>89</v>
      </c>
      <c r="L25" s="6"/>
      <c r="M25" s="6" t="s">
        <v>27</v>
      </c>
    </row>
    <row r="26" spans="1:13" ht="27" customHeight="1" x14ac:dyDescent="0.25">
      <c r="A26" s="7">
        <v>11</v>
      </c>
      <c r="B26" s="6" t="s">
        <v>101</v>
      </c>
      <c r="C26" s="7"/>
      <c r="D26" s="6">
        <v>80</v>
      </c>
      <c r="E26" s="7" t="s">
        <v>86</v>
      </c>
      <c r="F26" s="6">
        <v>0</v>
      </c>
      <c r="G26" s="7">
        <v>80</v>
      </c>
      <c r="H26" s="6">
        <v>1</v>
      </c>
      <c r="I26" s="7">
        <f t="shared" si="0"/>
        <v>80</v>
      </c>
      <c r="J26" s="6" t="s">
        <v>25</v>
      </c>
      <c r="K26" s="7" t="s">
        <v>102</v>
      </c>
      <c r="L26" s="6"/>
      <c r="M26" s="6" t="s">
        <v>27</v>
      </c>
    </row>
    <row r="27" spans="1:13" ht="31.05" customHeight="1" x14ac:dyDescent="0.25">
      <c r="A27" s="7">
        <v>12</v>
      </c>
      <c r="B27" s="6" t="s">
        <v>103</v>
      </c>
      <c r="C27" s="7" t="s">
        <v>104</v>
      </c>
      <c r="D27" s="6">
        <v>8</v>
      </c>
      <c r="E27" s="7" t="s">
        <v>95</v>
      </c>
      <c r="F27" s="6">
        <v>7</v>
      </c>
      <c r="G27" s="7">
        <v>1</v>
      </c>
      <c r="H27" s="6">
        <v>48</v>
      </c>
      <c r="I27" s="7">
        <f t="shared" si="0"/>
        <v>384</v>
      </c>
      <c r="J27" s="6" t="s">
        <v>25</v>
      </c>
      <c r="K27" s="7" t="s">
        <v>105</v>
      </c>
      <c r="L27" s="6"/>
      <c r="M27" s="6" t="s">
        <v>27</v>
      </c>
    </row>
    <row r="28" spans="1:13" ht="31.05" customHeight="1" x14ac:dyDescent="0.25">
      <c r="A28" s="7">
        <v>13</v>
      </c>
      <c r="B28" s="6" t="s">
        <v>106</v>
      </c>
      <c r="C28" s="7"/>
      <c r="D28" s="6">
        <v>20</v>
      </c>
      <c r="E28" s="7" t="s">
        <v>64</v>
      </c>
      <c r="F28" s="6">
        <v>5</v>
      </c>
      <c r="G28" s="7">
        <v>24</v>
      </c>
      <c r="H28" s="6">
        <v>1</v>
      </c>
      <c r="I28" s="7">
        <f t="shared" si="0"/>
        <v>20</v>
      </c>
      <c r="J28" s="6"/>
      <c r="K28" s="7"/>
      <c r="L28" s="6"/>
      <c r="M28" s="7" t="s">
        <v>24</v>
      </c>
    </row>
    <row r="29" spans="1:13" ht="31.05" customHeight="1" x14ac:dyDescent="0.25">
      <c r="A29" s="7">
        <v>14</v>
      </c>
      <c r="B29" s="6" t="s">
        <v>107</v>
      </c>
      <c r="C29" s="7" t="s">
        <v>108</v>
      </c>
      <c r="D29" s="6">
        <v>5</v>
      </c>
      <c r="E29" s="7" t="s">
        <v>64</v>
      </c>
      <c r="F29" s="6">
        <v>0</v>
      </c>
      <c r="G29" s="7">
        <v>8</v>
      </c>
      <c r="H29" s="6">
        <v>2</v>
      </c>
      <c r="I29" s="7">
        <f t="shared" si="0"/>
        <v>10</v>
      </c>
      <c r="J29" s="6"/>
      <c r="K29" s="7"/>
      <c r="L29" s="6"/>
      <c r="M29" s="7" t="s">
        <v>24</v>
      </c>
    </row>
    <row r="30" spans="1:13" ht="31.05" customHeight="1" x14ac:dyDescent="0.25">
      <c r="A30" s="7">
        <v>15</v>
      </c>
      <c r="B30" s="6" t="s">
        <v>109</v>
      </c>
      <c r="C30" s="7"/>
      <c r="D30" s="6">
        <v>1</v>
      </c>
      <c r="E30" s="7" t="s">
        <v>79</v>
      </c>
      <c r="F30" s="6">
        <v>0</v>
      </c>
      <c r="G30" s="7">
        <v>1</v>
      </c>
      <c r="H30" s="6">
        <v>75</v>
      </c>
      <c r="I30" s="7">
        <f t="shared" si="0"/>
        <v>75</v>
      </c>
      <c r="J30" s="6"/>
      <c r="K30" s="7"/>
      <c r="L30" s="6"/>
      <c r="M30" s="7" t="s">
        <v>24</v>
      </c>
    </row>
    <row r="31" spans="1:13" ht="31.05" customHeight="1" x14ac:dyDescent="0.25">
      <c r="A31" s="7">
        <v>16</v>
      </c>
      <c r="B31" s="6" t="s">
        <v>110</v>
      </c>
      <c r="C31" s="7"/>
      <c r="D31" s="6">
        <v>2</v>
      </c>
      <c r="E31" s="7" t="s">
        <v>79</v>
      </c>
      <c r="F31" s="6">
        <v>1</v>
      </c>
      <c r="G31" s="7">
        <v>1</v>
      </c>
      <c r="H31" s="6">
        <v>55</v>
      </c>
      <c r="I31" s="7">
        <f t="shared" si="0"/>
        <v>110</v>
      </c>
      <c r="J31" s="6"/>
      <c r="K31" s="7"/>
      <c r="L31" s="6"/>
      <c r="M31" s="7" t="s">
        <v>24</v>
      </c>
    </row>
    <row r="32" spans="1:13" ht="27" customHeight="1" x14ac:dyDescent="0.25">
      <c r="A32" s="7">
        <v>17</v>
      </c>
      <c r="B32" s="6" t="s">
        <v>111</v>
      </c>
      <c r="C32" s="7"/>
      <c r="D32" s="6">
        <v>2</v>
      </c>
      <c r="E32" s="7" t="s">
        <v>79</v>
      </c>
      <c r="F32" s="6">
        <v>0</v>
      </c>
      <c r="G32" s="7">
        <v>2</v>
      </c>
      <c r="H32" s="6">
        <v>20</v>
      </c>
      <c r="I32" s="7">
        <f t="shared" si="0"/>
        <v>40</v>
      </c>
      <c r="J32" s="6"/>
      <c r="K32" s="7"/>
      <c r="L32" s="6"/>
      <c r="M32" s="7" t="s">
        <v>24</v>
      </c>
    </row>
    <row r="33" spans="1:13" ht="31.05" customHeight="1" x14ac:dyDescent="0.25">
      <c r="A33" s="7">
        <v>18</v>
      </c>
      <c r="B33" s="6" t="s">
        <v>112</v>
      </c>
      <c r="C33" s="7"/>
      <c r="D33" s="6">
        <v>10</v>
      </c>
      <c r="E33" s="7" t="s">
        <v>30</v>
      </c>
      <c r="F33" s="6">
        <v>7</v>
      </c>
      <c r="G33" s="7">
        <v>0</v>
      </c>
      <c r="H33" s="6"/>
      <c r="I33" s="7"/>
      <c r="J33" s="6"/>
      <c r="K33" s="7"/>
      <c r="L33" s="6"/>
      <c r="M33" s="6" t="s">
        <v>73</v>
      </c>
    </row>
    <row r="34" spans="1:13" ht="27" customHeight="1" x14ac:dyDescent="0.25">
      <c r="A34" s="7">
        <v>19</v>
      </c>
      <c r="B34" s="6" t="s">
        <v>113</v>
      </c>
      <c r="C34" s="7"/>
      <c r="D34" s="6">
        <v>2</v>
      </c>
      <c r="E34" s="7" t="s">
        <v>114</v>
      </c>
      <c r="F34" s="6" t="s">
        <v>115</v>
      </c>
      <c r="G34" s="7">
        <v>2</v>
      </c>
      <c r="H34" s="6"/>
      <c r="I34" s="7"/>
      <c r="J34" s="6"/>
      <c r="K34" s="7"/>
      <c r="L34" s="6"/>
      <c r="M34" s="7" t="s">
        <v>73</v>
      </c>
    </row>
    <row r="35" spans="1:13" ht="27" customHeight="1" x14ac:dyDescent="0.25">
      <c r="A35" s="7">
        <v>20</v>
      </c>
      <c r="B35" s="6" t="s">
        <v>116</v>
      </c>
      <c r="C35" s="8" t="s">
        <v>117</v>
      </c>
      <c r="D35" s="6">
        <v>4</v>
      </c>
      <c r="E35" s="7" t="s">
        <v>30</v>
      </c>
      <c r="F35" s="6">
        <v>1</v>
      </c>
      <c r="G35" s="7">
        <v>4</v>
      </c>
      <c r="H35" s="6"/>
      <c r="I35" s="7"/>
      <c r="J35" s="6"/>
      <c r="K35" s="7"/>
      <c r="L35" s="6"/>
      <c r="M35" s="6" t="s">
        <v>73</v>
      </c>
    </row>
    <row r="36" spans="1:13" ht="27" customHeight="1" x14ac:dyDescent="0.25">
      <c r="A36" s="7">
        <v>21</v>
      </c>
      <c r="B36" s="6" t="s">
        <v>116</v>
      </c>
      <c r="C36" s="7" t="s">
        <v>118</v>
      </c>
      <c r="D36" s="6">
        <v>4</v>
      </c>
      <c r="E36" s="7" t="s">
        <v>30</v>
      </c>
      <c r="F36" s="6">
        <v>1</v>
      </c>
      <c r="G36" s="7">
        <v>4</v>
      </c>
      <c r="H36" s="6"/>
      <c r="I36" s="7"/>
      <c r="J36" s="6"/>
      <c r="K36" s="7"/>
      <c r="L36" s="6"/>
      <c r="M36" s="6" t="s">
        <v>73</v>
      </c>
    </row>
    <row r="37" spans="1:13" ht="27" customHeight="1" x14ac:dyDescent="0.25">
      <c r="A37" s="7">
        <v>22</v>
      </c>
      <c r="B37" s="6" t="s">
        <v>119</v>
      </c>
      <c r="C37" s="7"/>
      <c r="D37" s="6">
        <v>2</v>
      </c>
      <c r="E37" s="7" t="s">
        <v>114</v>
      </c>
      <c r="F37" s="6">
        <v>0</v>
      </c>
      <c r="G37" s="7">
        <v>2</v>
      </c>
      <c r="H37" s="6">
        <v>38</v>
      </c>
      <c r="I37" s="7">
        <f t="shared" si="0"/>
        <v>76</v>
      </c>
      <c r="J37" s="6"/>
      <c r="K37" s="7"/>
      <c r="L37" s="6"/>
      <c r="M37" s="6" t="s">
        <v>73</v>
      </c>
    </row>
    <row r="38" spans="1:13" ht="27" customHeight="1" x14ac:dyDescent="0.25">
      <c r="A38" s="7">
        <v>23</v>
      </c>
      <c r="B38" s="6" t="s">
        <v>120</v>
      </c>
      <c r="C38" s="7"/>
      <c r="D38" s="6">
        <v>2</v>
      </c>
      <c r="E38" s="7" t="s">
        <v>121</v>
      </c>
      <c r="F38" s="6">
        <v>0</v>
      </c>
      <c r="G38" s="7">
        <v>2</v>
      </c>
      <c r="H38" s="6">
        <v>498</v>
      </c>
      <c r="I38" s="7">
        <f t="shared" si="0"/>
        <v>996</v>
      </c>
      <c r="J38" s="6"/>
      <c r="K38" s="7"/>
      <c r="L38" s="6"/>
      <c r="M38" s="6" t="s">
        <v>73</v>
      </c>
    </row>
    <row r="39" spans="1:13" ht="31.05" customHeight="1" x14ac:dyDescent="0.25">
      <c r="A39" s="7">
        <v>24</v>
      </c>
      <c r="B39" s="6" t="s">
        <v>122</v>
      </c>
      <c r="C39" s="7"/>
      <c r="D39" s="6">
        <v>3</v>
      </c>
      <c r="E39" s="7" t="s">
        <v>114</v>
      </c>
      <c r="F39" s="6">
        <v>0</v>
      </c>
      <c r="G39" s="7">
        <v>3</v>
      </c>
      <c r="H39" s="6">
        <v>16</v>
      </c>
      <c r="I39" s="7">
        <f t="shared" si="0"/>
        <v>48</v>
      </c>
      <c r="J39" s="6"/>
      <c r="K39" s="7"/>
      <c r="L39" s="6"/>
      <c r="M39" s="6" t="s">
        <v>73</v>
      </c>
    </row>
    <row r="40" spans="1:13" ht="20.95" customHeight="1" x14ac:dyDescent="0.25">
      <c r="B40" s="1" t="s">
        <v>75</v>
      </c>
    </row>
  </sheetData>
  <autoFilter ref="A4:M40" xr:uid="{00000000-0009-0000-0000-000001000000}"/>
  <mergeCells count="38">
    <mergeCell ref="G17:G19"/>
    <mergeCell ref="G20:G21"/>
    <mergeCell ref="G22:G23"/>
    <mergeCell ref="J1:J2"/>
    <mergeCell ref="A1:I2"/>
    <mergeCell ref="C17:C19"/>
    <mergeCell ref="C20:C21"/>
    <mergeCell ref="C22:C23"/>
    <mergeCell ref="F5:F8"/>
    <mergeCell ref="F9:F11"/>
    <mergeCell ref="F12:F13"/>
    <mergeCell ref="F14:F16"/>
    <mergeCell ref="F17:F19"/>
    <mergeCell ref="F20:F21"/>
    <mergeCell ref="F22:F23"/>
    <mergeCell ref="A17:A19"/>
    <mergeCell ref="A20:A21"/>
    <mergeCell ref="A22:A23"/>
    <mergeCell ref="B5:B8"/>
    <mergeCell ref="B9:B11"/>
    <mergeCell ref="B12:B13"/>
    <mergeCell ref="B14:B16"/>
    <mergeCell ref="B17:B19"/>
    <mergeCell ref="B20:B21"/>
    <mergeCell ref="B22:B23"/>
    <mergeCell ref="A3:M3"/>
    <mergeCell ref="A5:A8"/>
    <mergeCell ref="A9:A11"/>
    <mergeCell ref="A12:A13"/>
    <mergeCell ref="A14:A16"/>
    <mergeCell ref="C5:C8"/>
    <mergeCell ref="C9:C11"/>
    <mergeCell ref="C12:C13"/>
    <mergeCell ref="C14:C16"/>
    <mergeCell ref="G5:G8"/>
    <mergeCell ref="G9:G11"/>
    <mergeCell ref="G12:G13"/>
    <mergeCell ref="G14:G16"/>
  </mergeCells>
  <phoneticPr fontId="7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林凤 郭</cp:lastModifiedBy>
  <cp:lastPrinted>2023-12-28T07:31:19Z</cp:lastPrinted>
  <dcterms:created xsi:type="dcterms:W3CDTF">2021-03-24T03:31:00Z</dcterms:created>
  <dcterms:modified xsi:type="dcterms:W3CDTF">2023-12-28T07:31:23Z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