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供应商带货" sheetId="84" r:id="rId1"/>
    <sheet name="Sheet1" sheetId="85" r:id="rId2"/>
    <sheet name="广亿" sheetId="86" r:id="rId3"/>
    <sheet name="恒伟" sheetId="87" r:id="rId4"/>
    <sheet name="雍丰" sheetId="88" r:id="rId5"/>
    <sheet name="新强力" sheetId="89" r:id="rId6"/>
    <sheet name="泰行" sheetId="90" r:id="rId7"/>
  </sheets>
  <definedNames>
    <definedName name="_xlnm._FilterDatabase" localSheetId="1" hidden="1">Sheet1!$A$2:$K$37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<sst xmlns="http://schemas.openxmlformats.org/spreadsheetml/2006/main" count="376" uniqueCount="47">
  <si>
    <t>12月份供应商带货台账及运费说明</t>
  </si>
  <si>
    <t>序号</t>
  </si>
  <si>
    <t>日期</t>
  </si>
  <si>
    <t>供应商</t>
  </si>
  <si>
    <t>数量</t>
  </si>
  <si>
    <t>明细</t>
  </si>
  <si>
    <t>备注</t>
  </si>
  <si>
    <t>车型类别</t>
  </si>
  <si>
    <t>运费</t>
  </si>
  <si>
    <t>广亿</t>
  </si>
  <si>
    <t>2工装</t>
  </si>
  <si>
    <t>冀JV1572</t>
  </si>
  <si>
    <t>9.6米厢货</t>
  </si>
  <si>
    <t>恒伟</t>
  </si>
  <si>
    <t>2托</t>
  </si>
  <si>
    <t>出口埃及纸箱子</t>
  </si>
  <si>
    <t>新强力</t>
  </si>
  <si>
    <t>冀J0L979</t>
  </si>
  <si>
    <t>泰行</t>
  </si>
  <si>
    <t>1托</t>
  </si>
  <si>
    <t>4托</t>
  </si>
  <si>
    <t>1工装1托</t>
  </si>
  <si>
    <t>雍丰</t>
  </si>
  <si>
    <t>7箱</t>
  </si>
  <si>
    <t>1工装</t>
  </si>
  <si>
    <t>12月份河北车辆供应商带货明细</t>
  </si>
  <si>
    <t>14箱</t>
  </si>
  <si>
    <t>23箱</t>
  </si>
  <si>
    <t>26箱</t>
  </si>
  <si>
    <t>3工装</t>
  </si>
  <si>
    <t>22箱</t>
  </si>
  <si>
    <t>9箱</t>
  </si>
  <si>
    <t>21箱</t>
  </si>
  <si>
    <t>10箱</t>
  </si>
  <si>
    <t>12箱</t>
  </si>
  <si>
    <t>37箱</t>
  </si>
  <si>
    <t>合计运费</t>
  </si>
  <si>
    <t>12500元</t>
  </si>
  <si>
    <t>工装</t>
  </si>
  <si>
    <t>转嫁费用</t>
  </si>
  <si>
    <t>合计/元</t>
  </si>
  <si>
    <t>不同意</t>
  </si>
  <si>
    <t>托</t>
  </si>
  <si>
    <t>同意</t>
  </si>
  <si>
    <t>箱</t>
  </si>
  <si>
    <t>标准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</si>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</sst>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00000"/>
    <numFmt numFmtId="178" formatCode="m/d;@"/>
    <numFmt numFmtId="179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9" applyNumberFormat="0" applyAlignment="0" applyProtection="0">
      <alignment vertical="center"/>
    </xf>
    <xf numFmtId="0" fontId="14" fillId="7" borderId="30" applyNumberFormat="0" applyAlignment="0" applyProtection="0">
      <alignment vertical="center"/>
    </xf>
    <xf numFmtId="0" fontId="15" fillId="7" borderId="29" applyNumberFormat="0" applyAlignment="0" applyProtection="0">
      <alignment vertical="center"/>
    </xf>
    <xf numFmtId="0" fontId="16" fillId="8" borderId="31" applyNumberFormat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0" fillId="0" borderId="0">
      <alignment vertical="center"/>
    </xf>
    <xf numFmtId="176" fontId="24" fillId="0" borderId="0"/>
    <xf numFmtId="177" fontId="0" fillId="0" borderId="0">
      <alignment vertical="center"/>
    </xf>
    <xf numFmtId="176" fontId="0" fillId="0" borderId="0">
      <alignment vertical="center"/>
    </xf>
    <xf numFmtId="176" fontId="25" fillId="0" borderId="0">
      <alignment vertical="center"/>
    </xf>
    <xf numFmtId="176" fontId="24" fillId="0" borderId="0">
      <alignment vertical="center"/>
    </xf>
    <xf numFmtId="176" fontId="24" fillId="0" borderId="0"/>
    <xf numFmtId="178" fontId="26" fillId="0" borderId="0"/>
  </cellStyleXfs>
  <cellXfs count="64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58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/>
    </xf>
    <xf numFmtId="58" fontId="0" fillId="0" borderId="14" xfId="0" applyNumberForma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58" fontId="0" fillId="0" borderId="16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58" fontId="0" fillId="0" borderId="7" xfId="0" applyNumberFormat="1" applyBorder="1" applyAlignment="1">
      <alignment vertical="center"/>
    </xf>
    <xf numFmtId="58" fontId="0" fillId="0" borderId="6" xfId="0" applyNumberFormat="1" applyBorder="1" applyAlignment="1">
      <alignment vertical="center"/>
    </xf>
    <xf numFmtId="58" fontId="0" fillId="0" borderId="6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58" fontId="4" fillId="0" borderId="9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/>
    </xf>
    <xf numFmtId="0" fontId="0" fillId="0" borderId="25" xfId="0" applyNumberFormat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3 2" xfId="52"/>
    <cellStyle name="常规 54" xfId="53"/>
    <cellStyle name="常规_差异分析表" xfId="54"/>
    <cellStyle name="样式 1" xfId="55"/>
    <cellStyle name="样式 1 5" xfId="56"/>
  </cellStyles>
  <tableStyles count="0" defaultTableStyle="TableStyleMedium2" defaultPivotStyle="PivotStyleLight16"/>
  <colors>
    <mruColors>
      <color rgb="0000B0F0"/>
      <color rgb="00000000"/>
      <color rgb="00FFFFFF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png"/><Relationship Id="rId8" Type="http://schemas.openxmlformats.org/officeDocument/2006/relationships/image" Target="../media/image18.png"/><Relationship Id="rId7" Type="http://schemas.openxmlformats.org/officeDocument/2006/relationships/image" Target="../media/image6.png"/><Relationship Id="rId6" Type="http://schemas.openxmlformats.org/officeDocument/2006/relationships/image" Target="../media/image44.png"/><Relationship Id="rId5" Type="http://schemas.openxmlformats.org/officeDocument/2006/relationships/image" Target="../media/image43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49.png"/><Relationship Id="rId20" Type="http://schemas.openxmlformats.org/officeDocument/2006/relationships/image" Target="../media/image45.png"/><Relationship Id="rId2" Type="http://schemas.openxmlformats.org/officeDocument/2006/relationships/image" Target="../media/image2.png"/><Relationship Id="rId19" Type="http://schemas.openxmlformats.org/officeDocument/2006/relationships/image" Target="../media/image31.png"/><Relationship Id="rId18" Type="http://schemas.openxmlformats.org/officeDocument/2006/relationships/image" Target="../media/image30.png"/><Relationship Id="rId17" Type="http://schemas.openxmlformats.org/officeDocument/2006/relationships/image" Target="../media/image41.png"/><Relationship Id="rId16" Type="http://schemas.openxmlformats.org/officeDocument/2006/relationships/image" Target="../media/image25.png"/><Relationship Id="rId15" Type="http://schemas.openxmlformats.org/officeDocument/2006/relationships/image" Target="../media/image24.png"/><Relationship Id="rId14" Type="http://schemas.openxmlformats.org/officeDocument/2006/relationships/image" Target="../media/image37.png"/><Relationship Id="rId13" Type="http://schemas.openxmlformats.org/officeDocument/2006/relationships/image" Target="../media/image36.png"/><Relationship Id="rId12" Type="http://schemas.openxmlformats.org/officeDocument/2006/relationships/image" Target="../media/image35.png"/><Relationship Id="rId11" Type="http://schemas.openxmlformats.org/officeDocument/2006/relationships/image" Target="../media/image21.png"/><Relationship Id="rId10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28.png"/><Relationship Id="rId7" Type="http://schemas.openxmlformats.org/officeDocument/2006/relationships/image" Target="../media/image27.png"/><Relationship Id="rId6" Type="http://schemas.openxmlformats.org/officeDocument/2006/relationships/image" Target="../media/image26.png"/><Relationship Id="rId5" Type="http://schemas.openxmlformats.org/officeDocument/2006/relationships/image" Target="../media/image38.png"/><Relationship Id="rId4" Type="http://schemas.openxmlformats.org/officeDocument/2006/relationships/image" Target="../media/image17.png"/><Relationship Id="rId3" Type="http://schemas.openxmlformats.org/officeDocument/2006/relationships/image" Target="../media/image9.png"/><Relationship Id="rId2" Type="http://schemas.openxmlformats.org/officeDocument/2006/relationships/image" Target="../media/image42.png"/><Relationship Id="rId10" Type="http://schemas.openxmlformats.org/officeDocument/2006/relationships/image" Target="../media/image48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png"/><Relationship Id="rId8" Type="http://schemas.openxmlformats.org/officeDocument/2006/relationships/image" Target="../media/image15.png"/><Relationship Id="rId7" Type="http://schemas.openxmlformats.org/officeDocument/2006/relationships/image" Target="../media/image14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1" Type="http://schemas.openxmlformats.org/officeDocument/2006/relationships/image" Target="../media/image55.png"/><Relationship Id="rId20" Type="http://schemas.openxmlformats.org/officeDocument/2006/relationships/image" Target="../media/image54.png"/><Relationship Id="rId2" Type="http://schemas.openxmlformats.org/officeDocument/2006/relationships/image" Target="../media/image47.png"/><Relationship Id="rId19" Type="http://schemas.openxmlformats.org/officeDocument/2006/relationships/image" Target="../media/image53.png"/><Relationship Id="rId18" Type="http://schemas.openxmlformats.org/officeDocument/2006/relationships/image" Target="../media/image51.png"/><Relationship Id="rId17" Type="http://schemas.openxmlformats.org/officeDocument/2006/relationships/image" Target="../media/image50.png"/><Relationship Id="rId16" Type="http://schemas.openxmlformats.org/officeDocument/2006/relationships/image" Target="../media/image34.png"/><Relationship Id="rId15" Type="http://schemas.openxmlformats.org/officeDocument/2006/relationships/image" Target="../media/image33.png"/><Relationship Id="rId14" Type="http://schemas.openxmlformats.org/officeDocument/2006/relationships/image" Target="../media/image28.png"/><Relationship Id="rId13" Type="http://schemas.openxmlformats.org/officeDocument/2006/relationships/image" Target="../media/image27.png"/><Relationship Id="rId12" Type="http://schemas.openxmlformats.org/officeDocument/2006/relationships/image" Target="../media/image26.png"/><Relationship Id="rId11" Type="http://schemas.openxmlformats.org/officeDocument/2006/relationships/image" Target="../media/image23.png"/><Relationship Id="rId10" Type="http://schemas.openxmlformats.org/officeDocument/2006/relationships/image" Target="../media/image22.png"/><Relationship Id="rId1" Type="http://schemas.openxmlformats.org/officeDocument/2006/relationships/image" Target="../media/image4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2.png"/><Relationship Id="rId2" Type="http://schemas.openxmlformats.org/officeDocument/2006/relationships/image" Target="../media/image40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38735</xdr:colOff>
      <xdr:row>2</xdr:row>
      <xdr:rowOff>50800</xdr:rowOff>
    </xdr:from>
    <xdr:to>
      <xdr:col>4</xdr:col>
      <xdr:colOff>180975</xdr:colOff>
      <xdr:row>2</xdr:row>
      <xdr:rowOff>159385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0175" y="447675"/>
          <a:ext cx="142240" cy="10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2</xdr:row>
      <xdr:rowOff>179070</xdr:rowOff>
    </xdr:from>
    <xdr:to>
      <xdr:col>4</xdr:col>
      <xdr:colOff>219075</xdr:colOff>
      <xdr:row>2</xdr:row>
      <xdr:rowOff>307340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70175" y="575945"/>
          <a:ext cx="180340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2</xdr:row>
      <xdr:rowOff>41910</xdr:rowOff>
    </xdr:from>
    <xdr:to>
      <xdr:col>4</xdr:col>
      <xdr:colOff>391160</xdr:colOff>
      <xdr:row>2</xdr:row>
      <xdr:rowOff>159385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2860040" y="438785"/>
          <a:ext cx="16256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466725</xdr:colOff>
      <xdr:row>2</xdr:row>
      <xdr:rowOff>111125</xdr:rowOff>
    </xdr:from>
    <xdr:to>
      <xdr:col>4</xdr:col>
      <xdr:colOff>705485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98165" y="508000"/>
          <a:ext cx="23876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</xdr:row>
      <xdr:rowOff>37465</xdr:rowOff>
    </xdr:from>
    <xdr:to>
      <xdr:col>4</xdr:col>
      <xdr:colOff>371475</xdr:colOff>
      <xdr:row>3</xdr:row>
      <xdr:rowOff>234315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36215" y="777240"/>
          <a:ext cx="266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86360</xdr:colOff>
      <xdr:row>12</xdr:row>
      <xdr:rowOff>50800</xdr:rowOff>
    </xdr:from>
    <xdr:to>
      <xdr:col>4</xdr:col>
      <xdr:colOff>304800</xdr:colOff>
      <xdr:row>12</xdr:row>
      <xdr:rowOff>206375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2717800" y="3876675"/>
          <a:ext cx="21844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18415</xdr:colOff>
      <xdr:row>13</xdr:row>
      <xdr:rowOff>76200</xdr:rowOff>
    </xdr:from>
    <xdr:to>
      <xdr:col>4</xdr:col>
      <xdr:colOff>257810</xdr:colOff>
      <xdr:row>13</xdr:row>
      <xdr:rowOff>276860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49855" y="4244975"/>
          <a:ext cx="23939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274320</xdr:colOff>
      <xdr:row>13</xdr:row>
      <xdr:rowOff>56515</xdr:rowOff>
    </xdr:from>
    <xdr:to>
      <xdr:col>4</xdr:col>
      <xdr:colOff>506730</xdr:colOff>
      <xdr:row>13</xdr:row>
      <xdr:rowOff>229870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905760" y="4225290"/>
          <a:ext cx="2324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14</xdr:row>
      <xdr:rowOff>71755</xdr:rowOff>
    </xdr:from>
    <xdr:to>
      <xdr:col>4</xdr:col>
      <xdr:colOff>352425</xdr:colOff>
      <xdr:row>14</xdr:row>
      <xdr:rowOff>253365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2726690" y="4583430"/>
          <a:ext cx="25717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15</xdr:row>
      <xdr:rowOff>46355</xdr:rowOff>
    </xdr:from>
    <xdr:to>
      <xdr:col>4</xdr:col>
      <xdr:colOff>257810</xdr:colOff>
      <xdr:row>15</xdr:row>
      <xdr:rowOff>191770</xdr:rowOff>
    </xdr:to>
    <xdr:pic>
      <xdr:nvPicPr>
        <xdr:cNvPr id="7" name="图片 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88590" y="4900930"/>
          <a:ext cx="200660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295910</xdr:colOff>
      <xdr:row>15</xdr:row>
      <xdr:rowOff>26670</xdr:rowOff>
    </xdr:from>
    <xdr:to>
      <xdr:col>4</xdr:col>
      <xdr:colOff>495300</xdr:colOff>
      <xdr:row>15</xdr:row>
      <xdr:rowOff>173990</xdr:rowOff>
    </xdr:to>
    <xdr:pic>
      <xdr:nvPicPr>
        <xdr:cNvPr id="8" name="图片 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927350" y="4881245"/>
          <a:ext cx="19939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16</xdr:row>
      <xdr:rowOff>75565</xdr:rowOff>
    </xdr:from>
    <xdr:to>
      <xdr:col>4</xdr:col>
      <xdr:colOff>303530</xdr:colOff>
      <xdr:row>16</xdr:row>
      <xdr:rowOff>210185</xdr:rowOff>
    </xdr:to>
    <xdr:pic>
      <xdr:nvPicPr>
        <xdr:cNvPr id="9" name="图片 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708910" y="5273040"/>
          <a:ext cx="22606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5</xdr:row>
      <xdr:rowOff>48260</xdr:rowOff>
    </xdr:from>
    <xdr:to>
      <xdr:col>4</xdr:col>
      <xdr:colOff>345440</xdr:colOff>
      <xdr:row>5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702560" y="1473835"/>
          <a:ext cx="27432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16</xdr:row>
      <xdr:rowOff>343535</xdr:rowOff>
    </xdr:from>
    <xdr:to>
      <xdr:col>4</xdr:col>
      <xdr:colOff>227330</xdr:colOff>
      <xdr:row>17</xdr:row>
      <xdr:rowOff>142875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61285" y="5540375"/>
          <a:ext cx="19748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276225</xdr:colOff>
      <xdr:row>17</xdr:row>
      <xdr:rowOff>15875</xdr:rowOff>
    </xdr:from>
    <xdr:to>
      <xdr:col>4</xdr:col>
      <xdr:colOff>438785</xdr:colOff>
      <xdr:row>17</xdr:row>
      <xdr:rowOff>127635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907665" y="5556250"/>
          <a:ext cx="16256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486410</xdr:colOff>
      <xdr:row>17</xdr:row>
      <xdr:rowOff>50165</xdr:rowOff>
    </xdr:from>
    <xdr:to>
      <xdr:col>4</xdr:col>
      <xdr:colOff>647700</xdr:colOff>
      <xdr:row>17</xdr:row>
      <xdr:rowOff>168910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117850" y="5590540"/>
          <a:ext cx="16129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18</xdr:row>
      <xdr:rowOff>107315</xdr:rowOff>
    </xdr:from>
    <xdr:to>
      <xdr:col>4</xdr:col>
      <xdr:colOff>334010</xdr:colOff>
      <xdr:row>18</xdr:row>
      <xdr:rowOff>236220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773680" y="5990590"/>
          <a:ext cx="1917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19</xdr:row>
      <xdr:rowOff>21590</xdr:rowOff>
    </xdr:from>
    <xdr:to>
      <xdr:col>4</xdr:col>
      <xdr:colOff>267335</xdr:colOff>
      <xdr:row>19</xdr:row>
      <xdr:rowOff>197485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660015" y="6247765"/>
          <a:ext cx="23876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295910</xdr:colOff>
      <xdr:row>19</xdr:row>
      <xdr:rowOff>28575</xdr:rowOff>
    </xdr:from>
    <xdr:to>
      <xdr:col>4</xdr:col>
      <xdr:colOff>476250</xdr:colOff>
      <xdr:row>19</xdr:row>
      <xdr:rowOff>161925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927350" y="6254750"/>
          <a:ext cx="18034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495935</xdr:colOff>
      <xdr:row>19</xdr:row>
      <xdr:rowOff>39370</xdr:rowOff>
    </xdr:from>
    <xdr:to>
      <xdr:col>4</xdr:col>
      <xdr:colOff>695325</xdr:colOff>
      <xdr:row>19</xdr:row>
      <xdr:rowOff>179705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flipV="1">
          <a:off x="3127375" y="6265545"/>
          <a:ext cx="19939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501015</xdr:colOff>
      <xdr:row>19</xdr:row>
      <xdr:rowOff>180340</xdr:rowOff>
    </xdr:from>
    <xdr:to>
      <xdr:col>4</xdr:col>
      <xdr:colOff>633095</xdr:colOff>
      <xdr:row>19</xdr:row>
      <xdr:rowOff>276860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132455" y="6406515"/>
          <a:ext cx="13208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66040</xdr:colOff>
      <xdr:row>20</xdr:row>
      <xdr:rowOff>38100</xdr:rowOff>
    </xdr:from>
    <xdr:to>
      <xdr:col>4</xdr:col>
      <xdr:colOff>343535</xdr:colOff>
      <xdr:row>20</xdr:row>
      <xdr:rowOff>219710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697480" y="6607175"/>
          <a:ext cx="2774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23</xdr:row>
      <xdr:rowOff>95250</xdr:rowOff>
    </xdr:from>
    <xdr:to>
      <xdr:col>4</xdr:col>
      <xdr:colOff>403860</xdr:colOff>
      <xdr:row>23</xdr:row>
      <xdr:rowOff>276860</xdr:rowOff>
    </xdr:to>
    <xdr:pic>
      <xdr:nvPicPr>
        <xdr:cNvPr id="30" name="图片 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733040" y="7693025"/>
          <a:ext cx="3022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27940</xdr:colOff>
      <xdr:row>24</xdr:row>
      <xdr:rowOff>19685</xdr:rowOff>
    </xdr:from>
    <xdr:to>
      <xdr:col>4</xdr:col>
      <xdr:colOff>314960</xdr:colOff>
      <xdr:row>24</xdr:row>
      <xdr:rowOff>219075</xdr:rowOff>
    </xdr:to>
    <xdr:pic>
      <xdr:nvPicPr>
        <xdr:cNvPr id="31" name="图片 3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flipH="1">
          <a:off x="2659380" y="7960360"/>
          <a:ext cx="28702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371475</xdr:colOff>
      <xdr:row>24</xdr:row>
      <xdr:rowOff>5715</xdr:rowOff>
    </xdr:from>
    <xdr:to>
      <xdr:col>4</xdr:col>
      <xdr:colOff>610235</xdr:colOff>
      <xdr:row>24</xdr:row>
      <xdr:rowOff>165735</xdr:rowOff>
    </xdr:to>
    <xdr:pic>
      <xdr:nvPicPr>
        <xdr:cNvPr id="32" name="图片 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002915" y="7946390"/>
          <a:ext cx="23876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25</xdr:row>
      <xdr:rowOff>40005</xdr:rowOff>
    </xdr:from>
    <xdr:to>
      <xdr:col>4</xdr:col>
      <xdr:colOff>295275</xdr:colOff>
      <xdr:row>25</xdr:row>
      <xdr:rowOff>208280</xdr:rowOff>
    </xdr:to>
    <xdr:pic>
      <xdr:nvPicPr>
        <xdr:cNvPr id="34" name="图片 3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670175" y="8323580"/>
          <a:ext cx="25654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356235</xdr:colOff>
      <xdr:row>25</xdr:row>
      <xdr:rowOff>29210</xdr:rowOff>
    </xdr:from>
    <xdr:to>
      <xdr:col>4</xdr:col>
      <xdr:colOff>510540</xdr:colOff>
      <xdr:row>25</xdr:row>
      <xdr:rowOff>133350</xdr:rowOff>
    </xdr:to>
    <xdr:pic>
      <xdr:nvPicPr>
        <xdr:cNvPr id="35" name="图片 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987675" y="8312785"/>
          <a:ext cx="1543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519430</xdr:colOff>
      <xdr:row>25</xdr:row>
      <xdr:rowOff>94615</xdr:rowOff>
    </xdr:from>
    <xdr:to>
      <xdr:col>4</xdr:col>
      <xdr:colOff>747395</xdr:colOff>
      <xdr:row>25</xdr:row>
      <xdr:rowOff>248285</xdr:rowOff>
    </xdr:to>
    <xdr:pic>
      <xdr:nvPicPr>
        <xdr:cNvPr id="36" name="图片 3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H="1">
          <a:off x="3150870" y="8378190"/>
          <a:ext cx="22796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27</xdr:row>
      <xdr:rowOff>95250</xdr:rowOff>
    </xdr:from>
    <xdr:to>
      <xdr:col>4</xdr:col>
      <xdr:colOff>286385</xdr:colOff>
      <xdr:row>27</xdr:row>
      <xdr:rowOff>219710</xdr:rowOff>
    </xdr:to>
    <xdr:pic>
      <xdr:nvPicPr>
        <xdr:cNvPr id="38" name="图片 3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726055" y="9064625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28</xdr:row>
      <xdr:rowOff>17780</xdr:rowOff>
    </xdr:from>
    <xdr:to>
      <xdr:col>4</xdr:col>
      <xdr:colOff>276860</xdr:colOff>
      <xdr:row>28</xdr:row>
      <xdr:rowOff>182880</xdr:rowOff>
    </xdr:to>
    <xdr:pic>
      <xdr:nvPicPr>
        <xdr:cNvPr id="39" name="图片 3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688590" y="9330055"/>
          <a:ext cx="21971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320040</xdr:colOff>
      <xdr:row>28</xdr:row>
      <xdr:rowOff>19685</xdr:rowOff>
    </xdr:from>
    <xdr:to>
      <xdr:col>4</xdr:col>
      <xdr:colOff>499110</xdr:colOff>
      <xdr:row>28</xdr:row>
      <xdr:rowOff>144780</xdr:rowOff>
    </xdr:to>
    <xdr:pic>
      <xdr:nvPicPr>
        <xdr:cNvPr id="40" name="图片 3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951480" y="9331960"/>
          <a:ext cx="17907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29</xdr:row>
      <xdr:rowOff>93980</xdr:rowOff>
    </xdr:from>
    <xdr:to>
      <xdr:col>4</xdr:col>
      <xdr:colOff>286385</xdr:colOff>
      <xdr:row>29</xdr:row>
      <xdr:rowOff>230505</xdr:rowOff>
    </xdr:to>
    <xdr:pic>
      <xdr:nvPicPr>
        <xdr:cNvPr id="41" name="图片 4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726055" y="9749155"/>
          <a:ext cx="19177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65405</xdr:colOff>
      <xdr:row>30</xdr:row>
      <xdr:rowOff>38735</xdr:rowOff>
    </xdr:from>
    <xdr:to>
      <xdr:col>4</xdr:col>
      <xdr:colOff>296545</xdr:colOff>
      <xdr:row>30</xdr:row>
      <xdr:rowOff>207010</xdr:rowOff>
    </xdr:to>
    <xdr:pic>
      <xdr:nvPicPr>
        <xdr:cNvPr id="42" name="图片 4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696845" y="10036810"/>
          <a:ext cx="23114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361315</xdr:colOff>
      <xdr:row>30</xdr:row>
      <xdr:rowOff>86360</xdr:rowOff>
    </xdr:from>
    <xdr:to>
      <xdr:col>4</xdr:col>
      <xdr:colOff>534670</xdr:colOff>
      <xdr:row>30</xdr:row>
      <xdr:rowOff>209550</xdr:rowOff>
    </xdr:to>
    <xdr:pic>
      <xdr:nvPicPr>
        <xdr:cNvPr id="43" name="图片 4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992755" y="10084435"/>
          <a:ext cx="17335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27940</xdr:colOff>
      <xdr:row>21</xdr:row>
      <xdr:rowOff>21590</xdr:rowOff>
    </xdr:from>
    <xdr:to>
      <xdr:col>4</xdr:col>
      <xdr:colOff>238760</xdr:colOff>
      <xdr:row>21</xdr:row>
      <xdr:rowOff>178435</xdr:rowOff>
    </xdr:to>
    <xdr:pic>
      <xdr:nvPicPr>
        <xdr:cNvPr id="49" name="图片 4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659380" y="6933565"/>
          <a:ext cx="21082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290830</xdr:colOff>
      <xdr:row>21</xdr:row>
      <xdr:rowOff>9525</xdr:rowOff>
    </xdr:from>
    <xdr:to>
      <xdr:col>4</xdr:col>
      <xdr:colOff>490855</xdr:colOff>
      <xdr:row>21</xdr:row>
      <xdr:rowOff>142875</xdr:rowOff>
    </xdr:to>
    <xdr:pic>
      <xdr:nvPicPr>
        <xdr:cNvPr id="50" name="图片 4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922270" y="6921500"/>
          <a:ext cx="20002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288290</xdr:colOff>
      <xdr:row>21</xdr:row>
      <xdr:rowOff>198755</xdr:rowOff>
    </xdr:from>
    <xdr:to>
      <xdr:col>4</xdr:col>
      <xdr:colOff>417195</xdr:colOff>
      <xdr:row>21</xdr:row>
      <xdr:rowOff>277495</xdr:rowOff>
    </xdr:to>
    <xdr:pic>
      <xdr:nvPicPr>
        <xdr:cNvPr id="51" name="图片 5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919730" y="7110730"/>
          <a:ext cx="12890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83820</xdr:colOff>
      <xdr:row>22</xdr:row>
      <xdr:rowOff>38100</xdr:rowOff>
    </xdr:from>
    <xdr:to>
      <xdr:col>4</xdr:col>
      <xdr:colOff>374015</xdr:colOff>
      <xdr:row>22</xdr:row>
      <xdr:rowOff>238760</xdr:rowOff>
    </xdr:to>
    <xdr:pic>
      <xdr:nvPicPr>
        <xdr:cNvPr id="52" name="图片 5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715260" y="7292975"/>
          <a:ext cx="29019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111760</xdr:colOff>
      <xdr:row>6</xdr:row>
      <xdr:rowOff>53975</xdr:rowOff>
    </xdr:from>
    <xdr:to>
      <xdr:col>4</xdr:col>
      <xdr:colOff>341630</xdr:colOff>
      <xdr:row>6</xdr:row>
      <xdr:rowOff>222885</xdr:rowOff>
    </xdr:to>
    <xdr:pic>
      <xdr:nvPicPr>
        <xdr:cNvPr id="55" name="图片 5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743200" y="1822450"/>
          <a:ext cx="2298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108585</xdr:colOff>
      <xdr:row>7</xdr:row>
      <xdr:rowOff>68580</xdr:rowOff>
    </xdr:from>
    <xdr:to>
      <xdr:col>4</xdr:col>
      <xdr:colOff>424815</xdr:colOff>
      <xdr:row>7</xdr:row>
      <xdr:rowOff>255270</xdr:rowOff>
    </xdr:to>
    <xdr:pic>
      <xdr:nvPicPr>
        <xdr:cNvPr id="56" name="图片 5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740025" y="2179955"/>
          <a:ext cx="31623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132080</xdr:colOff>
      <xdr:row>26</xdr:row>
      <xdr:rowOff>67310</xdr:rowOff>
    </xdr:from>
    <xdr:to>
      <xdr:col>4</xdr:col>
      <xdr:colOff>467995</xdr:colOff>
      <xdr:row>26</xdr:row>
      <xdr:rowOff>285750</xdr:rowOff>
    </xdr:to>
    <xdr:pic>
      <xdr:nvPicPr>
        <xdr:cNvPr id="57" name="图片 5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763520" y="8693785"/>
          <a:ext cx="33591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86360</xdr:colOff>
      <xdr:row>8</xdr:row>
      <xdr:rowOff>37465</xdr:rowOff>
    </xdr:from>
    <xdr:to>
      <xdr:col>4</xdr:col>
      <xdr:colOff>360680</xdr:colOff>
      <xdr:row>8</xdr:row>
      <xdr:rowOff>210185</xdr:rowOff>
    </xdr:to>
    <xdr:pic>
      <xdr:nvPicPr>
        <xdr:cNvPr id="58" name="图片 5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717800" y="2491740"/>
          <a:ext cx="2743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9</xdr:row>
      <xdr:rowOff>85725</xdr:rowOff>
    </xdr:from>
    <xdr:to>
      <xdr:col>4</xdr:col>
      <xdr:colOff>295910</xdr:colOff>
      <xdr:row>9</xdr:row>
      <xdr:rowOff>219075</xdr:rowOff>
    </xdr:to>
    <xdr:pic>
      <xdr:nvPicPr>
        <xdr:cNvPr id="59" name="图片 5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726690" y="2882900"/>
          <a:ext cx="20066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406400</xdr:colOff>
      <xdr:row>9</xdr:row>
      <xdr:rowOff>76200</xdr:rowOff>
    </xdr:from>
    <xdr:to>
      <xdr:col>4</xdr:col>
      <xdr:colOff>660400</xdr:colOff>
      <xdr:row>9</xdr:row>
      <xdr:rowOff>257810</xdr:rowOff>
    </xdr:to>
    <xdr:pic>
      <xdr:nvPicPr>
        <xdr:cNvPr id="60" name="图片 5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037840" y="2873375"/>
          <a:ext cx="2540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31</xdr:row>
      <xdr:rowOff>63500</xdr:rowOff>
    </xdr:from>
    <xdr:to>
      <xdr:col>4</xdr:col>
      <xdr:colOff>324485</xdr:colOff>
      <xdr:row>31</xdr:row>
      <xdr:rowOff>251460</xdr:rowOff>
    </xdr:to>
    <xdr:pic>
      <xdr:nvPicPr>
        <xdr:cNvPr id="61" name="图片 6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698115" y="10404475"/>
          <a:ext cx="25781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48260</xdr:colOff>
      <xdr:row>10</xdr:row>
      <xdr:rowOff>58420</xdr:rowOff>
    </xdr:from>
    <xdr:to>
      <xdr:col>4</xdr:col>
      <xdr:colOff>247650</xdr:colOff>
      <xdr:row>10</xdr:row>
      <xdr:rowOff>199390</xdr:rowOff>
    </xdr:to>
    <xdr:pic>
      <xdr:nvPicPr>
        <xdr:cNvPr id="63" name="图片 6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 flipV="1">
          <a:off x="2679700" y="3198495"/>
          <a:ext cx="19939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365760</xdr:colOff>
      <xdr:row>10</xdr:row>
      <xdr:rowOff>66675</xdr:rowOff>
    </xdr:from>
    <xdr:to>
      <xdr:col>4</xdr:col>
      <xdr:colOff>644525</xdr:colOff>
      <xdr:row>10</xdr:row>
      <xdr:rowOff>248285</xdr:rowOff>
    </xdr:to>
    <xdr:pic>
      <xdr:nvPicPr>
        <xdr:cNvPr id="64" name="图片 63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2997200" y="3206750"/>
          <a:ext cx="2787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352425</xdr:colOff>
      <xdr:row>32</xdr:row>
      <xdr:rowOff>59055</xdr:rowOff>
    </xdr:from>
    <xdr:to>
      <xdr:col>4</xdr:col>
      <xdr:colOff>676275</xdr:colOff>
      <xdr:row>32</xdr:row>
      <xdr:rowOff>264795</xdr:rowOff>
    </xdr:to>
    <xdr:pic>
      <xdr:nvPicPr>
        <xdr:cNvPr id="24" name="图片 2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983865" y="10742930"/>
          <a:ext cx="32385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33</xdr:row>
      <xdr:rowOff>53975</xdr:rowOff>
    </xdr:from>
    <xdr:to>
      <xdr:col>4</xdr:col>
      <xdr:colOff>334010</xdr:colOff>
      <xdr:row>33</xdr:row>
      <xdr:rowOff>212725</xdr:rowOff>
    </xdr:to>
    <xdr:pic>
      <xdr:nvPicPr>
        <xdr:cNvPr id="25" name="图片 2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2726690" y="11080750"/>
          <a:ext cx="23876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34</xdr:row>
      <xdr:rowOff>55880</xdr:rowOff>
    </xdr:from>
    <xdr:to>
      <xdr:col>4</xdr:col>
      <xdr:colOff>200660</xdr:colOff>
      <xdr:row>34</xdr:row>
      <xdr:rowOff>163195</xdr:rowOff>
    </xdr:to>
    <xdr:pic>
      <xdr:nvPicPr>
        <xdr:cNvPr id="26" name="图片 2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2688590" y="11425555"/>
          <a:ext cx="143510" cy="10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34</xdr:row>
      <xdr:rowOff>52070</xdr:rowOff>
    </xdr:from>
    <xdr:to>
      <xdr:col>4</xdr:col>
      <xdr:colOff>448310</xdr:colOff>
      <xdr:row>34</xdr:row>
      <xdr:rowOff>196215</xdr:rowOff>
    </xdr:to>
    <xdr:pic>
      <xdr:nvPicPr>
        <xdr:cNvPr id="27" name="图片 26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2898140" y="11421745"/>
          <a:ext cx="18161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93345</xdr:colOff>
      <xdr:row>35</xdr:row>
      <xdr:rowOff>43815</xdr:rowOff>
    </xdr:from>
    <xdr:to>
      <xdr:col>4</xdr:col>
      <xdr:colOff>450215</xdr:colOff>
      <xdr:row>35</xdr:row>
      <xdr:rowOff>252095</xdr:rowOff>
    </xdr:to>
    <xdr:pic>
      <xdr:nvPicPr>
        <xdr:cNvPr id="28" name="图片 27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724785" y="11756390"/>
          <a:ext cx="35687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48895</xdr:colOff>
      <xdr:row>36</xdr:row>
      <xdr:rowOff>27940</xdr:rowOff>
    </xdr:from>
    <xdr:to>
      <xdr:col>4</xdr:col>
      <xdr:colOff>266065</xdr:colOff>
      <xdr:row>36</xdr:row>
      <xdr:rowOff>181610</xdr:rowOff>
    </xdr:to>
    <xdr:pic>
      <xdr:nvPicPr>
        <xdr:cNvPr id="29" name="图片 28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680335" y="12083415"/>
          <a:ext cx="21717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36</xdr:row>
      <xdr:rowOff>27940</xdr:rowOff>
    </xdr:from>
    <xdr:to>
      <xdr:col>4</xdr:col>
      <xdr:colOff>495300</xdr:colOff>
      <xdr:row>36</xdr:row>
      <xdr:rowOff>162560</xdr:rowOff>
    </xdr:to>
    <xdr:pic>
      <xdr:nvPicPr>
        <xdr:cNvPr id="33" name="图片 3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2936240" y="12083415"/>
          <a:ext cx="1905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556260</xdr:colOff>
      <xdr:row>36</xdr:row>
      <xdr:rowOff>86360</xdr:rowOff>
    </xdr:from>
    <xdr:to>
      <xdr:col>4</xdr:col>
      <xdr:colOff>729615</xdr:colOff>
      <xdr:row>36</xdr:row>
      <xdr:rowOff>209550</xdr:rowOff>
    </xdr:to>
    <xdr:pic>
      <xdr:nvPicPr>
        <xdr:cNvPr id="37" name="图片 3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187700" y="12141835"/>
          <a:ext cx="173355" cy="123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38735</xdr:colOff>
      <xdr:row>2</xdr:row>
      <xdr:rowOff>50800</xdr:rowOff>
    </xdr:from>
    <xdr:to>
      <xdr:col>6</xdr:col>
      <xdr:colOff>180975</xdr:colOff>
      <xdr:row>2</xdr:row>
      <xdr:rowOff>159385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38295" y="447675"/>
          <a:ext cx="142240" cy="10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2</xdr:row>
      <xdr:rowOff>179070</xdr:rowOff>
    </xdr:from>
    <xdr:to>
      <xdr:col>6</xdr:col>
      <xdr:colOff>219075</xdr:colOff>
      <xdr:row>2</xdr:row>
      <xdr:rowOff>307340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38295" y="575945"/>
          <a:ext cx="180340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2</xdr:row>
      <xdr:rowOff>41910</xdr:rowOff>
    </xdr:from>
    <xdr:to>
      <xdr:col>6</xdr:col>
      <xdr:colOff>391160</xdr:colOff>
      <xdr:row>2</xdr:row>
      <xdr:rowOff>159385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4328160" y="438785"/>
          <a:ext cx="16256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2</xdr:row>
      <xdr:rowOff>111125</xdr:rowOff>
    </xdr:from>
    <xdr:to>
      <xdr:col>6</xdr:col>
      <xdr:colOff>705485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6285" y="508000"/>
          <a:ext cx="23876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3</xdr:row>
      <xdr:rowOff>37465</xdr:rowOff>
    </xdr:from>
    <xdr:to>
      <xdr:col>6</xdr:col>
      <xdr:colOff>371475</xdr:colOff>
      <xdr:row>3</xdr:row>
      <xdr:rowOff>234315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04335" y="777240"/>
          <a:ext cx="266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11</xdr:row>
      <xdr:rowOff>50800</xdr:rowOff>
    </xdr:from>
    <xdr:to>
      <xdr:col>6</xdr:col>
      <xdr:colOff>304800</xdr:colOff>
      <xdr:row>11</xdr:row>
      <xdr:rowOff>206375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185920" y="3533775"/>
          <a:ext cx="21844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18415</xdr:colOff>
      <xdr:row>12</xdr:row>
      <xdr:rowOff>76200</xdr:rowOff>
    </xdr:from>
    <xdr:to>
      <xdr:col>6</xdr:col>
      <xdr:colOff>257810</xdr:colOff>
      <xdr:row>12</xdr:row>
      <xdr:rowOff>276860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17975" y="3902075"/>
          <a:ext cx="23939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274320</xdr:colOff>
      <xdr:row>12</xdr:row>
      <xdr:rowOff>56515</xdr:rowOff>
    </xdr:from>
    <xdr:to>
      <xdr:col>6</xdr:col>
      <xdr:colOff>506730</xdr:colOff>
      <xdr:row>12</xdr:row>
      <xdr:rowOff>229870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73880" y="3882390"/>
          <a:ext cx="2324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13</xdr:row>
      <xdr:rowOff>71755</xdr:rowOff>
    </xdr:from>
    <xdr:to>
      <xdr:col>6</xdr:col>
      <xdr:colOff>352425</xdr:colOff>
      <xdr:row>13</xdr:row>
      <xdr:rowOff>253365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4194810" y="4240530"/>
          <a:ext cx="25717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14</xdr:row>
      <xdr:rowOff>46355</xdr:rowOff>
    </xdr:from>
    <xdr:to>
      <xdr:col>6</xdr:col>
      <xdr:colOff>257810</xdr:colOff>
      <xdr:row>14</xdr:row>
      <xdr:rowOff>191770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56710" y="4558030"/>
          <a:ext cx="200660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14</xdr:row>
      <xdr:rowOff>26670</xdr:rowOff>
    </xdr:from>
    <xdr:to>
      <xdr:col>6</xdr:col>
      <xdr:colOff>495300</xdr:colOff>
      <xdr:row>14</xdr:row>
      <xdr:rowOff>173990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95470" y="4538345"/>
          <a:ext cx="19939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77470</xdr:colOff>
      <xdr:row>15</xdr:row>
      <xdr:rowOff>75565</xdr:rowOff>
    </xdr:from>
    <xdr:to>
      <xdr:col>6</xdr:col>
      <xdr:colOff>303530</xdr:colOff>
      <xdr:row>15</xdr:row>
      <xdr:rowOff>210185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177030" y="4930140"/>
          <a:ext cx="22606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71120</xdr:colOff>
      <xdr:row>5</xdr:row>
      <xdr:rowOff>48260</xdr:rowOff>
    </xdr:from>
    <xdr:to>
      <xdr:col>6</xdr:col>
      <xdr:colOff>345440</xdr:colOff>
      <xdr:row>5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170680" y="1473835"/>
          <a:ext cx="27432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15</xdr:row>
      <xdr:rowOff>342900</xdr:rowOff>
    </xdr:from>
    <xdr:to>
      <xdr:col>6</xdr:col>
      <xdr:colOff>227330</xdr:colOff>
      <xdr:row>16</xdr:row>
      <xdr:rowOff>142875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29405" y="5197475"/>
          <a:ext cx="19748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16</xdr:row>
      <xdr:rowOff>15875</xdr:rowOff>
    </xdr:from>
    <xdr:to>
      <xdr:col>6</xdr:col>
      <xdr:colOff>438785</xdr:colOff>
      <xdr:row>16</xdr:row>
      <xdr:rowOff>127635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75785" y="5213350"/>
          <a:ext cx="16256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16</xdr:row>
      <xdr:rowOff>50165</xdr:rowOff>
    </xdr:from>
    <xdr:to>
      <xdr:col>6</xdr:col>
      <xdr:colOff>647700</xdr:colOff>
      <xdr:row>16</xdr:row>
      <xdr:rowOff>168910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585970" y="5247640"/>
          <a:ext cx="16129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17</xdr:row>
      <xdr:rowOff>107315</xdr:rowOff>
    </xdr:from>
    <xdr:to>
      <xdr:col>6</xdr:col>
      <xdr:colOff>334010</xdr:colOff>
      <xdr:row>17</xdr:row>
      <xdr:rowOff>236220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41800" y="5647690"/>
          <a:ext cx="1917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18</xdr:row>
      <xdr:rowOff>21590</xdr:rowOff>
    </xdr:from>
    <xdr:to>
      <xdr:col>6</xdr:col>
      <xdr:colOff>267335</xdr:colOff>
      <xdr:row>18</xdr:row>
      <xdr:rowOff>197485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28135" y="5904865"/>
          <a:ext cx="23876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18</xdr:row>
      <xdr:rowOff>28575</xdr:rowOff>
    </xdr:from>
    <xdr:to>
      <xdr:col>6</xdr:col>
      <xdr:colOff>476250</xdr:colOff>
      <xdr:row>18</xdr:row>
      <xdr:rowOff>161925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95470" y="5911850"/>
          <a:ext cx="18034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495935</xdr:colOff>
      <xdr:row>18</xdr:row>
      <xdr:rowOff>39370</xdr:rowOff>
    </xdr:from>
    <xdr:to>
      <xdr:col>6</xdr:col>
      <xdr:colOff>695325</xdr:colOff>
      <xdr:row>18</xdr:row>
      <xdr:rowOff>179705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flipV="1">
          <a:off x="4595495" y="5922645"/>
          <a:ext cx="19939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501015</xdr:colOff>
      <xdr:row>18</xdr:row>
      <xdr:rowOff>180340</xdr:rowOff>
    </xdr:from>
    <xdr:to>
      <xdr:col>6</xdr:col>
      <xdr:colOff>633095</xdr:colOff>
      <xdr:row>18</xdr:row>
      <xdr:rowOff>276860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00575" y="6063615"/>
          <a:ext cx="13208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66040</xdr:colOff>
      <xdr:row>19</xdr:row>
      <xdr:rowOff>38100</xdr:rowOff>
    </xdr:from>
    <xdr:to>
      <xdr:col>6</xdr:col>
      <xdr:colOff>343535</xdr:colOff>
      <xdr:row>19</xdr:row>
      <xdr:rowOff>219710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165600" y="6264275"/>
          <a:ext cx="2774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101600</xdr:colOff>
      <xdr:row>22</xdr:row>
      <xdr:rowOff>95250</xdr:rowOff>
    </xdr:from>
    <xdr:to>
      <xdr:col>6</xdr:col>
      <xdr:colOff>403860</xdr:colOff>
      <xdr:row>22</xdr:row>
      <xdr:rowOff>276860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01160" y="7350125"/>
          <a:ext cx="3022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23</xdr:row>
      <xdr:rowOff>19685</xdr:rowOff>
    </xdr:from>
    <xdr:to>
      <xdr:col>6</xdr:col>
      <xdr:colOff>314960</xdr:colOff>
      <xdr:row>23</xdr:row>
      <xdr:rowOff>219075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flipH="1">
          <a:off x="4127500" y="7617460"/>
          <a:ext cx="28702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23</xdr:row>
      <xdr:rowOff>5715</xdr:rowOff>
    </xdr:from>
    <xdr:to>
      <xdr:col>6</xdr:col>
      <xdr:colOff>610235</xdr:colOff>
      <xdr:row>23</xdr:row>
      <xdr:rowOff>165735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471035" y="7603490"/>
          <a:ext cx="23876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24</xdr:row>
      <xdr:rowOff>40005</xdr:rowOff>
    </xdr:from>
    <xdr:to>
      <xdr:col>6</xdr:col>
      <xdr:colOff>295275</xdr:colOff>
      <xdr:row>24</xdr:row>
      <xdr:rowOff>208280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38295" y="7980680"/>
          <a:ext cx="25654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356235</xdr:colOff>
      <xdr:row>24</xdr:row>
      <xdr:rowOff>29210</xdr:rowOff>
    </xdr:from>
    <xdr:to>
      <xdr:col>6</xdr:col>
      <xdr:colOff>510540</xdr:colOff>
      <xdr:row>24</xdr:row>
      <xdr:rowOff>133350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455795" y="7969885"/>
          <a:ext cx="1543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519430</xdr:colOff>
      <xdr:row>24</xdr:row>
      <xdr:rowOff>94615</xdr:rowOff>
    </xdr:from>
    <xdr:to>
      <xdr:col>6</xdr:col>
      <xdr:colOff>747395</xdr:colOff>
      <xdr:row>24</xdr:row>
      <xdr:rowOff>248285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H="1">
          <a:off x="4618990" y="8035290"/>
          <a:ext cx="22796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26</xdr:row>
      <xdr:rowOff>95250</xdr:rowOff>
    </xdr:from>
    <xdr:to>
      <xdr:col>6</xdr:col>
      <xdr:colOff>286385</xdr:colOff>
      <xdr:row>26</xdr:row>
      <xdr:rowOff>219710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194175" y="8721725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27</xdr:row>
      <xdr:rowOff>17780</xdr:rowOff>
    </xdr:from>
    <xdr:to>
      <xdr:col>6</xdr:col>
      <xdr:colOff>276860</xdr:colOff>
      <xdr:row>27</xdr:row>
      <xdr:rowOff>182880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56710" y="8987155"/>
          <a:ext cx="21971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320040</xdr:colOff>
      <xdr:row>27</xdr:row>
      <xdr:rowOff>19685</xdr:rowOff>
    </xdr:from>
    <xdr:to>
      <xdr:col>6</xdr:col>
      <xdr:colOff>499110</xdr:colOff>
      <xdr:row>27</xdr:row>
      <xdr:rowOff>144780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419600" y="8989060"/>
          <a:ext cx="17907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28</xdr:row>
      <xdr:rowOff>93980</xdr:rowOff>
    </xdr:from>
    <xdr:to>
      <xdr:col>6</xdr:col>
      <xdr:colOff>286385</xdr:colOff>
      <xdr:row>28</xdr:row>
      <xdr:rowOff>230505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194175" y="9406255"/>
          <a:ext cx="19177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65405</xdr:colOff>
      <xdr:row>29</xdr:row>
      <xdr:rowOff>38735</xdr:rowOff>
    </xdr:from>
    <xdr:to>
      <xdr:col>6</xdr:col>
      <xdr:colOff>296545</xdr:colOff>
      <xdr:row>29</xdr:row>
      <xdr:rowOff>207010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164965" y="9693910"/>
          <a:ext cx="23114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29</xdr:row>
      <xdr:rowOff>86360</xdr:rowOff>
    </xdr:from>
    <xdr:to>
      <xdr:col>6</xdr:col>
      <xdr:colOff>534670</xdr:colOff>
      <xdr:row>29</xdr:row>
      <xdr:rowOff>209550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460875" y="9741535"/>
          <a:ext cx="17335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20</xdr:row>
      <xdr:rowOff>21590</xdr:rowOff>
    </xdr:from>
    <xdr:to>
      <xdr:col>6</xdr:col>
      <xdr:colOff>238760</xdr:colOff>
      <xdr:row>20</xdr:row>
      <xdr:rowOff>178435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127500" y="6590665"/>
          <a:ext cx="21082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290830</xdr:colOff>
      <xdr:row>20</xdr:row>
      <xdr:rowOff>9525</xdr:rowOff>
    </xdr:from>
    <xdr:to>
      <xdr:col>6</xdr:col>
      <xdr:colOff>490855</xdr:colOff>
      <xdr:row>20</xdr:row>
      <xdr:rowOff>142875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390390" y="6578600"/>
          <a:ext cx="20002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288290</xdr:colOff>
      <xdr:row>20</xdr:row>
      <xdr:rowOff>198755</xdr:rowOff>
    </xdr:from>
    <xdr:to>
      <xdr:col>6</xdr:col>
      <xdr:colOff>417195</xdr:colOff>
      <xdr:row>20</xdr:row>
      <xdr:rowOff>277495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87850" y="6767830"/>
          <a:ext cx="12890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21</xdr:row>
      <xdr:rowOff>38100</xdr:rowOff>
    </xdr:from>
    <xdr:to>
      <xdr:col>6</xdr:col>
      <xdr:colOff>374015</xdr:colOff>
      <xdr:row>21</xdr:row>
      <xdr:rowOff>238760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183380" y="6950075"/>
          <a:ext cx="29019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111760</xdr:colOff>
      <xdr:row>6</xdr:row>
      <xdr:rowOff>53975</xdr:rowOff>
    </xdr:from>
    <xdr:to>
      <xdr:col>6</xdr:col>
      <xdr:colOff>341630</xdr:colOff>
      <xdr:row>6</xdr:row>
      <xdr:rowOff>222885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11320" y="1822450"/>
          <a:ext cx="2298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7</xdr:row>
      <xdr:rowOff>68580</xdr:rowOff>
    </xdr:from>
    <xdr:to>
      <xdr:col>6</xdr:col>
      <xdr:colOff>424815</xdr:colOff>
      <xdr:row>7</xdr:row>
      <xdr:rowOff>255270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208145" y="2179955"/>
          <a:ext cx="31623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132080</xdr:colOff>
      <xdr:row>25</xdr:row>
      <xdr:rowOff>67310</xdr:rowOff>
    </xdr:from>
    <xdr:to>
      <xdr:col>6</xdr:col>
      <xdr:colOff>467995</xdr:colOff>
      <xdr:row>25</xdr:row>
      <xdr:rowOff>285750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231640" y="8350885"/>
          <a:ext cx="33591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8</xdr:row>
      <xdr:rowOff>37465</xdr:rowOff>
    </xdr:from>
    <xdr:to>
      <xdr:col>6</xdr:col>
      <xdr:colOff>360680</xdr:colOff>
      <xdr:row>8</xdr:row>
      <xdr:rowOff>210185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185920" y="2491740"/>
          <a:ext cx="2743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9</xdr:row>
      <xdr:rowOff>85725</xdr:rowOff>
    </xdr:from>
    <xdr:to>
      <xdr:col>6</xdr:col>
      <xdr:colOff>295910</xdr:colOff>
      <xdr:row>9</xdr:row>
      <xdr:rowOff>219075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194810" y="2882900"/>
          <a:ext cx="20066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406400</xdr:colOff>
      <xdr:row>9</xdr:row>
      <xdr:rowOff>76200</xdr:rowOff>
    </xdr:from>
    <xdr:to>
      <xdr:col>6</xdr:col>
      <xdr:colOff>660400</xdr:colOff>
      <xdr:row>9</xdr:row>
      <xdr:rowOff>257810</xdr:rowOff>
    </xdr:to>
    <xdr:pic>
      <xdr:nvPicPr>
        <xdr:cNvPr id="45" name="图片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505960" y="2873375"/>
          <a:ext cx="2540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30</xdr:row>
      <xdr:rowOff>63500</xdr:rowOff>
    </xdr:from>
    <xdr:to>
      <xdr:col>6</xdr:col>
      <xdr:colOff>324485</xdr:colOff>
      <xdr:row>30</xdr:row>
      <xdr:rowOff>251460</xdr:rowOff>
    </xdr:to>
    <xdr:pic>
      <xdr:nvPicPr>
        <xdr:cNvPr id="46" name="图片 4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166235" y="10061575"/>
          <a:ext cx="25781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48260</xdr:colOff>
      <xdr:row>10</xdr:row>
      <xdr:rowOff>58420</xdr:rowOff>
    </xdr:from>
    <xdr:to>
      <xdr:col>6</xdr:col>
      <xdr:colOff>247650</xdr:colOff>
      <xdr:row>10</xdr:row>
      <xdr:rowOff>199390</xdr:rowOff>
    </xdr:to>
    <xdr:pic>
      <xdr:nvPicPr>
        <xdr:cNvPr id="47" name="图片 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 flipV="1">
          <a:off x="4147820" y="3198495"/>
          <a:ext cx="19939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365760</xdr:colOff>
      <xdr:row>10</xdr:row>
      <xdr:rowOff>66675</xdr:rowOff>
    </xdr:from>
    <xdr:to>
      <xdr:col>6</xdr:col>
      <xdr:colOff>644525</xdr:colOff>
      <xdr:row>10</xdr:row>
      <xdr:rowOff>248285</xdr:rowOff>
    </xdr:to>
    <xdr:pic>
      <xdr:nvPicPr>
        <xdr:cNvPr id="48" name="图片 4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465320" y="3206750"/>
          <a:ext cx="2787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31</xdr:row>
      <xdr:rowOff>59055</xdr:rowOff>
    </xdr:from>
    <xdr:to>
      <xdr:col>6</xdr:col>
      <xdr:colOff>676275</xdr:colOff>
      <xdr:row>31</xdr:row>
      <xdr:rowOff>264795</xdr:rowOff>
    </xdr:to>
    <xdr:pic>
      <xdr:nvPicPr>
        <xdr:cNvPr id="49" name="图片 4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451985" y="10400030"/>
          <a:ext cx="32385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32</xdr:row>
      <xdr:rowOff>53975</xdr:rowOff>
    </xdr:from>
    <xdr:to>
      <xdr:col>6</xdr:col>
      <xdr:colOff>334010</xdr:colOff>
      <xdr:row>32</xdr:row>
      <xdr:rowOff>212725</xdr:rowOff>
    </xdr:to>
    <xdr:pic>
      <xdr:nvPicPr>
        <xdr:cNvPr id="50" name="图片 4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194810" y="10737850"/>
          <a:ext cx="23876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33</xdr:row>
      <xdr:rowOff>55880</xdr:rowOff>
    </xdr:from>
    <xdr:to>
      <xdr:col>6</xdr:col>
      <xdr:colOff>200660</xdr:colOff>
      <xdr:row>33</xdr:row>
      <xdr:rowOff>163195</xdr:rowOff>
    </xdr:to>
    <xdr:pic>
      <xdr:nvPicPr>
        <xdr:cNvPr id="51" name="图片 5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156710" y="11082655"/>
          <a:ext cx="143510" cy="10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33</xdr:row>
      <xdr:rowOff>52070</xdr:rowOff>
    </xdr:from>
    <xdr:to>
      <xdr:col>6</xdr:col>
      <xdr:colOff>448310</xdr:colOff>
      <xdr:row>33</xdr:row>
      <xdr:rowOff>196215</xdr:rowOff>
    </xdr:to>
    <xdr:pic>
      <xdr:nvPicPr>
        <xdr:cNvPr id="52" name="图片 5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366260" y="11078845"/>
          <a:ext cx="18161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93345</xdr:colOff>
      <xdr:row>34</xdr:row>
      <xdr:rowOff>43815</xdr:rowOff>
    </xdr:from>
    <xdr:to>
      <xdr:col>6</xdr:col>
      <xdr:colOff>450215</xdr:colOff>
      <xdr:row>34</xdr:row>
      <xdr:rowOff>252095</xdr:rowOff>
    </xdr:to>
    <xdr:pic>
      <xdr:nvPicPr>
        <xdr:cNvPr id="53" name="图片 5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192905" y="11413490"/>
          <a:ext cx="35687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48895</xdr:colOff>
      <xdr:row>35</xdr:row>
      <xdr:rowOff>27940</xdr:rowOff>
    </xdr:from>
    <xdr:to>
      <xdr:col>6</xdr:col>
      <xdr:colOff>266065</xdr:colOff>
      <xdr:row>35</xdr:row>
      <xdr:rowOff>181610</xdr:rowOff>
    </xdr:to>
    <xdr:pic>
      <xdr:nvPicPr>
        <xdr:cNvPr id="54" name="图片 5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148455" y="11740515"/>
          <a:ext cx="21717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35</xdr:row>
      <xdr:rowOff>27940</xdr:rowOff>
    </xdr:from>
    <xdr:to>
      <xdr:col>6</xdr:col>
      <xdr:colOff>495300</xdr:colOff>
      <xdr:row>35</xdr:row>
      <xdr:rowOff>162560</xdr:rowOff>
    </xdr:to>
    <xdr:pic>
      <xdr:nvPicPr>
        <xdr:cNvPr id="55" name="图片 5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404360" y="11740515"/>
          <a:ext cx="1905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556260</xdr:colOff>
      <xdr:row>35</xdr:row>
      <xdr:rowOff>86360</xdr:rowOff>
    </xdr:from>
    <xdr:to>
      <xdr:col>6</xdr:col>
      <xdr:colOff>729615</xdr:colOff>
      <xdr:row>35</xdr:row>
      <xdr:rowOff>209550</xdr:rowOff>
    </xdr:to>
    <xdr:pic>
      <xdr:nvPicPr>
        <xdr:cNvPr id="56" name="图片 5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655820" y="11798935"/>
          <a:ext cx="173355" cy="123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38735</xdr:colOff>
      <xdr:row>2</xdr:row>
      <xdr:rowOff>50800</xdr:rowOff>
    </xdr:from>
    <xdr:to>
      <xdr:col>6</xdr:col>
      <xdr:colOff>180975</xdr:colOff>
      <xdr:row>2</xdr:row>
      <xdr:rowOff>159385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3060" y="584200"/>
          <a:ext cx="142240" cy="10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2</xdr:row>
      <xdr:rowOff>179070</xdr:rowOff>
    </xdr:from>
    <xdr:to>
      <xdr:col>6</xdr:col>
      <xdr:colOff>219075</xdr:colOff>
      <xdr:row>2</xdr:row>
      <xdr:rowOff>307340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3060" y="712470"/>
          <a:ext cx="180340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2</xdr:row>
      <xdr:rowOff>41910</xdr:rowOff>
    </xdr:from>
    <xdr:to>
      <xdr:col>6</xdr:col>
      <xdr:colOff>391160</xdr:colOff>
      <xdr:row>2</xdr:row>
      <xdr:rowOff>159385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4352925" y="575310"/>
          <a:ext cx="16256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2</xdr:row>
      <xdr:rowOff>111125</xdr:rowOff>
    </xdr:from>
    <xdr:to>
      <xdr:col>6</xdr:col>
      <xdr:colOff>705485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91050" y="644525"/>
          <a:ext cx="23876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3</xdr:row>
      <xdr:rowOff>85725</xdr:rowOff>
    </xdr:from>
    <xdr:to>
      <xdr:col>6</xdr:col>
      <xdr:colOff>448310</xdr:colOff>
      <xdr:row>3</xdr:row>
      <xdr:rowOff>219075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1975" y="962025"/>
          <a:ext cx="20066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263525</xdr:colOff>
      <xdr:row>4</xdr:row>
      <xdr:rowOff>85725</xdr:rowOff>
    </xdr:from>
    <xdr:to>
      <xdr:col>6</xdr:col>
      <xdr:colOff>517525</xdr:colOff>
      <xdr:row>4</xdr:row>
      <xdr:rowOff>267335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87850" y="1304925"/>
          <a:ext cx="2540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5</xdr:row>
      <xdr:rowOff>50800</xdr:rowOff>
    </xdr:from>
    <xdr:to>
      <xdr:col>6</xdr:col>
      <xdr:colOff>304800</xdr:colOff>
      <xdr:row>5</xdr:row>
      <xdr:rowOff>206375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V="1">
          <a:off x="4210685" y="1612900"/>
          <a:ext cx="21844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6</xdr:row>
      <xdr:rowOff>21590</xdr:rowOff>
    </xdr:from>
    <xdr:to>
      <xdr:col>6</xdr:col>
      <xdr:colOff>267335</xdr:colOff>
      <xdr:row>6</xdr:row>
      <xdr:rowOff>197485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52900" y="1926590"/>
          <a:ext cx="23876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6</xdr:row>
      <xdr:rowOff>28575</xdr:rowOff>
    </xdr:from>
    <xdr:to>
      <xdr:col>6</xdr:col>
      <xdr:colOff>476250</xdr:colOff>
      <xdr:row>6</xdr:row>
      <xdr:rowOff>161925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20235" y="1933575"/>
          <a:ext cx="18034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495935</xdr:colOff>
      <xdr:row>6</xdr:row>
      <xdr:rowOff>39370</xdr:rowOff>
    </xdr:from>
    <xdr:to>
      <xdr:col>6</xdr:col>
      <xdr:colOff>695325</xdr:colOff>
      <xdr:row>6</xdr:row>
      <xdr:rowOff>179705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620260" y="1944370"/>
          <a:ext cx="19939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501015</xdr:colOff>
      <xdr:row>6</xdr:row>
      <xdr:rowOff>180340</xdr:rowOff>
    </xdr:from>
    <xdr:to>
      <xdr:col>6</xdr:col>
      <xdr:colOff>633095</xdr:colOff>
      <xdr:row>6</xdr:row>
      <xdr:rowOff>276860</xdr:rowOff>
    </xdr:to>
    <xdr:pic>
      <xdr:nvPicPr>
        <xdr:cNvPr id="21" name="图片 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625340" y="2085340"/>
          <a:ext cx="13208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7</xdr:row>
      <xdr:rowOff>21590</xdr:rowOff>
    </xdr:from>
    <xdr:to>
      <xdr:col>6</xdr:col>
      <xdr:colOff>238760</xdr:colOff>
      <xdr:row>7</xdr:row>
      <xdr:rowOff>178435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152265" y="2269490"/>
          <a:ext cx="21082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290830</xdr:colOff>
      <xdr:row>7</xdr:row>
      <xdr:rowOff>9525</xdr:rowOff>
    </xdr:from>
    <xdr:to>
      <xdr:col>6</xdr:col>
      <xdr:colOff>490855</xdr:colOff>
      <xdr:row>7</xdr:row>
      <xdr:rowOff>142875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415155" y="2257425"/>
          <a:ext cx="20002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288290</xdr:colOff>
      <xdr:row>7</xdr:row>
      <xdr:rowOff>198755</xdr:rowOff>
    </xdr:from>
    <xdr:to>
      <xdr:col>6</xdr:col>
      <xdr:colOff>417195</xdr:colOff>
      <xdr:row>7</xdr:row>
      <xdr:rowOff>277495</xdr:rowOff>
    </xdr:to>
    <xdr:pic>
      <xdr:nvPicPr>
        <xdr:cNvPr id="24" name="图片 2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12615" y="2446655"/>
          <a:ext cx="12890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8</xdr:row>
      <xdr:rowOff>19685</xdr:rowOff>
    </xdr:from>
    <xdr:to>
      <xdr:col>6</xdr:col>
      <xdr:colOff>314960</xdr:colOff>
      <xdr:row>8</xdr:row>
      <xdr:rowOff>219075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H="1">
          <a:off x="4152265" y="2610485"/>
          <a:ext cx="28702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8</xdr:row>
      <xdr:rowOff>5715</xdr:rowOff>
    </xdr:from>
    <xdr:to>
      <xdr:col>6</xdr:col>
      <xdr:colOff>610235</xdr:colOff>
      <xdr:row>8</xdr:row>
      <xdr:rowOff>165735</xdr:rowOff>
    </xdr:to>
    <xdr:pic>
      <xdr:nvPicPr>
        <xdr:cNvPr id="26" name="图片 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95800" y="2596515"/>
          <a:ext cx="23876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132080</xdr:colOff>
      <xdr:row>9</xdr:row>
      <xdr:rowOff>67310</xdr:rowOff>
    </xdr:from>
    <xdr:to>
      <xdr:col>6</xdr:col>
      <xdr:colOff>467995</xdr:colOff>
      <xdr:row>9</xdr:row>
      <xdr:rowOff>285750</xdr:rowOff>
    </xdr:to>
    <xdr:pic>
      <xdr:nvPicPr>
        <xdr:cNvPr id="27" name="图片 2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56405" y="3001010"/>
          <a:ext cx="33591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17780</xdr:rowOff>
    </xdr:from>
    <xdr:to>
      <xdr:col>6</xdr:col>
      <xdr:colOff>276860</xdr:colOff>
      <xdr:row>10</xdr:row>
      <xdr:rowOff>182880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81475" y="3294380"/>
          <a:ext cx="21971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320040</xdr:colOff>
      <xdr:row>10</xdr:row>
      <xdr:rowOff>19685</xdr:rowOff>
    </xdr:from>
    <xdr:to>
      <xdr:col>6</xdr:col>
      <xdr:colOff>499110</xdr:colOff>
      <xdr:row>10</xdr:row>
      <xdr:rowOff>144780</xdr:rowOff>
    </xdr:to>
    <xdr:pic>
      <xdr:nvPicPr>
        <xdr:cNvPr id="29" name="图片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44365" y="3296285"/>
          <a:ext cx="17907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11</xdr:row>
      <xdr:rowOff>63500</xdr:rowOff>
    </xdr:from>
    <xdr:to>
      <xdr:col>6</xdr:col>
      <xdr:colOff>324485</xdr:colOff>
      <xdr:row>11</xdr:row>
      <xdr:rowOff>251460</xdr:rowOff>
    </xdr:to>
    <xdr:pic>
      <xdr:nvPicPr>
        <xdr:cNvPr id="30" name="图片 2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191000" y="3683000"/>
          <a:ext cx="25781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12</xdr:row>
      <xdr:rowOff>53975</xdr:rowOff>
    </xdr:from>
    <xdr:to>
      <xdr:col>6</xdr:col>
      <xdr:colOff>334010</xdr:colOff>
      <xdr:row>12</xdr:row>
      <xdr:rowOff>212725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19575" y="4016375"/>
          <a:ext cx="238760" cy="15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104775</xdr:colOff>
      <xdr:row>2</xdr:row>
      <xdr:rowOff>37465</xdr:rowOff>
    </xdr:from>
    <xdr:to>
      <xdr:col>6</xdr:col>
      <xdr:colOff>371475</xdr:colOff>
      <xdr:row>2</xdr:row>
      <xdr:rowOff>234315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399415"/>
          <a:ext cx="266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3</xdr:row>
      <xdr:rowOff>37465</xdr:rowOff>
    </xdr:from>
    <xdr:to>
      <xdr:col>6</xdr:col>
      <xdr:colOff>360680</xdr:colOff>
      <xdr:row>3</xdr:row>
      <xdr:rowOff>210185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01160" y="742315"/>
          <a:ext cx="2743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4</xdr:row>
      <xdr:rowOff>71755</xdr:rowOff>
    </xdr:from>
    <xdr:to>
      <xdr:col>6</xdr:col>
      <xdr:colOff>352425</xdr:colOff>
      <xdr:row>4</xdr:row>
      <xdr:rowOff>253365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4210050" y="1119505"/>
          <a:ext cx="25717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4</xdr:row>
      <xdr:rowOff>71755</xdr:rowOff>
    </xdr:from>
    <xdr:to>
      <xdr:col>6</xdr:col>
      <xdr:colOff>352425</xdr:colOff>
      <xdr:row>4</xdr:row>
      <xdr:rowOff>253365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4210050" y="1119505"/>
          <a:ext cx="25717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5</xdr:row>
      <xdr:rowOff>107315</xdr:rowOff>
    </xdr:from>
    <xdr:to>
      <xdr:col>6</xdr:col>
      <xdr:colOff>334010</xdr:colOff>
      <xdr:row>5</xdr:row>
      <xdr:rowOff>236220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7040" y="1497965"/>
          <a:ext cx="1917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6</xdr:row>
      <xdr:rowOff>38100</xdr:rowOff>
    </xdr:from>
    <xdr:to>
      <xdr:col>6</xdr:col>
      <xdr:colOff>374015</xdr:colOff>
      <xdr:row>6</xdr:row>
      <xdr:rowOff>238760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8620" y="1771650"/>
          <a:ext cx="29019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7</xdr:row>
      <xdr:rowOff>0</xdr:rowOff>
    </xdr:from>
    <xdr:to>
      <xdr:col>6</xdr:col>
      <xdr:colOff>295275</xdr:colOff>
      <xdr:row>7</xdr:row>
      <xdr:rowOff>168275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53535" y="2076450"/>
          <a:ext cx="25654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356235</xdr:colOff>
      <xdr:row>7</xdr:row>
      <xdr:rowOff>0</xdr:rowOff>
    </xdr:from>
    <xdr:to>
      <xdr:col>6</xdr:col>
      <xdr:colOff>510540</xdr:colOff>
      <xdr:row>7</xdr:row>
      <xdr:rowOff>104140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71035" y="2076450"/>
          <a:ext cx="1543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395605</xdr:colOff>
      <xdr:row>7</xdr:row>
      <xdr:rowOff>142875</xdr:rowOff>
    </xdr:from>
    <xdr:to>
      <xdr:col>6</xdr:col>
      <xdr:colOff>623570</xdr:colOff>
      <xdr:row>7</xdr:row>
      <xdr:rowOff>296545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H="1">
          <a:off x="4510405" y="2219325"/>
          <a:ext cx="22796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56515</xdr:colOff>
      <xdr:row>7</xdr:row>
      <xdr:rowOff>161925</xdr:rowOff>
    </xdr:from>
    <xdr:to>
      <xdr:col>6</xdr:col>
      <xdr:colOff>248285</xdr:colOff>
      <xdr:row>7</xdr:row>
      <xdr:rowOff>286385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71315" y="2238375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8</xdr:row>
      <xdr:rowOff>11430</xdr:rowOff>
    </xdr:from>
    <xdr:to>
      <xdr:col>6</xdr:col>
      <xdr:colOff>409575</xdr:colOff>
      <xdr:row>8</xdr:row>
      <xdr:rowOff>217170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00525" y="2430780"/>
          <a:ext cx="323850" cy="205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48260</xdr:colOff>
      <xdr:row>2</xdr:row>
      <xdr:rowOff>58420</xdr:rowOff>
    </xdr:from>
    <xdr:to>
      <xdr:col>6</xdr:col>
      <xdr:colOff>247650</xdr:colOff>
      <xdr:row>2</xdr:row>
      <xdr:rowOff>199390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4163060" y="693420"/>
          <a:ext cx="19939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365760</xdr:colOff>
      <xdr:row>2</xdr:row>
      <xdr:rowOff>66675</xdr:rowOff>
    </xdr:from>
    <xdr:to>
      <xdr:col>6</xdr:col>
      <xdr:colOff>644525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80560" y="701675"/>
          <a:ext cx="2787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18415</xdr:colOff>
      <xdr:row>3</xdr:row>
      <xdr:rowOff>76200</xdr:rowOff>
    </xdr:from>
    <xdr:to>
      <xdr:col>6</xdr:col>
      <xdr:colOff>257810</xdr:colOff>
      <xdr:row>3</xdr:row>
      <xdr:rowOff>276860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33215" y="1054100"/>
          <a:ext cx="23939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274320</xdr:colOff>
      <xdr:row>3</xdr:row>
      <xdr:rowOff>56515</xdr:rowOff>
    </xdr:from>
    <xdr:to>
      <xdr:col>6</xdr:col>
      <xdr:colOff>506730</xdr:colOff>
      <xdr:row>3</xdr:row>
      <xdr:rowOff>229870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89120" y="1034415"/>
          <a:ext cx="2324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4</xdr:row>
      <xdr:rowOff>46355</xdr:rowOff>
    </xdr:from>
    <xdr:to>
      <xdr:col>6</xdr:col>
      <xdr:colOff>257810</xdr:colOff>
      <xdr:row>4</xdr:row>
      <xdr:rowOff>191770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71950" y="1367155"/>
          <a:ext cx="200660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4</xdr:row>
      <xdr:rowOff>26670</xdr:rowOff>
    </xdr:from>
    <xdr:to>
      <xdr:col>6</xdr:col>
      <xdr:colOff>495300</xdr:colOff>
      <xdr:row>4</xdr:row>
      <xdr:rowOff>173990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10710" y="1347470"/>
          <a:ext cx="19939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4</xdr:row>
      <xdr:rowOff>342900</xdr:rowOff>
    </xdr:from>
    <xdr:to>
      <xdr:col>6</xdr:col>
      <xdr:colOff>227330</xdr:colOff>
      <xdr:row>5</xdr:row>
      <xdr:rowOff>142875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44645" y="1663700"/>
          <a:ext cx="19748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</xdr:row>
      <xdr:rowOff>15875</xdr:rowOff>
    </xdr:from>
    <xdr:to>
      <xdr:col>6</xdr:col>
      <xdr:colOff>438785</xdr:colOff>
      <xdr:row>5</xdr:row>
      <xdr:rowOff>127635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91025" y="1679575"/>
          <a:ext cx="16256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5</xdr:row>
      <xdr:rowOff>50165</xdr:rowOff>
    </xdr:from>
    <xdr:to>
      <xdr:col>6</xdr:col>
      <xdr:colOff>647700</xdr:colOff>
      <xdr:row>5</xdr:row>
      <xdr:rowOff>168910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01210" y="1713865"/>
          <a:ext cx="16129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66040</xdr:colOff>
      <xdr:row>6</xdr:row>
      <xdr:rowOff>38100</xdr:rowOff>
    </xdr:from>
    <xdr:to>
      <xdr:col>6</xdr:col>
      <xdr:colOff>343535</xdr:colOff>
      <xdr:row>6</xdr:row>
      <xdr:rowOff>219710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0840" y="2044700"/>
          <a:ext cx="2774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101600</xdr:colOff>
      <xdr:row>7</xdr:row>
      <xdr:rowOff>95250</xdr:rowOff>
    </xdr:from>
    <xdr:to>
      <xdr:col>6</xdr:col>
      <xdr:colOff>403860</xdr:colOff>
      <xdr:row>7</xdr:row>
      <xdr:rowOff>276860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16400" y="2444750"/>
          <a:ext cx="3022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8</xdr:row>
      <xdr:rowOff>40005</xdr:rowOff>
    </xdr:from>
    <xdr:to>
      <xdr:col>6</xdr:col>
      <xdr:colOff>295275</xdr:colOff>
      <xdr:row>8</xdr:row>
      <xdr:rowOff>208280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153535" y="2732405"/>
          <a:ext cx="25654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356235</xdr:colOff>
      <xdr:row>8</xdr:row>
      <xdr:rowOff>29210</xdr:rowOff>
    </xdr:from>
    <xdr:to>
      <xdr:col>6</xdr:col>
      <xdr:colOff>510540</xdr:colOff>
      <xdr:row>8</xdr:row>
      <xdr:rowOff>133350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471035" y="2721610"/>
          <a:ext cx="1543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519430</xdr:colOff>
      <xdr:row>8</xdr:row>
      <xdr:rowOff>94615</xdr:rowOff>
    </xdr:from>
    <xdr:to>
      <xdr:col>6</xdr:col>
      <xdr:colOff>747395</xdr:colOff>
      <xdr:row>8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H="1">
          <a:off x="4634230" y="2787015"/>
          <a:ext cx="22796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65405</xdr:colOff>
      <xdr:row>9</xdr:row>
      <xdr:rowOff>38735</xdr:rowOff>
    </xdr:from>
    <xdr:to>
      <xdr:col>6</xdr:col>
      <xdr:colOff>296545</xdr:colOff>
      <xdr:row>9</xdr:row>
      <xdr:rowOff>207010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180205" y="3074035"/>
          <a:ext cx="23114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9</xdr:row>
      <xdr:rowOff>86360</xdr:rowOff>
    </xdr:from>
    <xdr:to>
      <xdr:col>6</xdr:col>
      <xdr:colOff>534670</xdr:colOff>
      <xdr:row>9</xdr:row>
      <xdr:rowOff>209550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76115" y="3121660"/>
          <a:ext cx="17335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55880</xdr:rowOff>
    </xdr:from>
    <xdr:to>
      <xdr:col>6</xdr:col>
      <xdr:colOff>200660</xdr:colOff>
      <xdr:row>10</xdr:row>
      <xdr:rowOff>163195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171950" y="3434080"/>
          <a:ext cx="143510" cy="10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10</xdr:row>
      <xdr:rowOff>52070</xdr:rowOff>
    </xdr:from>
    <xdr:to>
      <xdr:col>6</xdr:col>
      <xdr:colOff>448310</xdr:colOff>
      <xdr:row>10</xdr:row>
      <xdr:rowOff>196215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81500" y="3430270"/>
          <a:ext cx="18161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48895</xdr:colOff>
      <xdr:row>11</xdr:row>
      <xdr:rowOff>27940</xdr:rowOff>
    </xdr:from>
    <xdr:to>
      <xdr:col>6</xdr:col>
      <xdr:colOff>266065</xdr:colOff>
      <xdr:row>11</xdr:row>
      <xdr:rowOff>181610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63695" y="3749040"/>
          <a:ext cx="21717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11</xdr:row>
      <xdr:rowOff>27940</xdr:rowOff>
    </xdr:from>
    <xdr:to>
      <xdr:col>6</xdr:col>
      <xdr:colOff>495300</xdr:colOff>
      <xdr:row>11</xdr:row>
      <xdr:rowOff>162560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19600" y="3749040"/>
          <a:ext cx="1905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556260</xdr:colOff>
      <xdr:row>11</xdr:row>
      <xdr:rowOff>86360</xdr:rowOff>
    </xdr:from>
    <xdr:to>
      <xdr:col>6</xdr:col>
      <xdr:colOff>729615</xdr:colOff>
      <xdr:row>11</xdr:row>
      <xdr:rowOff>209550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71060" y="3807460"/>
          <a:ext cx="173355" cy="123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71120</xdr:colOff>
      <xdr:row>2</xdr:row>
      <xdr:rowOff>48260</xdr:rowOff>
    </xdr:from>
    <xdr:to>
      <xdr:col>6</xdr:col>
      <xdr:colOff>345440</xdr:colOff>
      <xdr:row>2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5920" y="657860"/>
          <a:ext cx="27432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3</xdr:row>
      <xdr:rowOff>68580</xdr:rowOff>
    </xdr:from>
    <xdr:to>
      <xdr:col>6</xdr:col>
      <xdr:colOff>424815</xdr:colOff>
      <xdr:row>3</xdr:row>
      <xdr:rowOff>255270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3385" y="1021080"/>
          <a:ext cx="31623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93345</xdr:colOff>
      <xdr:row>4</xdr:row>
      <xdr:rowOff>43815</xdr:rowOff>
    </xdr:from>
    <xdr:to>
      <xdr:col>6</xdr:col>
      <xdr:colOff>450215</xdr:colOff>
      <xdr:row>4</xdr:row>
      <xdr:rowOff>252095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08145" y="1339215"/>
          <a:ext cx="356870" cy="208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111760</xdr:colOff>
      <xdr:row>2</xdr:row>
      <xdr:rowOff>53975</xdr:rowOff>
    </xdr:from>
    <xdr:to>
      <xdr:col>6</xdr:col>
      <xdr:colOff>341630</xdr:colOff>
      <xdr:row>2</xdr:row>
      <xdr:rowOff>222885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6560" y="841375"/>
          <a:ext cx="2298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3</xdr:row>
      <xdr:rowOff>93980</xdr:rowOff>
    </xdr:from>
    <xdr:to>
      <xdr:col>6</xdr:col>
      <xdr:colOff>286385</xdr:colOff>
      <xdr:row>3</xdr:row>
      <xdr:rowOff>230505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09415" y="1224280"/>
          <a:ext cx="191770" cy="136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2" topLeftCell="A3" activePane="bottomLeft" state="frozen"/>
      <selection/>
      <selection pane="bottomLeft" activeCell="A6" sqref="$A6:$XFD6"/>
    </sheetView>
  </sheetViews>
  <sheetFormatPr defaultColWidth="9" defaultRowHeight="13.5"/>
  <cols>
    <col min="1" max="1" width="5.63333333333333" style="1" customWidth="1"/>
    <col min="2" max="4" width="9.63333333333333" style="17" customWidth="1"/>
    <col min="5" max="5" width="10.9083333333333" style="17" customWidth="1"/>
    <col min="6" max="6" width="9.63333333333333" style="17" customWidth="1"/>
    <col min="7" max="7" width="9.90833333333333" style="17" customWidth="1"/>
    <col min="8" max="8" width="7.63333333333333" style="17" customWidth="1"/>
    <col min="9" max="16384" width="9" style="1"/>
  </cols>
  <sheetData>
    <row r="1" ht="14.25" spans="1:8">
      <c r="A1" s="2" t="s">
        <v>0</v>
      </c>
      <c r="B1" s="2"/>
      <c r="C1" s="2"/>
      <c r="D1" s="2"/>
      <c r="E1" s="2"/>
      <c r="F1" s="2"/>
      <c r="G1" s="2"/>
      <c r="H1" s="27"/>
    </row>
    <row r="2" ht="17" customHeight="1" spans="1:8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9" t="s">
        <v>8</v>
      </c>
    </row>
    <row r="3" ht="27" customHeight="1" spans="1:8">
      <c r="A3" s="30">
        <v>1</v>
      </c>
      <c r="B3" s="31">
        <v>45261</v>
      </c>
      <c r="C3" s="30" t="s">
        <v>9</v>
      </c>
      <c r="D3" s="30" t="s">
        <v>10</v>
      </c>
      <c r="E3" s="32"/>
      <c r="F3" s="33" t="s">
        <v>11</v>
      </c>
      <c r="G3" s="34" t="s">
        <v>12</v>
      </c>
      <c r="H3" s="35">
        <v>2500</v>
      </c>
    </row>
    <row r="4" ht="27" customHeight="1" spans="1:8">
      <c r="A4" s="30">
        <v>2</v>
      </c>
      <c r="B4" s="31"/>
      <c r="C4" s="30" t="s">
        <v>13</v>
      </c>
      <c r="D4" s="30" t="s">
        <v>10</v>
      </c>
      <c r="E4" s="32"/>
      <c r="F4" s="36"/>
      <c r="G4" s="37"/>
      <c r="H4" s="38"/>
    </row>
    <row r="5" ht="27" customHeight="1" spans="1:8">
      <c r="A5" s="39">
        <v>3</v>
      </c>
      <c r="B5" s="40"/>
      <c r="C5" s="39"/>
      <c r="D5" s="39" t="s">
        <v>14</v>
      </c>
      <c r="E5" s="41" t="s">
        <v>15</v>
      </c>
      <c r="F5" s="41"/>
      <c r="G5" s="39"/>
      <c r="H5" s="42"/>
    </row>
    <row r="6" ht="27" customHeight="1" spans="1:8">
      <c r="A6" s="39">
        <v>5</v>
      </c>
      <c r="B6" s="40">
        <v>45265</v>
      </c>
      <c r="C6" s="39" t="s">
        <v>16</v>
      </c>
      <c r="D6" s="39" t="s">
        <v>14</v>
      </c>
      <c r="E6" s="39"/>
      <c r="F6" s="41" t="s">
        <v>17</v>
      </c>
      <c r="G6" s="39" t="s">
        <v>12</v>
      </c>
      <c r="H6" s="42">
        <v>2500</v>
      </c>
    </row>
    <row r="7" ht="27" customHeight="1" spans="1:8">
      <c r="A7" s="30">
        <v>6</v>
      </c>
      <c r="B7" s="43">
        <v>45268</v>
      </c>
      <c r="C7" s="6" t="s">
        <v>18</v>
      </c>
      <c r="D7" s="6" t="s">
        <v>19</v>
      </c>
      <c r="E7" s="6"/>
      <c r="F7" s="44" t="s">
        <v>11</v>
      </c>
      <c r="G7" s="37" t="s">
        <v>12</v>
      </c>
      <c r="H7" s="38">
        <v>2500</v>
      </c>
    </row>
    <row r="8" ht="27" customHeight="1" spans="1:8">
      <c r="A8" s="37">
        <v>7</v>
      </c>
      <c r="B8" s="31"/>
      <c r="C8" s="37" t="s">
        <v>16</v>
      </c>
      <c r="D8" s="37" t="s">
        <v>20</v>
      </c>
      <c r="E8" s="45"/>
      <c r="F8" s="44"/>
      <c r="G8" s="37"/>
      <c r="H8" s="42"/>
    </row>
    <row r="9" ht="27" customHeight="1" spans="1:9">
      <c r="A9" s="46">
        <v>8</v>
      </c>
      <c r="B9" s="47">
        <v>45271</v>
      </c>
      <c r="C9" s="46" t="s">
        <v>13</v>
      </c>
      <c r="D9" s="46" t="s">
        <v>10</v>
      </c>
      <c r="E9" s="46"/>
      <c r="F9" s="48" t="s">
        <v>17</v>
      </c>
      <c r="G9" s="46" t="s">
        <v>12</v>
      </c>
      <c r="H9" s="49">
        <v>2500</v>
      </c>
      <c r="I9" s="63"/>
    </row>
    <row r="10" ht="27" customHeight="1" spans="1:9">
      <c r="A10" s="30">
        <v>9</v>
      </c>
      <c r="B10" s="31">
        <v>45281</v>
      </c>
      <c r="C10" s="30" t="s">
        <v>9</v>
      </c>
      <c r="D10" s="30" t="s">
        <v>21</v>
      </c>
      <c r="E10" s="30"/>
      <c r="F10" s="44" t="s">
        <v>11</v>
      </c>
      <c r="G10" s="37" t="s">
        <v>12</v>
      </c>
      <c r="H10" s="50">
        <v>2500</v>
      </c>
      <c r="I10" s="63"/>
    </row>
    <row r="11" ht="27" customHeight="1" spans="1:9">
      <c r="A11" s="45">
        <v>10</v>
      </c>
      <c r="B11" s="31"/>
      <c r="C11" s="45" t="s">
        <v>22</v>
      </c>
      <c r="D11" s="45" t="s">
        <v>23</v>
      </c>
      <c r="E11" s="45"/>
      <c r="F11" s="44"/>
      <c r="G11" s="37"/>
      <c r="H11" s="50"/>
      <c r="I11" s="63"/>
    </row>
    <row r="12" ht="27" customHeight="1" spans="1:8">
      <c r="A12" s="51">
        <v>11</v>
      </c>
      <c r="B12" s="51"/>
      <c r="C12" s="51"/>
      <c r="D12" s="51"/>
      <c r="E12" s="51"/>
      <c r="F12" s="51"/>
      <c r="G12" s="51"/>
      <c r="H12" s="52"/>
    </row>
    <row r="13" ht="27" customHeight="1" spans="1:8">
      <c r="A13" s="30">
        <v>12</v>
      </c>
      <c r="B13" s="31">
        <v>45262</v>
      </c>
      <c r="C13" s="30" t="s">
        <v>9</v>
      </c>
      <c r="D13" s="30" t="s">
        <v>24</v>
      </c>
      <c r="E13" s="30"/>
      <c r="F13" s="8" t="s">
        <v>25</v>
      </c>
      <c r="G13" s="6"/>
      <c r="H13" s="53"/>
    </row>
    <row r="14" ht="27" customHeight="1" spans="1:8">
      <c r="A14" s="30">
        <v>13</v>
      </c>
      <c r="B14" s="31"/>
      <c r="C14" s="30" t="s">
        <v>22</v>
      </c>
      <c r="D14" s="6" t="s">
        <v>26</v>
      </c>
      <c r="E14" s="30"/>
      <c r="F14" s="8"/>
      <c r="G14" s="6"/>
      <c r="H14" s="54"/>
    </row>
    <row r="15" ht="27" customHeight="1" spans="1:8">
      <c r="A15" s="30">
        <v>14</v>
      </c>
      <c r="B15" s="12">
        <v>45263</v>
      </c>
      <c r="C15" s="6" t="s">
        <v>13</v>
      </c>
      <c r="D15" s="6" t="s">
        <v>10</v>
      </c>
      <c r="E15" s="6"/>
      <c r="F15" s="8"/>
      <c r="G15" s="6"/>
      <c r="H15" s="54"/>
    </row>
    <row r="16" ht="27" customHeight="1" spans="1:8">
      <c r="A16" s="30">
        <v>15</v>
      </c>
      <c r="B16" s="55">
        <v>45264</v>
      </c>
      <c r="C16" s="6" t="s">
        <v>22</v>
      </c>
      <c r="D16" s="6" t="s">
        <v>27</v>
      </c>
      <c r="E16" s="8"/>
      <c r="F16" s="8"/>
      <c r="G16" s="6"/>
      <c r="H16" s="54"/>
    </row>
    <row r="17" ht="27" customHeight="1" spans="1:8">
      <c r="A17" s="30">
        <v>16</v>
      </c>
      <c r="B17" s="56"/>
      <c r="C17" s="6" t="s">
        <v>13</v>
      </c>
      <c r="D17" s="6" t="s">
        <v>19</v>
      </c>
      <c r="E17" s="6"/>
      <c r="F17" s="8"/>
      <c r="G17" s="6"/>
      <c r="H17" s="54"/>
    </row>
    <row r="18" ht="27" customHeight="1" spans="1:8">
      <c r="A18" s="30">
        <v>17</v>
      </c>
      <c r="B18" s="7">
        <v>45266</v>
      </c>
      <c r="C18" s="6" t="s">
        <v>22</v>
      </c>
      <c r="D18" s="6" t="s">
        <v>28</v>
      </c>
      <c r="E18" s="6"/>
      <c r="F18" s="8"/>
      <c r="G18" s="6"/>
      <c r="H18" s="54"/>
    </row>
    <row r="19" ht="27" customHeight="1" spans="1:8">
      <c r="A19" s="30">
        <v>18</v>
      </c>
      <c r="B19" s="7"/>
      <c r="C19" s="6" t="s">
        <v>13</v>
      </c>
      <c r="D19" s="6" t="s">
        <v>10</v>
      </c>
      <c r="E19" s="6"/>
      <c r="F19" s="8"/>
      <c r="G19" s="6"/>
      <c r="H19" s="54"/>
    </row>
    <row r="20" ht="27" customHeight="1" spans="1:8">
      <c r="A20" s="30">
        <v>19</v>
      </c>
      <c r="B20" s="7"/>
      <c r="C20" s="6" t="s">
        <v>9</v>
      </c>
      <c r="D20" s="6" t="s">
        <v>29</v>
      </c>
      <c r="E20" s="6"/>
      <c r="F20" s="8"/>
      <c r="G20" s="6"/>
      <c r="H20" s="54"/>
    </row>
    <row r="21" ht="27" customHeight="1" spans="1:8">
      <c r="A21" s="30">
        <v>20</v>
      </c>
      <c r="B21" s="12">
        <v>45267</v>
      </c>
      <c r="C21" s="6" t="s">
        <v>22</v>
      </c>
      <c r="D21" s="6" t="s">
        <v>30</v>
      </c>
      <c r="E21" s="30"/>
      <c r="F21" s="8"/>
      <c r="G21" s="6"/>
      <c r="H21" s="54"/>
    </row>
    <row r="22" ht="27" customHeight="1" spans="1:8">
      <c r="A22" s="30">
        <v>21</v>
      </c>
      <c r="B22" s="12">
        <v>45269</v>
      </c>
      <c r="C22" s="6" t="s">
        <v>9</v>
      </c>
      <c r="D22" s="6" t="s">
        <v>24</v>
      </c>
      <c r="E22" s="6"/>
      <c r="F22" s="8"/>
      <c r="G22" s="6"/>
      <c r="H22" s="54"/>
    </row>
    <row r="23" ht="27" customHeight="1" spans="1:8">
      <c r="A23" s="30">
        <v>22</v>
      </c>
      <c r="B23" s="12"/>
      <c r="C23" s="6" t="s">
        <v>13</v>
      </c>
      <c r="D23" s="6" t="s">
        <v>10</v>
      </c>
      <c r="E23" s="6"/>
      <c r="F23" s="8"/>
      <c r="G23" s="6"/>
      <c r="H23" s="54"/>
    </row>
    <row r="24" ht="27" customHeight="1" spans="1:8">
      <c r="A24" s="30">
        <v>23</v>
      </c>
      <c r="B24" s="12">
        <v>45270</v>
      </c>
      <c r="C24" s="6" t="s">
        <v>22</v>
      </c>
      <c r="D24" s="6" t="s">
        <v>31</v>
      </c>
      <c r="E24" s="6"/>
      <c r="F24" s="8"/>
      <c r="G24" s="6"/>
      <c r="H24" s="54"/>
    </row>
    <row r="25" ht="27" customHeight="1" spans="1:8">
      <c r="A25" s="30">
        <v>24</v>
      </c>
      <c r="B25" s="12">
        <v>45271</v>
      </c>
      <c r="C25" s="6" t="s">
        <v>9</v>
      </c>
      <c r="D25" s="16" t="s">
        <v>10</v>
      </c>
      <c r="E25" s="6"/>
      <c r="F25" s="8"/>
      <c r="G25" s="6"/>
      <c r="H25" s="54"/>
    </row>
    <row r="26" ht="27" customHeight="1" spans="1:8">
      <c r="A26" s="30">
        <v>25</v>
      </c>
      <c r="B26" s="12">
        <v>45272</v>
      </c>
      <c r="C26" s="6" t="s">
        <v>22</v>
      </c>
      <c r="D26" s="6" t="s">
        <v>32</v>
      </c>
      <c r="E26" s="6"/>
      <c r="F26" s="8"/>
      <c r="G26" s="6"/>
      <c r="H26" s="54"/>
    </row>
    <row r="27" ht="27" customHeight="1" spans="1:8">
      <c r="A27" s="30">
        <v>26</v>
      </c>
      <c r="B27" s="12">
        <v>45273</v>
      </c>
      <c r="C27" s="6" t="s">
        <v>9</v>
      </c>
      <c r="D27" s="6" t="s">
        <v>10</v>
      </c>
      <c r="E27" s="6"/>
      <c r="F27" s="8"/>
      <c r="G27" s="6"/>
      <c r="H27" s="54"/>
    </row>
    <row r="28" ht="27" customHeight="1" spans="1:8">
      <c r="A28" s="30">
        <v>27</v>
      </c>
      <c r="B28" s="12">
        <v>45277</v>
      </c>
      <c r="C28" s="6" t="s">
        <v>13</v>
      </c>
      <c r="D28" s="6" t="s">
        <v>24</v>
      </c>
      <c r="E28" s="6"/>
      <c r="F28" s="8"/>
      <c r="G28" s="6"/>
      <c r="H28" s="54"/>
    </row>
    <row r="29" ht="27" customHeight="1" spans="1:8">
      <c r="A29" s="30">
        <v>28</v>
      </c>
      <c r="B29" s="12">
        <v>45279</v>
      </c>
      <c r="C29" s="6" t="s">
        <v>9</v>
      </c>
      <c r="D29" s="6" t="s">
        <v>14</v>
      </c>
      <c r="E29" s="6"/>
      <c r="F29" s="8"/>
      <c r="G29" s="6"/>
      <c r="H29" s="54"/>
    </row>
    <row r="30" ht="27" customHeight="1" spans="1:8">
      <c r="A30" s="30">
        <v>29</v>
      </c>
      <c r="B30" s="12"/>
      <c r="C30" s="6" t="s">
        <v>18</v>
      </c>
      <c r="D30" s="6" t="s">
        <v>14</v>
      </c>
      <c r="E30" s="6"/>
      <c r="F30" s="8"/>
      <c r="G30" s="6"/>
      <c r="H30" s="54"/>
    </row>
    <row r="31" ht="27" customHeight="1" spans="1:8">
      <c r="A31" s="30">
        <v>30</v>
      </c>
      <c r="B31" s="57">
        <v>45280</v>
      </c>
      <c r="C31" s="6" t="s">
        <v>22</v>
      </c>
      <c r="D31" s="6" t="s">
        <v>33</v>
      </c>
      <c r="E31" s="6"/>
      <c r="F31" s="8"/>
      <c r="G31" s="6"/>
      <c r="H31" s="54"/>
    </row>
    <row r="32" ht="27" customHeight="1" spans="1:8">
      <c r="A32" s="30">
        <v>31</v>
      </c>
      <c r="B32" s="12">
        <v>45284</v>
      </c>
      <c r="C32" s="6" t="s">
        <v>9</v>
      </c>
      <c r="D32" s="6" t="s">
        <v>24</v>
      </c>
      <c r="E32" s="6"/>
      <c r="F32" s="8"/>
      <c r="G32" s="6"/>
      <c r="H32" s="54"/>
    </row>
    <row r="33" ht="27" customHeight="1" spans="1:8">
      <c r="A33" s="30">
        <v>32</v>
      </c>
      <c r="B33" s="12">
        <v>45285</v>
      </c>
      <c r="C33" s="6" t="s">
        <v>13</v>
      </c>
      <c r="D33" s="6" t="s">
        <v>24</v>
      </c>
      <c r="E33" s="6"/>
      <c r="F33" s="58"/>
      <c r="G33" s="45"/>
      <c r="H33" s="54"/>
    </row>
    <row r="34" ht="27" customHeight="1" spans="1:8">
      <c r="A34" s="30">
        <v>33</v>
      </c>
      <c r="B34" s="43">
        <v>45287</v>
      </c>
      <c r="C34" s="6" t="s">
        <v>9</v>
      </c>
      <c r="D34" s="6" t="s">
        <v>24</v>
      </c>
      <c r="E34" s="6"/>
      <c r="F34" s="58"/>
      <c r="G34" s="45"/>
      <c r="H34" s="54"/>
    </row>
    <row r="35" ht="27" customHeight="1" spans="1:8">
      <c r="A35" s="30">
        <v>34</v>
      </c>
      <c r="B35" s="57"/>
      <c r="C35" s="6" t="s">
        <v>22</v>
      </c>
      <c r="D35" s="6" t="s">
        <v>34</v>
      </c>
      <c r="E35" s="6"/>
      <c r="F35" s="58"/>
      <c r="G35" s="45"/>
      <c r="H35" s="54"/>
    </row>
    <row r="36" ht="27" customHeight="1" spans="1:8">
      <c r="A36" s="30">
        <v>35</v>
      </c>
      <c r="B36" s="31">
        <v>45288</v>
      </c>
      <c r="C36" s="6" t="s">
        <v>16</v>
      </c>
      <c r="D36" s="6" t="s">
        <v>14</v>
      </c>
      <c r="E36" s="6"/>
      <c r="F36" s="58"/>
      <c r="G36" s="45"/>
      <c r="H36" s="54"/>
    </row>
    <row r="37" ht="27" customHeight="1" spans="1:8">
      <c r="A37" s="30">
        <v>36</v>
      </c>
      <c r="B37" s="57"/>
      <c r="C37" s="6" t="s">
        <v>22</v>
      </c>
      <c r="D37" s="6" t="s">
        <v>35</v>
      </c>
      <c r="E37" s="6"/>
      <c r="F37" s="58"/>
      <c r="G37" s="45"/>
      <c r="H37" s="54"/>
    </row>
    <row r="38" ht="27" customHeight="1" spans="1:9">
      <c r="A38" s="39">
        <v>37</v>
      </c>
      <c r="B38" s="59" t="s">
        <v>36</v>
      </c>
      <c r="C38" s="59"/>
      <c r="D38" s="59"/>
      <c r="E38" s="59"/>
      <c r="F38" s="60" t="s">
        <v>37</v>
      </c>
      <c r="G38" s="60"/>
      <c r="H38" s="61"/>
      <c r="I38" s="63"/>
    </row>
    <row r="39" ht="14.25" spans="1:8">
      <c r="A39" s="15"/>
      <c r="B39" s="19"/>
      <c r="C39" s="19"/>
      <c r="D39" s="19"/>
      <c r="E39" s="19"/>
      <c r="F39" s="62"/>
      <c r="G39" s="62"/>
      <c r="H39" s="62"/>
    </row>
  </sheetData>
  <mergeCells count="23">
    <mergeCell ref="A1:H1"/>
    <mergeCell ref="B38:E38"/>
    <mergeCell ref="F38:H38"/>
    <mergeCell ref="B3:B5"/>
    <mergeCell ref="B7:B8"/>
    <mergeCell ref="B10:B11"/>
    <mergeCell ref="B13:B14"/>
    <mergeCell ref="B22:B23"/>
    <mergeCell ref="B29:B30"/>
    <mergeCell ref="B34:B35"/>
    <mergeCell ref="B36:B37"/>
    <mergeCell ref="F3:F5"/>
    <mergeCell ref="F7:F8"/>
    <mergeCell ref="F10:F11"/>
    <mergeCell ref="F13:F37"/>
    <mergeCell ref="G3:G5"/>
    <mergeCell ref="G7:G8"/>
    <mergeCell ref="G10:G11"/>
    <mergeCell ref="G13:G37"/>
    <mergeCell ref="H3:H5"/>
    <mergeCell ref="H7:H8"/>
    <mergeCell ref="H10:H11"/>
    <mergeCell ref="H13:H37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selection activeCell="T13" sqref="T13"/>
    </sheetView>
  </sheetViews>
  <sheetFormatPr defaultColWidth="9" defaultRowHeight="13.5"/>
  <cols>
    <col min="1" max="1" width="5.63333333333333" style="1" customWidth="1"/>
    <col min="2" max="6" width="9.63333333333333" style="17" customWidth="1"/>
    <col min="7" max="7" width="10.9083333333333" style="17" customWidth="1"/>
    <col min="8" max="8" width="9.63333333333333" style="17" customWidth="1"/>
    <col min="9" max="9" width="9.90833333333333" style="17" customWidth="1"/>
    <col min="10" max="10" width="7.63333333333333" style="17" customWidth="1"/>
    <col min="11" max="11" width="4.25" style="1" customWidth="1"/>
    <col min="12" max="12" width="3" style="1" customWidth="1"/>
    <col min="13" max="13" width="9" style="1"/>
    <col min="14" max="14" width="9.875" style="1" customWidth="1"/>
    <col min="15" max="16384" width="9" style="1"/>
  </cols>
  <sheetData>
    <row r="1" s="1" customFormat="1" ht="14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 t="s">
        <v>5</v>
      </c>
      <c r="H2" s="2" t="s">
        <v>6</v>
      </c>
      <c r="I2" s="2" t="s">
        <v>7</v>
      </c>
      <c r="J2" s="2" t="s">
        <v>8</v>
      </c>
    </row>
    <row r="3" s="1" customFormat="1" ht="27" customHeight="1" spans="1:16">
      <c r="A3" s="6">
        <v>1</v>
      </c>
      <c r="B3" s="7">
        <v>45261</v>
      </c>
      <c r="C3" s="6" t="s">
        <v>9</v>
      </c>
      <c r="D3" s="6" t="s">
        <v>10</v>
      </c>
      <c r="E3" s="6">
        <v>2</v>
      </c>
      <c r="F3" s="6" t="s">
        <v>38</v>
      </c>
      <c r="G3" s="13"/>
      <c r="H3" s="13" t="s">
        <v>11</v>
      </c>
      <c r="I3" s="6" t="s">
        <v>12</v>
      </c>
      <c r="J3" s="10">
        <v>2500</v>
      </c>
      <c r="M3" s="20" t="s">
        <v>3</v>
      </c>
      <c r="N3" s="20" t="s">
        <v>8</v>
      </c>
      <c r="O3" s="21" t="s">
        <v>39</v>
      </c>
      <c r="P3" s="20" t="s">
        <v>40</v>
      </c>
    </row>
    <row r="4" s="1" customFormat="1" ht="27" customHeight="1" spans="1:16">
      <c r="A4" s="6">
        <v>2</v>
      </c>
      <c r="B4" s="7">
        <v>45261</v>
      </c>
      <c r="C4" s="6" t="s">
        <v>13</v>
      </c>
      <c r="D4" s="6" t="s">
        <v>10</v>
      </c>
      <c r="E4" s="6">
        <v>2</v>
      </c>
      <c r="F4" s="6" t="s">
        <v>38</v>
      </c>
      <c r="G4" s="13"/>
      <c r="H4" s="13"/>
      <c r="I4" s="6"/>
      <c r="J4" s="10"/>
      <c r="M4" s="20" t="s">
        <v>9</v>
      </c>
      <c r="N4" s="22">
        <v>4920</v>
      </c>
      <c r="O4" s="20" t="s">
        <v>41</v>
      </c>
      <c r="P4" s="23">
        <f>N4+N5</f>
        <v>6840</v>
      </c>
    </row>
    <row r="5" s="1" customFormat="1" ht="27" customHeight="1" spans="1:16">
      <c r="A5" s="6">
        <v>3</v>
      </c>
      <c r="B5" s="7">
        <v>45261</v>
      </c>
      <c r="C5" s="6"/>
      <c r="D5" s="6" t="s">
        <v>14</v>
      </c>
      <c r="E5" s="6">
        <v>2</v>
      </c>
      <c r="F5" s="6" t="s">
        <v>42</v>
      </c>
      <c r="G5" s="13" t="s">
        <v>15</v>
      </c>
      <c r="H5" s="13"/>
      <c r="I5" s="6"/>
      <c r="J5" s="10"/>
      <c r="M5" s="20" t="s">
        <v>16</v>
      </c>
      <c r="N5" s="22">
        <v>1920</v>
      </c>
      <c r="O5" s="20" t="s">
        <v>41</v>
      </c>
      <c r="P5" s="24"/>
    </row>
    <row r="6" s="1" customFormat="1" ht="27" customHeight="1" spans="1:16">
      <c r="A6" s="6">
        <v>5</v>
      </c>
      <c r="B6" s="12">
        <v>45265</v>
      </c>
      <c r="C6" s="6" t="s">
        <v>16</v>
      </c>
      <c r="D6" s="6" t="s">
        <v>14</v>
      </c>
      <c r="E6" s="6">
        <v>2</v>
      </c>
      <c r="F6" s="6" t="s">
        <v>42</v>
      </c>
      <c r="G6" s="6"/>
      <c r="H6" s="13" t="s">
        <v>17</v>
      </c>
      <c r="I6" s="6" t="s">
        <v>12</v>
      </c>
      <c r="J6" s="10">
        <v>2500</v>
      </c>
      <c r="M6" s="20" t="s">
        <v>18</v>
      </c>
      <c r="N6" s="25">
        <v>720</v>
      </c>
      <c r="O6" s="20" t="s">
        <v>43</v>
      </c>
      <c r="P6" s="23">
        <f>N6+N7+N8</f>
        <v>5225</v>
      </c>
    </row>
    <row r="7" s="1" customFormat="1" ht="27" customHeight="1" spans="1:16">
      <c r="A7" s="6">
        <v>6</v>
      </c>
      <c r="B7" s="7">
        <v>45268</v>
      </c>
      <c r="C7" s="6" t="s">
        <v>18</v>
      </c>
      <c r="D7" s="6" t="s">
        <v>19</v>
      </c>
      <c r="E7" s="6">
        <v>1</v>
      </c>
      <c r="F7" s="6" t="s">
        <v>42</v>
      </c>
      <c r="G7" s="6"/>
      <c r="H7" s="8" t="s">
        <v>11</v>
      </c>
      <c r="I7" s="6" t="s">
        <v>12</v>
      </c>
      <c r="J7" s="10">
        <v>2500</v>
      </c>
      <c r="M7" s="20" t="s">
        <v>22</v>
      </c>
      <c r="N7" s="25">
        <v>905</v>
      </c>
      <c r="O7" s="20" t="s">
        <v>43</v>
      </c>
      <c r="P7" s="26"/>
    </row>
    <row r="8" s="1" customFormat="1" ht="27" customHeight="1" spans="1:16">
      <c r="A8" s="6">
        <v>7</v>
      </c>
      <c r="B8" s="7">
        <v>45268</v>
      </c>
      <c r="C8" s="6" t="s">
        <v>16</v>
      </c>
      <c r="D8" s="6" t="s">
        <v>20</v>
      </c>
      <c r="E8" s="6">
        <v>4</v>
      </c>
      <c r="F8" s="6" t="s">
        <v>42</v>
      </c>
      <c r="G8" s="6"/>
      <c r="H8" s="8"/>
      <c r="I8" s="6"/>
      <c r="J8" s="10"/>
      <c r="M8" s="20" t="s">
        <v>13</v>
      </c>
      <c r="N8" s="25">
        <v>3600</v>
      </c>
      <c r="O8" s="20" t="s">
        <v>43</v>
      </c>
      <c r="P8" s="24"/>
    </row>
    <row r="9" s="1" customFormat="1" ht="27" customHeight="1" spans="1:11">
      <c r="A9" s="6">
        <v>8</v>
      </c>
      <c r="B9" s="12">
        <v>45271</v>
      </c>
      <c r="C9" s="6" t="s">
        <v>13</v>
      </c>
      <c r="D9" s="6" t="s">
        <v>10</v>
      </c>
      <c r="E9" s="6">
        <v>2</v>
      </c>
      <c r="F9" s="6" t="s">
        <v>38</v>
      </c>
      <c r="G9" s="6"/>
      <c r="H9" s="8" t="s">
        <v>17</v>
      </c>
      <c r="I9" s="6" t="s">
        <v>12</v>
      </c>
      <c r="J9" s="10">
        <v>2500</v>
      </c>
      <c r="K9" s="15"/>
    </row>
    <row r="10" s="1" customFormat="1" ht="27" customHeight="1" spans="1:11">
      <c r="A10" s="6">
        <v>9</v>
      </c>
      <c r="B10" s="7">
        <v>45281</v>
      </c>
      <c r="C10" s="6" t="s">
        <v>9</v>
      </c>
      <c r="D10" s="6" t="s">
        <v>21</v>
      </c>
      <c r="E10" s="6"/>
      <c r="F10" s="6"/>
      <c r="G10" s="6"/>
      <c r="H10" s="8" t="s">
        <v>11</v>
      </c>
      <c r="I10" s="6" t="s">
        <v>12</v>
      </c>
      <c r="J10" s="10">
        <v>2500</v>
      </c>
      <c r="K10" s="15"/>
    </row>
    <row r="11" s="1" customFormat="1" ht="27" customHeight="1" spans="1:11">
      <c r="A11" s="6">
        <v>10</v>
      </c>
      <c r="B11" s="7">
        <v>45281</v>
      </c>
      <c r="C11" s="6" t="s">
        <v>22</v>
      </c>
      <c r="D11" s="6" t="s">
        <v>23</v>
      </c>
      <c r="E11" s="6">
        <v>7</v>
      </c>
      <c r="F11" s="6" t="s">
        <v>44</v>
      </c>
      <c r="G11" s="6"/>
      <c r="H11" s="8"/>
      <c r="I11" s="6"/>
      <c r="J11" s="10"/>
      <c r="K11" s="15"/>
    </row>
    <row r="12" s="1" customFormat="1" ht="27" customHeight="1" spans="1:10">
      <c r="A12" s="6">
        <v>12</v>
      </c>
      <c r="B12" s="7">
        <v>45262</v>
      </c>
      <c r="C12" s="6" t="s">
        <v>9</v>
      </c>
      <c r="D12" s="6" t="s">
        <v>24</v>
      </c>
      <c r="E12" s="6">
        <v>1</v>
      </c>
      <c r="F12" s="6" t="s">
        <v>38</v>
      </c>
      <c r="G12" s="6"/>
      <c r="H12" s="8" t="s">
        <v>25</v>
      </c>
      <c r="I12" s="6"/>
      <c r="J12" s="6"/>
    </row>
    <row r="13" s="1" customFormat="1" ht="27" customHeight="1" spans="1:10">
      <c r="A13" s="6">
        <v>13</v>
      </c>
      <c r="B13" s="7">
        <v>45262</v>
      </c>
      <c r="C13" s="6" t="s">
        <v>22</v>
      </c>
      <c r="D13" s="6" t="s">
        <v>26</v>
      </c>
      <c r="E13" s="6">
        <v>14</v>
      </c>
      <c r="F13" s="6" t="s">
        <v>44</v>
      </c>
      <c r="G13" s="6"/>
      <c r="H13" s="8"/>
      <c r="I13" s="6"/>
      <c r="J13" s="6"/>
    </row>
    <row r="14" s="1" customFormat="1" ht="27" customHeight="1" spans="1:10">
      <c r="A14" s="6">
        <v>14</v>
      </c>
      <c r="B14" s="12">
        <v>45263</v>
      </c>
      <c r="C14" s="6" t="s">
        <v>13</v>
      </c>
      <c r="D14" s="6" t="s">
        <v>10</v>
      </c>
      <c r="E14" s="6">
        <v>2</v>
      </c>
      <c r="F14" s="6" t="s">
        <v>38</v>
      </c>
      <c r="G14" s="6"/>
      <c r="H14" s="8"/>
      <c r="I14" s="6"/>
      <c r="J14" s="6"/>
    </row>
    <row r="15" s="1" customFormat="1" ht="27" customHeight="1" spans="1:10">
      <c r="A15" s="6">
        <v>15</v>
      </c>
      <c r="B15" s="7">
        <v>45264</v>
      </c>
      <c r="C15" s="6" t="s">
        <v>22</v>
      </c>
      <c r="D15" s="6" t="s">
        <v>27</v>
      </c>
      <c r="E15" s="6">
        <v>23</v>
      </c>
      <c r="F15" s="6" t="s">
        <v>44</v>
      </c>
      <c r="G15" s="8"/>
      <c r="H15" s="8"/>
      <c r="I15" s="6"/>
      <c r="J15" s="6"/>
    </row>
    <row r="16" s="1" customFormat="1" ht="27" customHeight="1" spans="1:10">
      <c r="A16" s="6">
        <v>16</v>
      </c>
      <c r="B16" s="7">
        <v>45264</v>
      </c>
      <c r="C16" s="6" t="s">
        <v>13</v>
      </c>
      <c r="D16" s="6" t="s">
        <v>19</v>
      </c>
      <c r="E16" s="6">
        <v>1</v>
      </c>
      <c r="F16" s="6" t="s">
        <v>42</v>
      </c>
      <c r="G16" s="6"/>
      <c r="H16" s="8"/>
      <c r="I16" s="6"/>
      <c r="J16" s="6"/>
    </row>
    <row r="17" s="1" customFormat="1" ht="27" customHeight="1" spans="1:10">
      <c r="A17" s="6">
        <v>17</v>
      </c>
      <c r="B17" s="7">
        <v>45266</v>
      </c>
      <c r="C17" s="6" t="s">
        <v>22</v>
      </c>
      <c r="D17" s="6" t="s">
        <v>28</v>
      </c>
      <c r="E17" s="6">
        <v>26</v>
      </c>
      <c r="F17" s="6" t="s">
        <v>44</v>
      </c>
      <c r="G17" s="6"/>
      <c r="H17" s="8"/>
      <c r="I17" s="6"/>
      <c r="J17" s="6"/>
    </row>
    <row r="18" s="1" customFormat="1" ht="27" customHeight="1" spans="1:10">
      <c r="A18" s="6">
        <v>18</v>
      </c>
      <c r="B18" s="7">
        <v>45266</v>
      </c>
      <c r="C18" s="6" t="s">
        <v>13</v>
      </c>
      <c r="D18" s="6" t="s">
        <v>10</v>
      </c>
      <c r="E18" s="6">
        <v>2</v>
      </c>
      <c r="F18" s="6" t="s">
        <v>38</v>
      </c>
      <c r="G18" s="6"/>
      <c r="H18" s="8"/>
      <c r="I18" s="6"/>
      <c r="J18" s="6"/>
    </row>
    <row r="19" s="1" customFormat="1" ht="27" customHeight="1" spans="1:10">
      <c r="A19" s="6">
        <v>19</v>
      </c>
      <c r="B19" s="7">
        <v>45266</v>
      </c>
      <c r="C19" s="6" t="s">
        <v>9</v>
      </c>
      <c r="D19" s="6" t="s">
        <v>29</v>
      </c>
      <c r="E19" s="6">
        <v>3</v>
      </c>
      <c r="F19" s="6" t="s">
        <v>38</v>
      </c>
      <c r="G19" s="6"/>
      <c r="H19" s="8"/>
      <c r="I19" s="6"/>
      <c r="J19" s="6"/>
    </row>
    <row r="20" s="1" customFormat="1" ht="27" customHeight="1" spans="1:10">
      <c r="A20" s="6">
        <v>20</v>
      </c>
      <c r="B20" s="12">
        <v>45267</v>
      </c>
      <c r="C20" s="6" t="s">
        <v>22</v>
      </c>
      <c r="D20" s="6" t="s">
        <v>30</v>
      </c>
      <c r="E20" s="6">
        <v>22</v>
      </c>
      <c r="F20" s="6" t="s">
        <v>44</v>
      </c>
      <c r="G20" s="6"/>
      <c r="H20" s="8"/>
      <c r="I20" s="6"/>
      <c r="J20" s="6"/>
    </row>
    <row r="21" s="1" customFormat="1" ht="27" customHeight="1" spans="1:10">
      <c r="A21" s="6">
        <v>21</v>
      </c>
      <c r="B21" s="7">
        <v>45269</v>
      </c>
      <c r="C21" s="6" t="s">
        <v>9</v>
      </c>
      <c r="D21" s="6" t="s">
        <v>24</v>
      </c>
      <c r="E21" s="6">
        <v>1</v>
      </c>
      <c r="F21" s="6" t="s">
        <v>38</v>
      </c>
      <c r="G21" s="6"/>
      <c r="H21" s="8"/>
      <c r="I21" s="6"/>
      <c r="J21" s="6"/>
    </row>
    <row r="22" s="1" customFormat="1" ht="27" customHeight="1" spans="1:10">
      <c r="A22" s="6">
        <v>22</v>
      </c>
      <c r="B22" s="7">
        <v>45269</v>
      </c>
      <c r="C22" s="6" t="s">
        <v>13</v>
      </c>
      <c r="D22" s="6" t="s">
        <v>10</v>
      </c>
      <c r="E22" s="6">
        <v>2</v>
      </c>
      <c r="F22" s="6" t="s">
        <v>38</v>
      </c>
      <c r="G22" s="6"/>
      <c r="H22" s="8"/>
      <c r="I22" s="6"/>
      <c r="J22" s="6"/>
    </row>
    <row r="23" s="1" customFormat="1" ht="27" customHeight="1" spans="1:10">
      <c r="A23" s="6">
        <v>23</v>
      </c>
      <c r="B23" s="12">
        <v>45270</v>
      </c>
      <c r="C23" s="6" t="s">
        <v>22</v>
      </c>
      <c r="D23" s="6" t="s">
        <v>31</v>
      </c>
      <c r="E23" s="6">
        <v>9</v>
      </c>
      <c r="F23" s="6" t="s">
        <v>44</v>
      </c>
      <c r="G23" s="6"/>
      <c r="H23" s="8"/>
      <c r="I23" s="6"/>
      <c r="J23" s="6"/>
    </row>
    <row r="24" s="1" customFormat="1" ht="27" customHeight="1" spans="1:10">
      <c r="A24" s="6">
        <v>24</v>
      </c>
      <c r="B24" s="12">
        <v>45271</v>
      </c>
      <c r="C24" s="6" t="s">
        <v>9</v>
      </c>
      <c r="D24" s="16" t="s">
        <v>10</v>
      </c>
      <c r="E24" s="16">
        <v>2</v>
      </c>
      <c r="F24" s="16" t="s">
        <v>38</v>
      </c>
      <c r="G24" s="6"/>
      <c r="H24" s="8"/>
      <c r="I24" s="6"/>
      <c r="J24" s="6"/>
    </row>
    <row r="25" s="1" customFormat="1" ht="27" customHeight="1" spans="1:10">
      <c r="A25" s="6">
        <v>25</v>
      </c>
      <c r="B25" s="12">
        <v>45272</v>
      </c>
      <c r="C25" s="6" t="s">
        <v>22</v>
      </c>
      <c r="D25" s="6" t="s">
        <v>32</v>
      </c>
      <c r="E25" s="6">
        <v>21</v>
      </c>
      <c r="F25" s="6" t="s">
        <v>44</v>
      </c>
      <c r="G25" s="6"/>
      <c r="H25" s="8"/>
      <c r="I25" s="6"/>
      <c r="J25" s="6"/>
    </row>
    <row r="26" s="1" customFormat="1" ht="27" customHeight="1" spans="1:10">
      <c r="A26" s="6">
        <v>26</v>
      </c>
      <c r="B26" s="12">
        <v>45273</v>
      </c>
      <c r="C26" s="6" t="s">
        <v>9</v>
      </c>
      <c r="D26" s="6" t="s">
        <v>10</v>
      </c>
      <c r="E26" s="6">
        <v>2</v>
      </c>
      <c r="F26" s="6" t="s">
        <v>38</v>
      </c>
      <c r="G26" s="6"/>
      <c r="H26" s="8"/>
      <c r="I26" s="6"/>
      <c r="J26" s="6"/>
    </row>
    <row r="27" s="1" customFormat="1" ht="27" customHeight="1" spans="1:10">
      <c r="A27" s="6">
        <v>27</v>
      </c>
      <c r="B27" s="12">
        <v>45277</v>
      </c>
      <c r="C27" s="6" t="s">
        <v>13</v>
      </c>
      <c r="D27" s="6" t="s">
        <v>24</v>
      </c>
      <c r="E27" s="6">
        <v>1</v>
      </c>
      <c r="F27" s="6" t="s">
        <v>38</v>
      </c>
      <c r="G27" s="6"/>
      <c r="H27" s="8"/>
      <c r="I27" s="6"/>
      <c r="J27" s="6"/>
    </row>
    <row r="28" s="1" customFormat="1" ht="27" customHeight="1" spans="1:10">
      <c r="A28" s="6">
        <v>28</v>
      </c>
      <c r="B28" s="7">
        <v>45279</v>
      </c>
      <c r="C28" s="6" t="s">
        <v>9</v>
      </c>
      <c r="D28" s="6" t="s">
        <v>14</v>
      </c>
      <c r="E28" s="6">
        <v>2</v>
      </c>
      <c r="F28" s="6" t="s">
        <v>42</v>
      </c>
      <c r="G28" s="6"/>
      <c r="H28" s="8"/>
      <c r="I28" s="6"/>
      <c r="J28" s="6"/>
    </row>
    <row r="29" s="1" customFormat="1" ht="27" customHeight="1" spans="1:10">
      <c r="A29" s="6">
        <v>29</v>
      </c>
      <c r="B29" s="7">
        <v>45279</v>
      </c>
      <c r="C29" s="6" t="s">
        <v>18</v>
      </c>
      <c r="D29" s="6" t="s">
        <v>14</v>
      </c>
      <c r="E29" s="6">
        <v>2</v>
      </c>
      <c r="F29" s="6" t="s">
        <v>42</v>
      </c>
      <c r="G29" s="6"/>
      <c r="H29" s="8"/>
      <c r="I29" s="6"/>
      <c r="J29" s="6"/>
    </row>
    <row r="30" s="1" customFormat="1" ht="27" customHeight="1" spans="1:10">
      <c r="A30" s="6">
        <v>30</v>
      </c>
      <c r="B30" s="12">
        <v>45280</v>
      </c>
      <c r="C30" s="6" t="s">
        <v>22</v>
      </c>
      <c r="D30" s="6" t="s">
        <v>33</v>
      </c>
      <c r="E30" s="6">
        <v>10</v>
      </c>
      <c r="F30" s="6" t="s">
        <v>44</v>
      </c>
      <c r="G30" s="6"/>
      <c r="H30" s="8"/>
      <c r="I30" s="6"/>
      <c r="J30" s="6"/>
    </row>
    <row r="31" s="1" customFormat="1" ht="27" customHeight="1" spans="1:10">
      <c r="A31" s="6">
        <v>31</v>
      </c>
      <c r="B31" s="12">
        <v>45284</v>
      </c>
      <c r="C31" s="6" t="s">
        <v>9</v>
      </c>
      <c r="D31" s="6" t="s">
        <v>24</v>
      </c>
      <c r="E31" s="6">
        <v>1</v>
      </c>
      <c r="F31" s="6" t="s">
        <v>38</v>
      </c>
      <c r="G31" s="6"/>
      <c r="H31" s="8"/>
      <c r="I31" s="6"/>
      <c r="J31" s="6"/>
    </row>
    <row r="32" s="1" customFormat="1" ht="27" customHeight="1" spans="1:10">
      <c r="A32" s="6">
        <v>32</v>
      </c>
      <c r="B32" s="12">
        <v>45285</v>
      </c>
      <c r="C32" s="6" t="s">
        <v>13</v>
      </c>
      <c r="D32" s="6" t="s">
        <v>24</v>
      </c>
      <c r="E32" s="6">
        <v>1</v>
      </c>
      <c r="F32" s="6" t="s">
        <v>38</v>
      </c>
      <c r="G32" s="6"/>
      <c r="H32" s="8"/>
      <c r="I32" s="6"/>
      <c r="J32" s="6"/>
    </row>
    <row r="33" s="1" customFormat="1" ht="27" customHeight="1" spans="1:10">
      <c r="A33" s="6">
        <v>33</v>
      </c>
      <c r="B33" s="7">
        <v>45287</v>
      </c>
      <c r="C33" s="6" t="s">
        <v>9</v>
      </c>
      <c r="D33" s="6" t="s">
        <v>24</v>
      </c>
      <c r="E33" s="6">
        <v>1</v>
      </c>
      <c r="F33" s="6" t="s">
        <v>38</v>
      </c>
      <c r="G33" s="6"/>
      <c r="H33" s="8"/>
      <c r="I33" s="6"/>
      <c r="J33" s="6"/>
    </row>
    <row r="34" s="1" customFormat="1" ht="27" customHeight="1" spans="1:10">
      <c r="A34" s="6">
        <v>34</v>
      </c>
      <c r="B34" s="7">
        <v>45287</v>
      </c>
      <c r="C34" s="6" t="s">
        <v>22</v>
      </c>
      <c r="D34" s="6" t="s">
        <v>34</v>
      </c>
      <c r="E34" s="6">
        <v>12</v>
      </c>
      <c r="F34" s="6" t="s">
        <v>44</v>
      </c>
      <c r="G34" s="6"/>
      <c r="H34" s="8"/>
      <c r="I34" s="6"/>
      <c r="J34" s="6"/>
    </row>
    <row r="35" s="1" customFormat="1" ht="27" customHeight="1" spans="1:10">
      <c r="A35" s="6">
        <v>35</v>
      </c>
      <c r="B35" s="7">
        <v>45288</v>
      </c>
      <c r="C35" s="6" t="s">
        <v>16</v>
      </c>
      <c r="D35" s="6" t="s">
        <v>14</v>
      </c>
      <c r="E35" s="6">
        <v>2</v>
      </c>
      <c r="F35" s="6" t="s">
        <v>42</v>
      </c>
      <c r="G35" s="6"/>
      <c r="H35" s="8"/>
      <c r="I35" s="6"/>
      <c r="J35" s="6"/>
    </row>
    <row r="36" s="1" customFormat="1" ht="27" customHeight="1" spans="1:10">
      <c r="A36" s="6">
        <v>36</v>
      </c>
      <c r="B36" s="7">
        <v>45288</v>
      </c>
      <c r="C36" s="6" t="s">
        <v>22</v>
      </c>
      <c r="D36" s="6" t="s">
        <v>35</v>
      </c>
      <c r="E36" s="6">
        <v>37</v>
      </c>
      <c r="F36" s="6" t="s">
        <v>44</v>
      </c>
      <c r="G36" s="6"/>
      <c r="H36" s="8"/>
      <c r="I36" s="6"/>
      <c r="J36" s="6"/>
    </row>
    <row r="37" s="1" customFormat="1" ht="27" customHeight="1" spans="1:11">
      <c r="A37" s="6">
        <v>37</v>
      </c>
      <c r="B37" s="18" t="s">
        <v>36</v>
      </c>
      <c r="C37" s="18"/>
      <c r="D37" s="18"/>
      <c r="E37" s="18"/>
      <c r="F37" s="18"/>
      <c r="G37" s="18"/>
      <c r="H37" s="10" t="s">
        <v>37</v>
      </c>
      <c r="I37" s="10"/>
      <c r="J37" s="10"/>
      <c r="K37" s="15"/>
    </row>
    <row r="38" s="1" customFormat="1" spans="1:10">
      <c r="A38" s="15"/>
      <c r="B38" s="19"/>
      <c r="C38" s="19"/>
      <c r="D38" s="19"/>
      <c r="E38" s="19"/>
      <c r="F38" s="19"/>
      <c r="G38" s="19"/>
      <c r="H38" s="19"/>
      <c r="I38" s="19"/>
      <c r="J38" s="19"/>
    </row>
  </sheetData>
  <autoFilter ref="A2:K37">
    <extLst/>
  </autoFilter>
  <mergeCells count="17">
    <mergeCell ref="A1:J1"/>
    <mergeCell ref="B37:G37"/>
    <mergeCell ref="H37:J37"/>
    <mergeCell ref="H3:H5"/>
    <mergeCell ref="H7:H8"/>
    <mergeCell ref="H10:H11"/>
    <mergeCell ref="H12:H36"/>
    <mergeCell ref="I3:I5"/>
    <mergeCell ref="I7:I8"/>
    <mergeCell ref="I10:I11"/>
    <mergeCell ref="I12:I36"/>
    <mergeCell ref="J3:J5"/>
    <mergeCell ref="J7:J8"/>
    <mergeCell ref="J10:J11"/>
    <mergeCell ref="J12:J36"/>
    <mergeCell ref="P4:P5"/>
    <mergeCell ref="P6:P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2" sqref="H2:J3"/>
    </sheetView>
  </sheetViews>
  <sheetFormatPr defaultColWidth="9" defaultRowHeight="13.5"/>
  <cols>
    <col min="2" max="2" width="9.125"/>
    <col min="7" max="7" width="12.875" customWidth="1"/>
    <col min="9" max="9" width="9.375"/>
  </cols>
  <sheetData>
    <row r="1" ht="2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/>
      <c r="F2" s="5"/>
      <c r="G2" s="2" t="s">
        <v>5</v>
      </c>
      <c r="H2" s="2" t="s">
        <v>45</v>
      </c>
      <c r="I2" s="2" t="s">
        <v>46</v>
      </c>
      <c r="J2" s="2" t="s">
        <v>6</v>
      </c>
    </row>
    <row r="3" s="1" customFormat="1" ht="27" customHeight="1" spans="1:10">
      <c r="A3" s="6">
        <v>1</v>
      </c>
      <c r="B3" s="7">
        <v>45261</v>
      </c>
      <c r="C3" s="6" t="s">
        <v>9</v>
      </c>
      <c r="D3" s="6" t="s">
        <v>10</v>
      </c>
      <c r="E3" s="6">
        <v>2</v>
      </c>
      <c r="F3" s="6" t="s">
        <v>38</v>
      </c>
      <c r="G3" s="13"/>
      <c r="H3" s="13">
        <v>300</v>
      </c>
      <c r="I3" s="6">
        <f>E3*H3</f>
        <v>600</v>
      </c>
      <c r="J3" s="10"/>
    </row>
    <row r="4" s="1" customFormat="1" ht="27" customHeight="1" spans="1:11">
      <c r="A4" s="6">
        <v>2</v>
      </c>
      <c r="B4" s="7">
        <v>45281</v>
      </c>
      <c r="C4" s="6" t="s">
        <v>9</v>
      </c>
      <c r="D4" s="6" t="s">
        <v>24</v>
      </c>
      <c r="E4" s="6">
        <v>1</v>
      </c>
      <c r="F4" s="6" t="s">
        <v>38</v>
      </c>
      <c r="G4" s="6"/>
      <c r="H4" s="13">
        <v>300</v>
      </c>
      <c r="I4" s="6">
        <f t="shared" ref="I4:I13" si="0">E4*H4</f>
        <v>300</v>
      </c>
      <c r="J4" s="10"/>
      <c r="K4" s="15"/>
    </row>
    <row r="5" s="1" customFormat="1" ht="27" customHeight="1" spans="1:10">
      <c r="A5" s="6">
        <v>3</v>
      </c>
      <c r="B5" s="7">
        <v>45281</v>
      </c>
      <c r="C5" s="6" t="s">
        <v>9</v>
      </c>
      <c r="D5" s="6" t="s">
        <v>19</v>
      </c>
      <c r="E5" s="6">
        <v>1</v>
      </c>
      <c r="F5" s="6" t="s">
        <v>42</v>
      </c>
      <c r="G5" s="6"/>
      <c r="H5" s="13">
        <v>240</v>
      </c>
      <c r="I5" s="6">
        <f t="shared" si="0"/>
        <v>240</v>
      </c>
      <c r="J5" s="10"/>
    </row>
    <row r="6" s="1" customFormat="1" ht="27" customHeight="1" spans="1:10">
      <c r="A6" s="6">
        <v>4</v>
      </c>
      <c r="B6" s="7">
        <v>45262</v>
      </c>
      <c r="C6" s="6" t="s">
        <v>9</v>
      </c>
      <c r="D6" s="6" t="s">
        <v>24</v>
      </c>
      <c r="E6" s="6">
        <v>1</v>
      </c>
      <c r="F6" s="6" t="s">
        <v>38</v>
      </c>
      <c r="G6" s="6"/>
      <c r="H6" s="13">
        <v>300</v>
      </c>
      <c r="I6" s="6">
        <f t="shared" si="0"/>
        <v>300</v>
      </c>
      <c r="J6" s="6"/>
    </row>
    <row r="7" s="1" customFormat="1" ht="27" customHeight="1" spans="1:10">
      <c r="A7" s="6">
        <v>5</v>
      </c>
      <c r="B7" s="7">
        <v>45266</v>
      </c>
      <c r="C7" s="6" t="s">
        <v>9</v>
      </c>
      <c r="D7" s="6" t="s">
        <v>29</v>
      </c>
      <c r="E7" s="6">
        <v>3</v>
      </c>
      <c r="F7" s="6" t="s">
        <v>38</v>
      </c>
      <c r="G7" s="6"/>
      <c r="H7" s="13">
        <v>300</v>
      </c>
      <c r="I7" s="6">
        <f t="shared" si="0"/>
        <v>900</v>
      </c>
      <c r="J7" s="6"/>
    </row>
    <row r="8" s="1" customFormat="1" ht="27" customHeight="1" spans="1:10">
      <c r="A8" s="6">
        <v>6</v>
      </c>
      <c r="B8" s="7">
        <v>45269</v>
      </c>
      <c r="C8" s="6" t="s">
        <v>9</v>
      </c>
      <c r="D8" s="6" t="s">
        <v>24</v>
      </c>
      <c r="E8" s="6">
        <v>1</v>
      </c>
      <c r="F8" s="6" t="s">
        <v>38</v>
      </c>
      <c r="G8" s="6"/>
      <c r="H8" s="13">
        <v>300</v>
      </c>
      <c r="I8" s="6">
        <f t="shared" si="0"/>
        <v>300</v>
      </c>
      <c r="J8" s="6"/>
    </row>
    <row r="9" s="1" customFormat="1" ht="27" customHeight="1" spans="1:10">
      <c r="A9" s="6">
        <v>7</v>
      </c>
      <c r="B9" s="12">
        <v>45271</v>
      </c>
      <c r="C9" s="6" t="s">
        <v>9</v>
      </c>
      <c r="D9" s="16" t="s">
        <v>10</v>
      </c>
      <c r="E9" s="16">
        <v>2</v>
      </c>
      <c r="F9" s="16" t="s">
        <v>38</v>
      </c>
      <c r="G9" s="6"/>
      <c r="H9" s="13">
        <v>300</v>
      </c>
      <c r="I9" s="6">
        <f t="shared" si="0"/>
        <v>600</v>
      </c>
      <c r="J9" s="6"/>
    </row>
    <row r="10" s="1" customFormat="1" ht="27" customHeight="1" spans="1:10">
      <c r="A10" s="6">
        <v>8</v>
      </c>
      <c r="B10" s="12">
        <v>45273</v>
      </c>
      <c r="C10" s="6" t="s">
        <v>9</v>
      </c>
      <c r="D10" s="6" t="s">
        <v>10</v>
      </c>
      <c r="E10" s="6">
        <v>2</v>
      </c>
      <c r="F10" s="6" t="s">
        <v>38</v>
      </c>
      <c r="G10" s="6"/>
      <c r="H10" s="13">
        <v>300</v>
      </c>
      <c r="I10" s="6">
        <f t="shared" si="0"/>
        <v>600</v>
      </c>
      <c r="J10" s="6"/>
    </row>
    <row r="11" s="1" customFormat="1" ht="27" customHeight="1" spans="1:10">
      <c r="A11" s="6">
        <v>9</v>
      </c>
      <c r="B11" s="7">
        <v>45279</v>
      </c>
      <c r="C11" s="6" t="s">
        <v>9</v>
      </c>
      <c r="D11" s="6" t="s">
        <v>14</v>
      </c>
      <c r="E11" s="6">
        <v>2</v>
      </c>
      <c r="F11" s="6" t="s">
        <v>42</v>
      </c>
      <c r="G11" s="6"/>
      <c r="H11" s="13">
        <v>240</v>
      </c>
      <c r="I11" s="6">
        <f t="shared" si="0"/>
        <v>480</v>
      </c>
      <c r="J11" s="6"/>
    </row>
    <row r="12" s="1" customFormat="1" ht="27" customHeight="1" spans="1:10">
      <c r="A12" s="6">
        <v>10</v>
      </c>
      <c r="B12" s="12">
        <v>45284</v>
      </c>
      <c r="C12" s="6" t="s">
        <v>9</v>
      </c>
      <c r="D12" s="6" t="s">
        <v>24</v>
      </c>
      <c r="E12" s="6">
        <v>1</v>
      </c>
      <c r="F12" s="6" t="s">
        <v>38</v>
      </c>
      <c r="G12" s="6"/>
      <c r="H12" s="13">
        <v>300</v>
      </c>
      <c r="I12" s="6">
        <f t="shared" si="0"/>
        <v>300</v>
      </c>
      <c r="J12" s="6"/>
    </row>
    <row r="13" s="1" customFormat="1" ht="27" customHeight="1" spans="1:10">
      <c r="A13" s="6">
        <v>11</v>
      </c>
      <c r="B13" s="7">
        <v>45287</v>
      </c>
      <c r="C13" s="6" t="s">
        <v>9</v>
      </c>
      <c r="D13" s="6" t="s">
        <v>24</v>
      </c>
      <c r="E13" s="6">
        <v>1</v>
      </c>
      <c r="F13" s="6" t="s">
        <v>38</v>
      </c>
      <c r="G13" s="6"/>
      <c r="H13" s="13">
        <v>300</v>
      </c>
      <c r="I13" s="6">
        <f t="shared" si="0"/>
        <v>300</v>
      </c>
      <c r="J13" s="6"/>
    </row>
    <row r="14" ht="21" customHeight="1" spans="1:9">
      <c r="A14" s="9" t="s">
        <v>46</v>
      </c>
      <c r="B14" s="9"/>
      <c r="C14" s="9"/>
      <c r="D14" s="9"/>
      <c r="E14" s="9"/>
      <c r="F14" s="9"/>
      <c r="G14" s="9"/>
      <c r="H14" s="9"/>
      <c r="I14" s="11">
        <f>SUM(I3:I13)</f>
        <v>4920</v>
      </c>
    </row>
  </sheetData>
  <mergeCells count="3">
    <mergeCell ref="A1:J1"/>
    <mergeCell ref="D2:F2"/>
    <mergeCell ref="A14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2" sqref="H2:J2"/>
    </sheetView>
  </sheetViews>
  <sheetFormatPr defaultColWidth="9" defaultRowHeight="13.5"/>
  <cols>
    <col min="9" max="9" width="9.375"/>
  </cols>
  <sheetData>
    <row r="1" ht="14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2" t="s">
        <v>1</v>
      </c>
      <c r="B2" s="2" t="s">
        <v>2</v>
      </c>
      <c r="C2" s="2" t="s">
        <v>3</v>
      </c>
      <c r="D2" s="3" t="s">
        <v>4</v>
      </c>
      <c r="E2" s="4"/>
      <c r="F2" s="5"/>
      <c r="G2" s="2" t="s">
        <v>5</v>
      </c>
      <c r="H2" s="2" t="s">
        <v>45</v>
      </c>
      <c r="I2" s="2" t="s">
        <v>46</v>
      </c>
      <c r="J2" s="2" t="s">
        <v>6</v>
      </c>
    </row>
    <row r="3" s="1" customFormat="1" ht="27" customHeight="1" spans="1:10">
      <c r="A3" s="6">
        <v>1</v>
      </c>
      <c r="B3" s="7">
        <v>45261</v>
      </c>
      <c r="C3" s="6" t="s">
        <v>13</v>
      </c>
      <c r="D3" s="6" t="s">
        <v>10</v>
      </c>
      <c r="E3" s="6">
        <v>2</v>
      </c>
      <c r="F3" s="6" t="s">
        <v>38</v>
      </c>
      <c r="G3" s="13"/>
      <c r="H3" s="13">
        <v>300</v>
      </c>
      <c r="I3" s="14">
        <f>E3*H3</f>
        <v>600</v>
      </c>
      <c r="J3" s="10"/>
    </row>
    <row r="4" s="1" customFormat="1" ht="27" customHeight="1" spans="1:11">
      <c r="A4" s="6">
        <v>2</v>
      </c>
      <c r="B4" s="12">
        <v>45271</v>
      </c>
      <c r="C4" s="6" t="s">
        <v>13</v>
      </c>
      <c r="D4" s="6" t="s">
        <v>10</v>
      </c>
      <c r="E4" s="6">
        <v>2</v>
      </c>
      <c r="F4" s="6" t="s">
        <v>38</v>
      </c>
      <c r="G4" s="6"/>
      <c r="H4" s="13">
        <v>300</v>
      </c>
      <c r="I4" s="14">
        <f t="shared" ref="I4:I9" si="0">E4*H4</f>
        <v>600</v>
      </c>
      <c r="J4" s="10"/>
      <c r="K4" s="15"/>
    </row>
    <row r="5" s="1" customFormat="1" ht="27" customHeight="1" spans="1:10">
      <c r="A5" s="6">
        <v>3</v>
      </c>
      <c r="B5" s="12">
        <v>45263</v>
      </c>
      <c r="C5" s="6" t="s">
        <v>13</v>
      </c>
      <c r="D5" s="6" t="s">
        <v>10</v>
      </c>
      <c r="E5" s="6">
        <v>2</v>
      </c>
      <c r="F5" s="6" t="s">
        <v>38</v>
      </c>
      <c r="G5" s="6"/>
      <c r="H5" s="13">
        <v>300</v>
      </c>
      <c r="I5" s="14">
        <f t="shared" si="0"/>
        <v>600</v>
      </c>
      <c r="J5" s="10"/>
    </row>
    <row r="6" s="1" customFormat="1" ht="27" customHeight="1" spans="1:10">
      <c r="A6" s="6">
        <v>4</v>
      </c>
      <c r="B6" s="7">
        <v>45266</v>
      </c>
      <c r="C6" s="6" t="s">
        <v>13</v>
      </c>
      <c r="D6" s="6" t="s">
        <v>10</v>
      </c>
      <c r="E6" s="6">
        <v>2</v>
      </c>
      <c r="F6" s="6" t="s">
        <v>38</v>
      </c>
      <c r="G6" s="6"/>
      <c r="H6" s="13">
        <v>300</v>
      </c>
      <c r="I6" s="14">
        <f t="shared" si="0"/>
        <v>600</v>
      </c>
      <c r="J6" s="10"/>
    </row>
    <row r="7" s="1" customFormat="1" ht="27" customHeight="1" spans="1:10">
      <c r="A7" s="6">
        <v>5</v>
      </c>
      <c r="B7" s="7">
        <v>45269</v>
      </c>
      <c r="C7" s="6" t="s">
        <v>13</v>
      </c>
      <c r="D7" s="6" t="s">
        <v>10</v>
      </c>
      <c r="E7" s="6">
        <v>2</v>
      </c>
      <c r="F7" s="6" t="s">
        <v>38</v>
      </c>
      <c r="G7" s="6"/>
      <c r="H7" s="13">
        <v>300</v>
      </c>
      <c r="I7" s="14">
        <f t="shared" si="0"/>
        <v>600</v>
      </c>
      <c r="J7" s="10"/>
    </row>
    <row r="8" s="1" customFormat="1" ht="27" customHeight="1" spans="1:10">
      <c r="A8" s="6">
        <v>6</v>
      </c>
      <c r="B8" s="12">
        <v>45277</v>
      </c>
      <c r="C8" s="6" t="s">
        <v>13</v>
      </c>
      <c r="D8" s="6" t="s">
        <v>24</v>
      </c>
      <c r="E8" s="6">
        <v>1</v>
      </c>
      <c r="F8" s="6" t="s">
        <v>38</v>
      </c>
      <c r="G8" s="6"/>
      <c r="H8" s="13">
        <v>300</v>
      </c>
      <c r="I8" s="14">
        <f t="shared" si="0"/>
        <v>300</v>
      </c>
      <c r="J8" s="10"/>
    </row>
    <row r="9" s="1" customFormat="1" ht="27" customHeight="1" spans="1:10">
      <c r="A9" s="6">
        <v>7</v>
      </c>
      <c r="B9" s="12">
        <v>45285</v>
      </c>
      <c r="C9" s="6" t="s">
        <v>13</v>
      </c>
      <c r="D9" s="6" t="s">
        <v>24</v>
      </c>
      <c r="E9" s="6">
        <v>1</v>
      </c>
      <c r="F9" s="6" t="s">
        <v>38</v>
      </c>
      <c r="G9" s="6"/>
      <c r="H9" s="13">
        <v>300</v>
      </c>
      <c r="I9" s="14">
        <f t="shared" si="0"/>
        <v>300</v>
      </c>
      <c r="J9" s="10"/>
    </row>
    <row r="10" ht="27" customHeight="1" spans="1:9">
      <c r="A10" s="9" t="s">
        <v>46</v>
      </c>
      <c r="B10" s="9"/>
      <c r="C10" s="9"/>
      <c r="D10" s="9"/>
      <c r="E10" s="9"/>
      <c r="F10" s="9"/>
      <c r="G10" s="9"/>
      <c r="H10" s="9"/>
      <c r="I10" s="11">
        <f>SUM(I3:I9)</f>
        <v>3600</v>
      </c>
    </row>
  </sheetData>
  <mergeCells count="3">
    <mergeCell ref="A1:J1"/>
    <mergeCell ref="D2:F2"/>
    <mergeCell ref="A10:H1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H3" sqref="H3:J3"/>
    </sheetView>
  </sheetViews>
  <sheetFormatPr defaultColWidth="9" defaultRowHeight="13.5"/>
  <cols>
    <col min="7" max="7" width="11.375" customWidth="1"/>
  </cols>
  <sheetData>
    <row r="1" ht="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/>
      <c r="F2" s="5"/>
      <c r="G2" s="2" t="s">
        <v>5</v>
      </c>
      <c r="H2" s="2" t="s">
        <v>45</v>
      </c>
      <c r="I2" s="2" t="s">
        <v>46</v>
      </c>
      <c r="J2" s="2" t="s">
        <v>6</v>
      </c>
    </row>
    <row r="3" s="1" customFormat="1" ht="27" customHeight="1" spans="1:11">
      <c r="A3" s="6">
        <v>1</v>
      </c>
      <c r="B3" s="7">
        <v>45281</v>
      </c>
      <c r="C3" s="6" t="s">
        <v>22</v>
      </c>
      <c r="D3" s="6" t="s">
        <v>23</v>
      </c>
      <c r="E3" s="6">
        <v>7</v>
      </c>
      <c r="F3" s="6" t="s">
        <v>44</v>
      </c>
      <c r="G3" s="6"/>
      <c r="H3" s="13">
        <v>5</v>
      </c>
      <c r="I3" s="14">
        <f>E3*H3</f>
        <v>35</v>
      </c>
      <c r="J3" s="10"/>
      <c r="K3" s="15"/>
    </row>
    <row r="4" s="1" customFormat="1" ht="27" customHeight="1" spans="1:10">
      <c r="A4" s="6">
        <v>2</v>
      </c>
      <c r="B4" s="7">
        <v>45262</v>
      </c>
      <c r="C4" s="6" t="s">
        <v>22</v>
      </c>
      <c r="D4" s="6" t="s">
        <v>26</v>
      </c>
      <c r="E4" s="6">
        <v>14</v>
      </c>
      <c r="F4" s="6" t="s">
        <v>44</v>
      </c>
      <c r="G4" s="6"/>
      <c r="H4" s="13">
        <v>5</v>
      </c>
      <c r="I4" s="14">
        <f t="shared" ref="I4:I12" si="0">E4*H4</f>
        <v>70</v>
      </c>
      <c r="J4" s="6"/>
    </row>
    <row r="5" s="1" customFormat="1" ht="27" customHeight="1" spans="1:10">
      <c r="A5" s="6">
        <v>3</v>
      </c>
      <c r="B5" s="7">
        <v>45264</v>
      </c>
      <c r="C5" s="6" t="s">
        <v>22</v>
      </c>
      <c r="D5" s="6" t="s">
        <v>27</v>
      </c>
      <c r="E5" s="6">
        <v>23</v>
      </c>
      <c r="F5" s="6" t="s">
        <v>44</v>
      </c>
      <c r="G5" s="8"/>
      <c r="H5" s="13">
        <v>5</v>
      </c>
      <c r="I5" s="14">
        <f t="shared" si="0"/>
        <v>115</v>
      </c>
      <c r="J5" s="6"/>
    </row>
    <row r="6" s="1" customFormat="1" ht="27" customHeight="1" spans="1:10">
      <c r="A6" s="6">
        <v>4</v>
      </c>
      <c r="B6" s="7">
        <v>45266</v>
      </c>
      <c r="C6" s="6" t="s">
        <v>22</v>
      </c>
      <c r="D6" s="6" t="s">
        <v>28</v>
      </c>
      <c r="E6" s="6">
        <v>26</v>
      </c>
      <c r="F6" s="6" t="s">
        <v>44</v>
      </c>
      <c r="G6" s="6"/>
      <c r="H6" s="13">
        <v>5</v>
      </c>
      <c r="I6" s="14">
        <f t="shared" si="0"/>
        <v>130</v>
      </c>
      <c r="J6" s="6"/>
    </row>
    <row r="7" s="1" customFormat="1" ht="27" customHeight="1" spans="1:10">
      <c r="A7" s="6">
        <v>5</v>
      </c>
      <c r="B7" s="12">
        <v>45267</v>
      </c>
      <c r="C7" s="6" t="s">
        <v>22</v>
      </c>
      <c r="D7" s="6" t="s">
        <v>30</v>
      </c>
      <c r="E7" s="6">
        <v>22</v>
      </c>
      <c r="F7" s="6" t="s">
        <v>44</v>
      </c>
      <c r="G7" s="6"/>
      <c r="H7" s="13">
        <v>5</v>
      </c>
      <c r="I7" s="14">
        <f t="shared" si="0"/>
        <v>110</v>
      </c>
      <c r="J7" s="6"/>
    </row>
    <row r="8" s="1" customFormat="1" ht="27" customHeight="1" spans="1:10">
      <c r="A8" s="6">
        <v>6</v>
      </c>
      <c r="B8" s="12">
        <v>45270</v>
      </c>
      <c r="C8" s="6" t="s">
        <v>22</v>
      </c>
      <c r="D8" s="6" t="s">
        <v>31</v>
      </c>
      <c r="E8" s="6">
        <v>9</v>
      </c>
      <c r="F8" s="6" t="s">
        <v>44</v>
      </c>
      <c r="G8" s="6"/>
      <c r="H8" s="13">
        <v>5</v>
      </c>
      <c r="I8" s="14">
        <f t="shared" si="0"/>
        <v>45</v>
      </c>
      <c r="J8" s="6"/>
    </row>
    <row r="9" s="1" customFormat="1" ht="27" customHeight="1" spans="1:10">
      <c r="A9" s="6">
        <v>7</v>
      </c>
      <c r="B9" s="12">
        <v>45272</v>
      </c>
      <c r="C9" s="6" t="s">
        <v>22</v>
      </c>
      <c r="D9" s="6" t="s">
        <v>32</v>
      </c>
      <c r="E9" s="6">
        <v>21</v>
      </c>
      <c r="F9" s="6" t="s">
        <v>44</v>
      </c>
      <c r="G9" s="6"/>
      <c r="H9" s="13">
        <v>5</v>
      </c>
      <c r="I9" s="14">
        <f t="shared" si="0"/>
        <v>105</v>
      </c>
      <c r="J9" s="6"/>
    </row>
    <row r="10" s="1" customFormat="1" ht="27" customHeight="1" spans="1:10">
      <c r="A10" s="6">
        <v>8</v>
      </c>
      <c r="B10" s="12">
        <v>45280</v>
      </c>
      <c r="C10" s="6" t="s">
        <v>22</v>
      </c>
      <c r="D10" s="6" t="s">
        <v>33</v>
      </c>
      <c r="E10" s="6">
        <v>10</v>
      </c>
      <c r="F10" s="6" t="s">
        <v>44</v>
      </c>
      <c r="G10" s="6"/>
      <c r="H10" s="13">
        <v>5</v>
      </c>
      <c r="I10" s="14">
        <f t="shared" si="0"/>
        <v>50</v>
      </c>
      <c r="J10" s="6"/>
    </row>
    <row r="11" s="1" customFormat="1" ht="27" customHeight="1" spans="1:10">
      <c r="A11" s="6">
        <v>9</v>
      </c>
      <c r="B11" s="7">
        <v>45287</v>
      </c>
      <c r="C11" s="6" t="s">
        <v>22</v>
      </c>
      <c r="D11" s="6" t="s">
        <v>34</v>
      </c>
      <c r="E11" s="6">
        <v>12</v>
      </c>
      <c r="F11" s="6" t="s">
        <v>44</v>
      </c>
      <c r="G11" s="6"/>
      <c r="H11" s="13">
        <v>5</v>
      </c>
      <c r="I11" s="14">
        <f t="shared" si="0"/>
        <v>60</v>
      </c>
      <c r="J11" s="6"/>
    </row>
    <row r="12" s="1" customFormat="1" ht="27" customHeight="1" spans="1:10">
      <c r="A12" s="6">
        <v>10</v>
      </c>
      <c r="B12" s="7">
        <v>45288</v>
      </c>
      <c r="C12" s="6" t="s">
        <v>22</v>
      </c>
      <c r="D12" s="6" t="s">
        <v>35</v>
      </c>
      <c r="E12" s="6">
        <v>37</v>
      </c>
      <c r="F12" s="6" t="s">
        <v>44</v>
      </c>
      <c r="G12" s="6"/>
      <c r="H12" s="13">
        <v>5</v>
      </c>
      <c r="I12" s="14">
        <f t="shared" si="0"/>
        <v>185</v>
      </c>
      <c r="J12" s="6"/>
    </row>
    <row r="13" ht="22" customHeight="1" spans="1:9">
      <c r="A13" s="9" t="s">
        <v>46</v>
      </c>
      <c r="B13" s="9"/>
      <c r="C13" s="9"/>
      <c r="D13" s="9"/>
      <c r="E13" s="9"/>
      <c r="F13" s="9"/>
      <c r="G13" s="9"/>
      <c r="H13" s="9"/>
      <c r="I13" s="11">
        <f>SUM(I3:I12)</f>
        <v>905</v>
      </c>
    </row>
  </sheetData>
  <mergeCells count="3">
    <mergeCell ref="A1:J1"/>
    <mergeCell ref="D2:F2"/>
    <mergeCell ref="A13:H1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H2" sqref="H2:J2"/>
    </sheetView>
  </sheetViews>
  <sheetFormatPr defaultColWidth="9" defaultRowHeight="13.5" outlineLevelRow="5"/>
  <cols>
    <col min="9" max="9" width="9.375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/>
      <c r="F2" s="5"/>
      <c r="G2" s="2" t="s">
        <v>5</v>
      </c>
      <c r="H2" s="2" t="s">
        <v>45</v>
      </c>
      <c r="I2" s="2" t="s">
        <v>46</v>
      </c>
      <c r="J2" s="2" t="s">
        <v>6</v>
      </c>
    </row>
    <row r="3" s="1" customFormat="1" ht="27" customHeight="1" spans="1:10">
      <c r="A3" s="6">
        <v>1</v>
      </c>
      <c r="B3" s="12">
        <v>45265</v>
      </c>
      <c r="C3" s="6" t="s">
        <v>16</v>
      </c>
      <c r="D3" s="6" t="s">
        <v>14</v>
      </c>
      <c r="E3" s="6">
        <v>2</v>
      </c>
      <c r="F3" s="6" t="s">
        <v>42</v>
      </c>
      <c r="G3" s="6"/>
      <c r="H3" s="13">
        <v>240</v>
      </c>
      <c r="I3" s="14">
        <f>E3*H3</f>
        <v>480</v>
      </c>
      <c r="J3" s="10"/>
    </row>
    <row r="4" s="1" customFormat="1" ht="27" customHeight="1" spans="1:10">
      <c r="A4" s="6">
        <v>2</v>
      </c>
      <c r="B4" s="7">
        <v>45268</v>
      </c>
      <c r="C4" s="6" t="s">
        <v>16</v>
      </c>
      <c r="D4" s="6" t="s">
        <v>20</v>
      </c>
      <c r="E4" s="6">
        <v>4</v>
      </c>
      <c r="F4" s="6" t="s">
        <v>42</v>
      </c>
      <c r="G4" s="6"/>
      <c r="H4" s="13">
        <v>240</v>
      </c>
      <c r="I4" s="14">
        <f>E4*H4</f>
        <v>960</v>
      </c>
      <c r="J4" s="10"/>
    </row>
    <row r="5" s="1" customFormat="1" ht="27" customHeight="1" spans="1:10">
      <c r="A5" s="6">
        <v>3</v>
      </c>
      <c r="B5" s="7">
        <v>45288</v>
      </c>
      <c r="C5" s="6" t="s">
        <v>16</v>
      </c>
      <c r="D5" s="6" t="s">
        <v>14</v>
      </c>
      <c r="E5" s="6">
        <v>2</v>
      </c>
      <c r="F5" s="6" t="s">
        <v>42</v>
      </c>
      <c r="G5" s="6"/>
      <c r="H5" s="13">
        <v>240</v>
      </c>
      <c r="I5" s="14">
        <f>E5*H5</f>
        <v>480</v>
      </c>
      <c r="J5" s="6"/>
    </row>
    <row r="6" ht="30" customHeight="1" spans="1:9">
      <c r="A6" s="9" t="s">
        <v>46</v>
      </c>
      <c r="B6" s="9"/>
      <c r="C6" s="9"/>
      <c r="D6" s="9"/>
      <c r="E6" s="9"/>
      <c r="F6" s="9"/>
      <c r="G6" s="9"/>
      <c r="H6" s="9"/>
      <c r="I6" s="11">
        <f>SUM(I3:I5)</f>
        <v>1920</v>
      </c>
    </row>
  </sheetData>
  <mergeCells count="3">
    <mergeCell ref="A1:J1"/>
    <mergeCell ref="D2:F2"/>
    <mergeCell ref="A6:H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N10" sqref="N10"/>
    </sheetView>
  </sheetViews>
  <sheetFormatPr defaultColWidth="9" defaultRowHeight="13.5" outlineLevelRow="4"/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/>
      <c r="F2" s="5"/>
      <c r="G2" s="2" t="s">
        <v>5</v>
      </c>
      <c r="H2" s="2" t="s">
        <v>45</v>
      </c>
      <c r="I2" s="2" t="s">
        <v>46</v>
      </c>
      <c r="J2" s="2" t="s">
        <v>6</v>
      </c>
    </row>
    <row r="3" s="1" customFormat="1" ht="27" customHeight="1" spans="1:10">
      <c r="A3" s="6">
        <v>1</v>
      </c>
      <c r="B3" s="7">
        <v>45268</v>
      </c>
      <c r="C3" s="6" t="s">
        <v>18</v>
      </c>
      <c r="D3" s="6" t="s">
        <v>19</v>
      </c>
      <c r="E3" s="6">
        <v>1</v>
      </c>
      <c r="F3" s="6" t="s">
        <v>42</v>
      </c>
      <c r="G3" s="6"/>
      <c r="H3" s="8">
        <v>240</v>
      </c>
      <c r="I3" s="6">
        <f>E3*H3</f>
        <v>240</v>
      </c>
      <c r="J3" s="10"/>
    </row>
    <row r="4" s="1" customFormat="1" ht="27" customHeight="1" spans="1:10">
      <c r="A4" s="6">
        <v>2</v>
      </c>
      <c r="B4" s="7">
        <v>45279</v>
      </c>
      <c r="C4" s="6" t="s">
        <v>18</v>
      </c>
      <c r="D4" s="6" t="s">
        <v>14</v>
      </c>
      <c r="E4" s="6">
        <v>2</v>
      </c>
      <c r="F4" s="6" t="s">
        <v>42</v>
      </c>
      <c r="G4" s="6"/>
      <c r="H4" s="8">
        <v>240</v>
      </c>
      <c r="I4" s="6">
        <f>E4*H4</f>
        <v>480</v>
      </c>
      <c r="J4" s="6"/>
    </row>
    <row r="5" ht="27" customHeight="1" spans="1:9">
      <c r="A5" s="9" t="s">
        <v>46</v>
      </c>
      <c r="B5" s="9"/>
      <c r="C5" s="9"/>
      <c r="D5" s="9"/>
      <c r="E5" s="9"/>
      <c r="F5" s="9"/>
      <c r="G5" s="9"/>
      <c r="H5" s="9"/>
      <c r="I5" s="11">
        <f>SUM(I3:I4)</f>
        <v>720</v>
      </c>
    </row>
  </sheetData>
  <mergeCells count="3">
    <mergeCell ref="A1:J1"/>
    <mergeCell ref="D2:F2"/>
    <mergeCell ref="A5:H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供应商带货</vt:lpstr>
      <vt:lpstr>Sheet1</vt:lpstr>
      <vt:lpstr>广亿</vt:lpstr>
      <vt:lpstr>恒伟</vt:lpstr>
      <vt:lpstr>雍丰</vt:lpstr>
      <vt:lpstr>新强力</vt:lpstr>
      <vt:lpstr>泰行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2020-08-25T07:04:00Z</dcterms:created>
  <cp:lastPrinted>2021-11-26T09:44:00Z</cp:lastPrinted>
  <dcterms:modified xsi:type="dcterms:W3CDTF">2023-12-29T07:58:07Z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B861587AEC784D04A2D78FB2AA8934D2</vt:lpwstr>
  </property>
</Properties>
</file>