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协议" sheetId="2" r:id="rId1"/>
    <sheet name="对比清单" sheetId="1" r:id="rId2"/>
  </sheets>
  <externalReferences>
    <externalReference r:id="rId3"/>
  </externalReferences>
  <definedNames>
    <definedName name="_xlnm.Print_Area" localSheetId="0">协议!$A$1:$G$42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<sst xmlns="http://schemas.openxmlformats.org/spreadsheetml/2006/main" count="121" uniqueCount="65">
  <si>
    <t>零部件采购价格协议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</si>
  <si>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-2024-CG-01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</si>
  <si>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</si>
  <si>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乙方：日照浩利橡塑有限公司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</si>
  <si>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</si>
  <si>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</si>
  <si>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</si>
  <si>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</si>
  <si>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</si>
  <si>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单位</t>
  </si>
  <si>
    <t>未税产品价格</t>
  </si>
  <si>
    <t>含税产品价格</t>
  </si>
  <si>
    <t>备注</t>
  </si>
  <si>
    <t>2024年</t>
  </si>
  <si>
    <t>SBS0010058</t>
  </si>
  <si>
    <t>K1侧翻座骨架罩壳（右）副-中期</t>
  </si>
  <si>
    <t>件</t>
  </si>
  <si>
    <t>SBS0010062</t>
  </si>
  <si>
    <t>K1侧翻座骨架罩壳（左）正-中期</t>
  </si>
  <si>
    <t>SLT0000499</t>
  </si>
  <si>
    <t>K1侧翻座骨架罩壳（左）正</t>
  </si>
  <si>
    <t>SLT0000526</t>
  </si>
  <si>
    <t>K1侧翻座骨架罩壳（右）副</t>
  </si>
  <si>
    <t>SLT0000378</t>
  </si>
  <si>
    <t>K1扶手-手黑</t>
  </si>
  <si>
    <t>SBS0010171</t>
  </si>
  <si>
    <t>K1扶手-米黄</t>
  </si>
  <si>
    <t>SBS0010422</t>
  </si>
  <si>
    <t>K1扶手-火山黑</t>
  </si>
  <si>
    <t>SLT0000309</t>
  </si>
  <si>
    <t>K1司机衬板（左）-黑</t>
  </si>
  <si>
    <t>SLT0000310</t>
  </si>
  <si>
    <t>K1司机衬板（右）-黑</t>
  </si>
  <si>
    <t>SBS0010034</t>
  </si>
  <si>
    <t>K1司机右衬板 -火山黑色</t>
  </si>
  <si>
    <t>SBS0010035</t>
  </si>
  <si>
    <t>K1司机左衬板 -火山黑色</t>
  </si>
  <si>
    <t>SBS0010046</t>
  </si>
  <si>
    <t>底座前护盖 火山黑色</t>
  </si>
  <si>
    <t>SLT0000376</t>
  </si>
  <si>
    <t>底座前护盖-黑</t>
  </si>
  <si>
    <t>SLT0002133</t>
  </si>
  <si>
    <t>奥杰-驾驶员左侧护板</t>
  </si>
  <si>
    <t>SLT0002134</t>
  </si>
  <si>
    <t>奥杰-驾驶员右侧护板</t>
  </si>
  <si>
    <t>SLT0002135</t>
  </si>
  <si>
    <t>奥杰-驾驶员调角器手柄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</si>
  <si>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</si>
  <si>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2024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2024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</si>
  <si>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</si>
  <si>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</si>
  <si>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</si>
  <si>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</si>
  <si>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</si>
  <si>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</si>
  <si>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</si>
  <si>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>签订日期：</t>
  </si>
  <si>
    <t>QAD号</t>
  </si>
  <si>
    <t>物料名称</t>
  </si>
  <si>
    <t>原价</t>
  </si>
  <si>
    <t>降本</t>
  </si>
  <si>
    <t>差价</t>
  </si>
  <si>
    <t>降幅</t>
  </si>
  <si>
    <t>财务现汇折扣</t>
  </si>
  <si>
    <t>总降幅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</si>
</sst>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"/>
    <numFmt numFmtId="178" formatCode="0.0000_);[Red]\(0.0000\)"/>
    <numFmt numFmtId="179" formatCode="0.00_);[Red]\(0.00\)"/>
    <numFmt numFmtId="180" formatCode="0_ "/>
    <numFmt numFmtId="181" formatCode="0.0000_ ;[Red]\-0.0000\ "/>
  </numFmts>
  <fonts count="37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sz val="12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等线"/>
      <charset val="134"/>
      <scheme val="minor"/>
    </font>
    <font>
      <sz val="10"/>
      <color rgb="FF000000"/>
      <name val="微软雅黑"/>
      <charset val="134"/>
    </font>
    <font>
      <sz val="11"/>
      <color theme="1"/>
      <name val="宋体"/>
      <charset val="134"/>
    </font>
    <font>
      <sz val="1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Microsoft YaHei UI"/>
      <charset val="134"/>
    </font>
    <font>
      <u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54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0" fillId="0" borderId="1" xfId="52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>
      <alignment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left" vertical="center"/>
    </xf>
    <xf numFmtId="0" fontId="6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left" vertical="center" wrapText="1"/>
    </xf>
    <xf numFmtId="0" fontId="6" fillId="2" borderId="0" xfId="50" applyFont="1" applyFill="1" applyAlignment="1">
      <alignment horizontal="center" vertical="center" wrapText="1"/>
    </xf>
    <xf numFmtId="0" fontId="6" fillId="2" borderId="0" xfId="50" applyFont="1" applyFill="1" applyAlignment="1">
      <alignment horizontal="left" vertical="center" shrinkToFit="1"/>
    </xf>
    <xf numFmtId="0" fontId="6" fillId="2" borderId="0" xfId="50" applyFont="1" applyFill="1" applyAlignment="1">
      <alignment horizontal="center" vertical="center" shrinkToFit="1"/>
    </xf>
    <xf numFmtId="0" fontId="7" fillId="2" borderId="1" xfId="50" applyFont="1" applyFill="1" applyBorder="1" applyAlignment="1">
      <alignment horizontal="center" vertical="center" wrapText="1"/>
    </xf>
    <xf numFmtId="49" fontId="8" fillId="2" borderId="1" xfId="50" applyNumberFormat="1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 wrapText="1"/>
    </xf>
    <xf numFmtId="178" fontId="9" fillId="0" borderId="2" xfId="49" applyNumberFormat="1" applyFont="1" applyBorder="1" applyAlignment="1" applyProtection="1">
      <alignment horizontal="center" vertical="center" wrapText="1"/>
    </xf>
    <xf numFmtId="178" fontId="9" fillId="0" borderId="1" xfId="49" applyNumberFormat="1" applyFont="1" applyBorder="1" applyAlignment="1">
      <alignment horizontal="center" vertical="center" wrapText="1"/>
    </xf>
    <xf numFmtId="179" fontId="8" fillId="2" borderId="1" xfId="50" applyNumberFormat="1" applyFont="1" applyFill="1" applyBorder="1" applyAlignment="1">
      <alignment horizontal="center" vertical="center" shrinkToFit="1"/>
    </xf>
    <xf numFmtId="179" fontId="8" fillId="2" borderId="0" xfId="50" applyNumberFormat="1" applyFont="1" applyFill="1" applyAlignment="1">
      <alignment horizontal="center" vertical="center" shrinkToFit="1"/>
    </xf>
    <xf numFmtId="180" fontId="10" fillId="0" borderId="1" xfId="50" applyNumberFormat="1" applyFont="1" applyBorder="1" applyAlignment="1">
      <alignment horizontal="center" vertical="center" wrapText="1"/>
    </xf>
    <xf numFmtId="177" fontId="1" fillId="0" borderId="1" xfId="52" applyNumberFormat="1" applyFont="1" applyBorder="1" applyAlignment="1">
      <alignment horizontal="center" vertical="center"/>
    </xf>
    <xf numFmtId="0" fontId="1" fillId="0" borderId="1" xfId="52" applyFont="1" applyBorder="1" applyAlignment="1">
      <alignment horizontal="center" vertical="center" wrapText="1"/>
    </xf>
    <xf numFmtId="181" fontId="2" fillId="0" borderId="0" xfId="50" applyNumberFormat="1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6" fillId="0" borderId="3" xfId="50" applyFont="1" applyBorder="1" applyAlignment="1">
      <alignment horizontal="left" vertical="center" wrapText="1"/>
    </xf>
    <xf numFmtId="0" fontId="6" fillId="0" borderId="3" xfId="50" applyFont="1" applyBorder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0" fontId="13" fillId="0" borderId="0" xfId="50" applyFont="1" applyAlignment="1">
      <alignment vertical="center" wrapText="1"/>
    </xf>
    <xf numFmtId="0" fontId="6" fillId="0" borderId="0" xfId="50" applyFont="1">
      <alignment vertical="center"/>
    </xf>
    <xf numFmtId="49" fontId="5" fillId="0" borderId="0" xfId="50" applyNumberFormat="1" applyFont="1" applyAlignment="1">
      <alignment horizontal="center" vertical="center" wrapText="1"/>
    </xf>
    <xf numFmtId="178" fontId="6" fillId="0" borderId="0" xfId="50" applyNumberFormat="1" applyFont="1">
      <alignment vertical="center"/>
    </xf>
    <xf numFmtId="0" fontId="6" fillId="0" borderId="0" xfId="50" applyFont="1" applyAlignment="1">
      <alignment vertical="center" shrinkToFit="1"/>
    </xf>
    <xf numFmtId="0" fontId="1" fillId="0" borderId="0" xfId="50" applyFont="1">
      <alignment vertical="center"/>
    </xf>
    <xf numFmtId="0" fontId="6" fillId="0" borderId="0" xfId="50" applyFont="1" applyAlignment="1">
      <alignment horizontal="left" vertical="center"/>
    </xf>
    <xf numFmtId="178" fontId="3" fillId="0" borderId="0" xfId="50" applyNumberFormat="1" applyFont="1">
      <alignment vertical="center"/>
    </xf>
    <xf numFmtId="0" fontId="3" fillId="0" borderId="0" xfId="50" applyFont="1" applyAlignment="1">
      <alignment vertical="center" shrinkToFit="1"/>
    </xf>
    <xf numFmtId="0" fontId="1" fillId="0" borderId="0" xfId="50" applyFont="1" applyAlignment="1">
      <alignment horizontal="center" vertical="center"/>
    </xf>
    <xf numFmtId="0" fontId="0" fillId="2" borderId="0" xfId="50" applyFill="1">
      <alignment vertical="center"/>
    </xf>
    <xf numFmtId="0" fontId="0" fillId="2" borderId="0" xfId="50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" xfId="50"/>
    <cellStyle name="常规 3" xfId="51"/>
    <cellStyle name="常规 4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&#24180;&#30456;&#20851;&#36164;&#26009;\2023&#24180;&#20379;&#24212;&#21830;&#20215;&#26684;&#21327;&#35758;\&#20215;&#26684;&#21327;&#35758;&#27719;&#24635;&#34920;\2023&#24180;&#29289;&#26009;&#20215;&#26684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E1" t="str">
            <v>QAD号</v>
          </cell>
          <cell r="F1" t="str">
            <v>物料名称</v>
          </cell>
          <cell r="G1" t="str">
            <v>单位</v>
          </cell>
          <cell r="H1" t="str">
            <v>单价（不含税）</v>
          </cell>
        </row>
        <row r="2">
          <cell r="E2" t="str">
            <v>RIM0000113</v>
          </cell>
          <cell r="F2" t="str">
            <v>6486室内镜</v>
          </cell>
          <cell r="G2" t="str">
            <v>件</v>
          </cell>
          <cell r="H2">
            <v>14.1285714285714</v>
          </cell>
        </row>
        <row r="3">
          <cell r="E3" t="str">
            <v>SBS0010058</v>
          </cell>
          <cell r="F3" t="str">
            <v>K1侧翻座骨架罩壳（右）副-中期</v>
          </cell>
          <cell r="G3" t="str">
            <v>件</v>
          </cell>
          <cell r="H3">
            <v>31.4295428571429</v>
          </cell>
        </row>
        <row r="4">
          <cell r="E4" t="str">
            <v>SBS0010062</v>
          </cell>
          <cell r="F4" t="str">
            <v>K1侧翻座骨架罩壳（左）正-中期</v>
          </cell>
          <cell r="G4" t="str">
            <v>件</v>
          </cell>
          <cell r="H4">
            <v>31.2950285714286</v>
          </cell>
        </row>
        <row r="5">
          <cell r="E5" t="str">
            <v>SBS0010071</v>
          </cell>
          <cell r="F5" t="str">
            <v>安全带出口罩壳-中期</v>
          </cell>
          <cell r="G5" t="str">
            <v>件</v>
          </cell>
          <cell r="H5">
            <v>5.07327142857143</v>
          </cell>
        </row>
        <row r="6">
          <cell r="E6" t="str">
            <v>SBS0010075</v>
          </cell>
          <cell r="F6" t="str">
            <v>乘客座椅左装饰罩-中期</v>
          </cell>
          <cell r="G6" t="str">
            <v>件</v>
          </cell>
          <cell r="H6">
            <v>5.515074</v>
          </cell>
        </row>
        <row r="7">
          <cell r="E7" t="str">
            <v>SBS0010076</v>
          </cell>
          <cell r="F7" t="str">
            <v>乘客座椅右装饰罩-中期</v>
          </cell>
          <cell r="G7" t="str">
            <v>件</v>
          </cell>
          <cell r="H7">
            <v>5.49585771428572</v>
          </cell>
        </row>
        <row r="8">
          <cell r="E8" t="str">
            <v>SBS0010285</v>
          </cell>
          <cell r="F8" t="str">
            <v>K1南非一排四人专用左主动调角器</v>
          </cell>
          <cell r="G8" t="str">
            <v>件</v>
          </cell>
          <cell r="H8">
            <v>25.6666666666667</v>
          </cell>
        </row>
        <row r="9">
          <cell r="E9" t="str">
            <v>SBS0010288</v>
          </cell>
          <cell r="F9" t="str">
            <v>K1南非一排四人专用左被动调角器（带螺丝）</v>
          </cell>
          <cell r="G9" t="str">
            <v>件</v>
          </cell>
          <cell r="H9">
            <v>19.3252047555556</v>
          </cell>
        </row>
        <row r="10">
          <cell r="E10" t="str">
            <v>SBS0010304</v>
          </cell>
          <cell r="F10" t="str">
            <v>单人右调角器总成</v>
          </cell>
          <cell r="G10" t="str">
            <v>件</v>
          </cell>
          <cell r="H10">
            <v>26.8696571428571</v>
          </cell>
        </row>
        <row r="11">
          <cell r="E11" t="str">
            <v>SBS0010315</v>
          </cell>
          <cell r="F11" t="str">
            <v>双人右内侧调角器总成</v>
          </cell>
          <cell r="G11" t="str">
            <v>件</v>
          </cell>
          <cell r="H11">
            <v>45.1413461142857</v>
          </cell>
        </row>
        <row r="12">
          <cell r="E12" t="str">
            <v>SBS0010319</v>
          </cell>
          <cell r="F12" t="str">
            <v>司机调角器右总成</v>
          </cell>
          <cell r="G12" t="str">
            <v>件</v>
          </cell>
          <cell r="H12">
            <v>48.4181666428571</v>
          </cell>
        </row>
        <row r="13">
          <cell r="E13" t="str">
            <v>SBS0010338</v>
          </cell>
          <cell r="F13" t="str">
            <v>副司机调角器左总成</v>
          </cell>
          <cell r="G13" t="str">
            <v>件</v>
          </cell>
          <cell r="H13">
            <v>45.5610237857143</v>
          </cell>
        </row>
        <row r="14">
          <cell r="E14" t="str">
            <v>SBS0010342</v>
          </cell>
          <cell r="F14" t="str">
            <v>双人左内侧调角器总成</v>
          </cell>
          <cell r="G14" t="str">
            <v>件</v>
          </cell>
          <cell r="H14">
            <v>27.2449204</v>
          </cell>
        </row>
        <row r="15">
          <cell r="E15" t="str">
            <v>SLT0000168</v>
          </cell>
          <cell r="F15" t="str">
            <v>6486司机背泡沫</v>
          </cell>
          <cell r="G15" t="str">
            <v>件</v>
          </cell>
          <cell r="H15">
            <v>44.9124557438571</v>
          </cell>
        </row>
        <row r="16">
          <cell r="E16" t="str">
            <v>SLT0000169</v>
          </cell>
          <cell r="F16" t="str">
            <v>6486正司机垫泡沫（含骨架）短</v>
          </cell>
          <cell r="G16" t="str">
            <v>件</v>
          </cell>
          <cell r="H16">
            <v>49.3407897162857</v>
          </cell>
        </row>
        <row r="17">
          <cell r="E17" t="str">
            <v>SLT0000182</v>
          </cell>
          <cell r="F17" t="str">
            <v>6486副司机垫泡沫（含骨架）长</v>
          </cell>
          <cell r="G17" t="str">
            <v>件</v>
          </cell>
          <cell r="H17">
            <v>49.3423013228571</v>
          </cell>
        </row>
        <row r="18">
          <cell r="E18" t="str">
            <v>SLT0000205</v>
          </cell>
          <cell r="F18" t="str">
            <v>6486跨背泡沫(含骨架）</v>
          </cell>
          <cell r="G18" t="str">
            <v>件</v>
          </cell>
          <cell r="H18">
            <v>29.150224895</v>
          </cell>
        </row>
        <row r="19">
          <cell r="E19" t="str">
            <v>SLT0000228</v>
          </cell>
          <cell r="F19" t="str">
            <v>6486折叠座泡沫(新）</v>
          </cell>
          <cell r="G19" t="str">
            <v>件</v>
          </cell>
          <cell r="H19">
            <v>9.82459258128571</v>
          </cell>
        </row>
        <row r="20">
          <cell r="E20" t="str">
            <v>SLT0000272</v>
          </cell>
          <cell r="F20" t="str">
            <v>6480折叠器 （ 右主动连接板）</v>
          </cell>
          <cell r="G20" t="str">
            <v>件</v>
          </cell>
          <cell r="H20">
            <v>16.6714285714286</v>
          </cell>
        </row>
        <row r="21">
          <cell r="E21" t="str">
            <v>SLT0000316</v>
          </cell>
          <cell r="F21" t="str">
            <v>K1司机背泡沫（宽车）6806001</v>
          </cell>
          <cell r="G21" t="str">
            <v>件</v>
          </cell>
          <cell r="H21">
            <v>20.826944257</v>
          </cell>
        </row>
        <row r="22">
          <cell r="E22" t="str">
            <v>SLT0000317</v>
          </cell>
          <cell r="F22" t="str">
            <v>K1司机座泡沫（宽车）6803001</v>
          </cell>
          <cell r="G22" t="str">
            <v>件</v>
          </cell>
          <cell r="H22">
            <v>24.2365676101429</v>
          </cell>
        </row>
        <row r="23">
          <cell r="E23" t="str">
            <v>SLT0000328</v>
          </cell>
          <cell r="F23" t="str">
            <v>K1正司机调角器主动(左）</v>
          </cell>
          <cell r="G23" t="str">
            <v>件</v>
          </cell>
          <cell r="H23">
            <v>54.7428571428571</v>
          </cell>
        </row>
        <row r="24">
          <cell r="E24" t="str">
            <v>SLT0000329</v>
          </cell>
          <cell r="F24" t="str">
            <v>K1正司机调角器被动(左）</v>
          </cell>
          <cell r="G24" t="str">
            <v>件</v>
          </cell>
          <cell r="H24">
            <v>55.4714285714286</v>
          </cell>
        </row>
        <row r="25">
          <cell r="E25" t="str">
            <v>SLT0000344</v>
          </cell>
          <cell r="F25" t="str">
            <v>K1司机座泡沫（窄体)6801200</v>
          </cell>
          <cell r="G25" t="str">
            <v>件</v>
          </cell>
          <cell r="H25">
            <v>22.2241694071429</v>
          </cell>
        </row>
        <row r="26">
          <cell r="E26" t="str">
            <v>SLT0000345</v>
          </cell>
          <cell r="F26" t="str">
            <v>K1司机背泡沫（窄体）6802200</v>
          </cell>
          <cell r="G26" t="str">
            <v>件</v>
          </cell>
          <cell r="H26">
            <v>21.3456684671429</v>
          </cell>
        </row>
        <row r="27">
          <cell r="E27" t="str">
            <v>SLT0000363</v>
          </cell>
          <cell r="F27" t="str">
            <v>K1副司机调角器主动(右）</v>
          </cell>
          <cell r="G27" t="str">
            <v>件</v>
          </cell>
          <cell r="H27">
            <v>62.6142857142857</v>
          </cell>
        </row>
        <row r="28">
          <cell r="E28" t="str">
            <v>SLT0000364</v>
          </cell>
          <cell r="F28" t="str">
            <v>K1副司机调角器被动(右）</v>
          </cell>
          <cell r="G28" t="str">
            <v>件</v>
          </cell>
          <cell r="H28">
            <v>52.2714285714286</v>
          </cell>
        </row>
        <row r="29">
          <cell r="E29" t="str">
            <v>SLT0000366</v>
          </cell>
          <cell r="F29" t="str">
            <v>K1副司机经济型支架左</v>
          </cell>
          <cell r="G29" t="str">
            <v>件</v>
          </cell>
          <cell r="H29">
            <v>11.7960857142857</v>
          </cell>
        </row>
        <row r="30">
          <cell r="E30" t="str">
            <v>SLT0000367</v>
          </cell>
          <cell r="F30" t="str">
            <v>K1副司机经济型支架右</v>
          </cell>
          <cell r="G30" t="str">
            <v>件</v>
          </cell>
          <cell r="H30">
            <v>12.5258142857143</v>
          </cell>
        </row>
        <row r="31">
          <cell r="E31" t="str">
            <v>SLT0000386</v>
          </cell>
          <cell r="F31" t="str">
            <v>K1乘客双人左背泡沫7206101</v>
          </cell>
          <cell r="G31" t="str">
            <v>件</v>
          </cell>
          <cell r="H31">
            <v>19.7014384162857</v>
          </cell>
        </row>
        <row r="32">
          <cell r="E32" t="str">
            <v>SLT0000387</v>
          </cell>
          <cell r="F32" t="str">
            <v>K1乘客双人座泡沫左舵7203001</v>
          </cell>
          <cell r="G32" t="str">
            <v>件</v>
          </cell>
          <cell r="H32">
            <v>38.307911577</v>
          </cell>
        </row>
        <row r="33">
          <cell r="E33" t="str">
            <v>SLT0000388</v>
          </cell>
          <cell r="F33" t="str">
            <v>K1乘客双人右背泡沫7206201</v>
          </cell>
          <cell r="G33" t="str">
            <v>件</v>
          </cell>
          <cell r="H33">
            <v>19.5299220222857</v>
          </cell>
        </row>
        <row r="34">
          <cell r="E34" t="str">
            <v>SLT0000396</v>
          </cell>
          <cell r="F34" t="str">
            <v>K1通用左主动调角器（双人左主动)</v>
          </cell>
          <cell r="G34" t="str">
            <v>件</v>
          </cell>
          <cell r="H34">
            <v>42.6857142857143</v>
          </cell>
        </row>
        <row r="35">
          <cell r="E35" t="str">
            <v>SLT0000397</v>
          </cell>
          <cell r="F35" t="str">
            <v>K1左舵双人左背右被动（双人被动左)</v>
          </cell>
          <cell r="G35" t="str">
            <v>件</v>
          </cell>
          <cell r="H35">
            <v>33.7142857142857</v>
          </cell>
        </row>
        <row r="36">
          <cell r="E36" t="str">
            <v>SLT0000398</v>
          </cell>
          <cell r="F36" t="str">
            <v>K1通用右主动调角器(双人主动右)</v>
          </cell>
          <cell r="G36" t="str">
            <v>件</v>
          </cell>
          <cell r="H36">
            <v>42.6857142857143</v>
          </cell>
        </row>
        <row r="37">
          <cell r="E37" t="str">
            <v>SLT0000399</v>
          </cell>
          <cell r="F37" t="str">
            <v>左舵双人右背左被动调角器（带螺丝）(双人被动右)</v>
          </cell>
          <cell r="G37" t="str">
            <v>件</v>
          </cell>
          <cell r="H37">
            <v>37.1571428571429</v>
          </cell>
        </row>
        <row r="38">
          <cell r="E38" t="str">
            <v>SLT0000400</v>
          </cell>
          <cell r="F38" t="str">
            <v>乘客座椅左装饰罩20</v>
          </cell>
          <cell r="G38" t="str">
            <v>件</v>
          </cell>
          <cell r="H38">
            <v>5.515074</v>
          </cell>
        </row>
        <row r="39">
          <cell r="E39" t="str">
            <v>SLT0000404</v>
          </cell>
          <cell r="F39" t="str">
            <v>K1单人座泡沫（左舵）7103001</v>
          </cell>
          <cell r="G39" t="str">
            <v>件</v>
          </cell>
          <cell r="H39">
            <v>18.8570279051429</v>
          </cell>
        </row>
        <row r="40">
          <cell r="E40" t="str">
            <v>SLT0000405</v>
          </cell>
          <cell r="F40" t="str">
            <v>K1单人背泡沫7106001</v>
          </cell>
          <cell r="G40" t="str">
            <v>件</v>
          </cell>
          <cell r="H40">
            <v>17.0070093227143</v>
          </cell>
        </row>
        <row r="41">
          <cell r="E41" t="str">
            <v>SLT0000410</v>
          </cell>
          <cell r="F41" t="str">
            <v>K1左舵单人右被动调角器</v>
          </cell>
          <cell r="G41" t="str">
            <v>件</v>
          </cell>
          <cell r="H41">
            <v>33.0285714285714</v>
          </cell>
        </row>
        <row r="42">
          <cell r="E42" t="str">
            <v>SLT0000411</v>
          </cell>
          <cell r="F42" t="str">
            <v>乘客座椅右装饰罩21</v>
          </cell>
          <cell r="G42" t="str">
            <v>件</v>
          </cell>
          <cell r="H42">
            <v>5.49585771428572</v>
          </cell>
        </row>
        <row r="43">
          <cell r="E43" t="str">
            <v>SLT0000421</v>
          </cell>
          <cell r="F43" t="str">
            <v>前翻6人背泡沫(三点式）7203010</v>
          </cell>
          <cell r="G43" t="str">
            <v>件</v>
          </cell>
          <cell r="H43">
            <v>88.8425783927143</v>
          </cell>
        </row>
        <row r="44">
          <cell r="E44" t="str">
            <v>SLT0000422</v>
          </cell>
          <cell r="F44" t="str">
            <v>前翻6人座泡沫三点式</v>
          </cell>
          <cell r="G44" t="str">
            <v>件</v>
          </cell>
          <cell r="H44">
            <v>33.9232334805714</v>
          </cell>
        </row>
        <row r="45">
          <cell r="E45" t="str">
            <v>SLT0000427</v>
          </cell>
          <cell r="F45" t="str">
            <v>6480折叠器 （ 连接板右被动）</v>
          </cell>
          <cell r="G45" t="str">
            <v>件</v>
          </cell>
          <cell r="H45">
            <v>14.7714285714286</v>
          </cell>
        </row>
        <row r="46">
          <cell r="E46" t="str">
            <v>SLT0000431</v>
          </cell>
          <cell r="F46" t="str">
            <v>6人锁钩</v>
          </cell>
          <cell r="G46" t="str">
            <v>件</v>
          </cell>
          <cell r="H46">
            <v>1.76633333333333</v>
          </cell>
        </row>
        <row r="47">
          <cell r="E47" t="str">
            <v>SLT0000443</v>
          </cell>
          <cell r="F47" t="str">
            <v>K1四人联体左背泡沫7416001L</v>
          </cell>
          <cell r="G47" t="str">
            <v>件</v>
          </cell>
          <cell r="H47">
            <v>36.1585410468571</v>
          </cell>
        </row>
        <row r="48">
          <cell r="E48" t="str">
            <v>SLT0000444</v>
          </cell>
          <cell r="F48" t="str">
            <v>K1四人联体左座泡沫</v>
          </cell>
          <cell r="G48" t="str">
            <v>件</v>
          </cell>
          <cell r="H48">
            <v>37.4915943058571</v>
          </cell>
        </row>
        <row r="49">
          <cell r="E49" t="str">
            <v>SLT0000467</v>
          </cell>
          <cell r="F49" t="str">
            <v>K1乘客一排三人座分体左新</v>
          </cell>
          <cell r="G49" t="str">
            <v>件</v>
          </cell>
          <cell r="H49">
            <v>57.6117790254286</v>
          </cell>
        </row>
        <row r="50">
          <cell r="E50" t="str">
            <v>SLT0000478</v>
          </cell>
          <cell r="F50" t="str">
            <v>K1三人背泡沫（窄体）</v>
          </cell>
          <cell r="G50" t="str">
            <v>件</v>
          </cell>
          <cell r="H50">
            <v>105.565622715</v>
          </cell>
        </row>
        <row r="51">
          <cell r="E51" t="str">
            <v>SLT0000479</v>
          </cell>
          <cell r="F51" t="str">
            <v>K1三人联体座泡沫（窄体）</v>
          </cell>
          <cell r="G51" t="str">
            <v>件</v>
          </cell>
          <cell r="H51">
            <v>46.9844506042857</v>
          </cell>
        </row>
        <row r="52">
          <cell r="E52" t="str">
            <v>SLT0000484</v>
          </cell>
          <cell r="F52" t="str">
            <v>KI5990二、三排双人座泡沫7213001</v>
          </cell>
          <cell r="G52" t="str">
            <v>件</v>
          </cell>
          <cell r="H52">
            <v>36.9581158988571</v>
          </cell>
        </row>
        <row r="53">
          <cell r="E53" t="str">
            <v>SLT0000488</v>
          </cell>
          <cell r="F53" t="str">
            <v>前翻10人座(三点式）泡沫</v>
          </cell>
          <cell r="G53" t="str">
            <v>件</v>
          </cell>
          <cell r="H53">
            <v>44.1386224745714</v>
          </cell>
        </row>
        <row r="54">
          <cell r="E54" t="str">
            <v>SLT0000489</v>
          </cell>
          <cell r="F54" t="str">
            <v>前翻10人背（三点式）泡沫7532200</v>
          </cell>
          <cell r="G54" t="str">
            <v>件</v>
          </cell>
          <cell r="H54">
            <v>114.192081465286</v>
          </cell>
        </row>
        <row r="55">
          <cell r="E55" t="str">
            <v>SLT0000499</v>
          </cell>
          <cell r="F55" t="str">
            <v>K1侧翻座骨架罩壳（左）正</v>
          </cell>
          <cell r="G55" t="str">
            <v>件</v>
          </cell>
          <cell r="H55">
            <v>31.2950285714286</v>
          </cell>
        </row>
        <row r="56">
          <cell r="E56" t="str">
            <v>SLT0000500</v>
          </cell>
          <cell r="F56" t="str">
            <v>K1安全带罩壳（蒙派克出口罩壳）</v>
          </cell>
          <cell r="G56" t="str">
            <v>件</v>
          </cell>
          <cell r="H56">
            <v>5.12257142857143</v>
          </cell>
        </row>
        <row r="57">
          <cell r="E57" t="str">
            <v>SLT0000510</v>
          </cell>
          <cell r="F57" t="str">
            <v>K1侧翻左座泡沫</v>
          </cell>
          <cell r="G57" t="str">
            <v>件</v>
          </cell>
          <cell r="H57">
            <v>31.2241001121429</v>
          </cell>
        </row>
        <row r="58">
          <cell r="E58" t="str">
            <v>SLT0000511</v>
          </cell>
          <cell r="F58" t="str">
            <v>K1侧翻左背泡沫</v>
          </cell>
          <cell r="G58" t="str">
            <v>件</v>
          </cell>
          <cell r="H58">
            <v>33.5262711291429</v>
          </cell>
        </row>
        <row r="59">
          <cell r="E59" t="str">
            <v>SLT0000519</v>
          </cell>
          <cell r="F59" t="str">
            <v>K1侧翻左调角器主动(主动左）右座左</v>
          </cell>
          <cell r="G59" t="str">
            <v>件</v>
          </cell>
          <cell r="H59">
            <v>43.0714285714286</v>
          </cell>
        </row>
        <row r="60">
          <cell r="E60" t="str">
            <v>SLT0000520</v>
          </cell>
          <cell r="F60" t="str">
            <v>K1侧翻左调角器被动(被动左）右座右</v>
          </cell>
          <cell r="G60" t="str">
            <v>件</v>
          </cell>
          <cell r="H60">
            <v>43.0714285714286</v>
          </cell>
        </row>
        <row r="61">
          <cell r="E61" t="str">
            <v>SLT0000526</v>
          </cell>
          <cell r="F61" t="str">
            <v>K1侧翻座骨架罩壳右副</v>
          </cell>
          <cell r="G61" t="str">
            <v>件</v>
          </cell>
          <cell r="H61">
            <v>31.4295428571429</v>
          </cell>
        </row>
        <row r="62">
          <cell r="E62" t="str">
            <v>SLT0000532</v>
          </cell>
          <cell r="F62" t="str">
            <v>K1侧翻右座泡沫</v>
          </cell>
          <cell r="G62" t="str">
            <v>件</v>
          </cell>
          <cell r="H62">
            <v>34.2473650654286</v>
          </cell>
        </row>
        <row r="63">
          <cell r="E63" t="str">
            <v>SLT0000533</v>
          </cell>
          <cell r="F63" t="str">
            <v>K1侧翻右背泡沫</v>
          </cell>
          <cell r="G63" t="str">
            <v>件</v>
          </cell>
          <cell r="H63">
            <v>33.3726458304286</v>
          </cell>
        </row>
        <row r="64">
          <cell r="E64" t="str">
            <v>SLT0000543</v>
          </cell>
          <cell r="F64" t="str">
            <v>K1侧翻右调角器被动       左座左</v>
          </cell>
          <cell r="G64" t="str">
            <v>件</v>
          </cell>
          <cell r="H64">
            <v>43.0714285714286</v>
          </cell>
        </row>
        <row r="65">
          <cell r="E65" t="str">
            <v>SLT0000546</v>
          </cell>
          <cell r="F65" t="str">
            <v>K1一排四人座泡沫7416001R</v>
          </cell>
          <cell r="G65" t="str">
            <v>件</v>
          </cell>
          <cell r="H65">
            <v>63.5000594994286</v>
          </cell>
        </row>
        <row r="66">
          <cell r="E66" t="str">
            <v>SLT0000547</v>
          </cell>
          <cell r="F66" t="str">
            <v>K1一排四人联体三人背泡沫</v>
          </cell>
          <cell r="G66" t="str">
            <v>件</v>
          </cell>
          <cell r="H66">
            <v>61.6933757327143</v>
          </cell>
        </row>
        <row r="67">
          <cell r="E67" t="str">
            <v>SLT0000556</v>
          </cell>
          <cell r="F67" t="str">
            <v>K1四人联体右背泡沫7426001R</v>
          </cell>
          <cell r="G67" t="str">
            <v>件</v>
          </cell>
          <cell r="H67">
            <v>36.1823163907143</v>
          </cell>
        </row>
        <row r="68">
          <cell r="E68" t="str">
            <v>SLT0000557</v>
          </cell>
          <cell r="F68" t="str">
            <v>K1四人联体右座泡沫7423001R</v>
          </cell>
          <cell r="G68" t="str">
            <v>件</v>
          </cell>
          <cell r="H68">
            <v>33.0131742662857</v>
          </cell>
        </row>
        <row r="69">
          <cell r="E69" t="str">
            <v>SLT0000561</v>
          </cell>
          <cell r="F69" t="str">
            <v>K1单人座泡沫（右舵）</v>
          </cell>
          <cell r="G69" t="str">
            <v>件</v>
          </cell>
          <cell r="H69">
            <v>16.7244697472857</v>
          </cell>
        </row>
        <row r="70">
          <cell r="E70" t="str">
            <v>SLT0000571</v>
          </cell>
          <cell r="F70" t="str">
            <v>K1乘客一排三人座泡沫右舵新</v>
          </cell>
          <cell r="G70" t="str">
            <v>件</v>
          </cell>
          <cell r="H70">
            <v>54.4590967545714</v>
          </cell>
        </row>
        <row r="71">
          <cell r="E71" t="str">
            <v>SLT0000572</v>
          </cell>
          <cell r="F71" t="str">
            <v>K1乘客双人右背泡沫（右舵）</v>
          </cell>
          <cell r="G71" t="str">
            <v>件</v>
          </cell>
          <cell r="H71">
            <v>19.688636308</v>
          </cell>
        </row>
        <row r="72">
          <cell r="E72" t="str">
            <v>SLT0000580</v>
          </cell>
          <cell r="F72" t="str">
            <v>K1乘客双人座泡沫（右舵）</v>
          </cell>
          <cell r="G72" t="str">
            <v>件</v>
          </cell>
          <cell r="H72">
            <v>37.8359073875714</v>
          </cell>
        </row>
        <row r="73">
          <cell r="E73" t="str">
            <v>SLT0000587</v>
          </cell>
          <cell r="F73" t="str">
            <v>K1窄车侧翻座骨架罩壳（左）1.5</v>
          </cell>
          <cell r="G73" t="str">
            <v>件</v>
          </cell>
          <cell r="H73">
            <v>22.6092714285714</v>
          </cell>
        </row>
        <row r="74">
          <cell r="E74" t="str">
            <v>SLT0000589</v>
          </cell>
          <cell r="F74" t="str">
            <v>K1窄车12座侧翻右背泡沫</v>
          </cell>
          <cell r="G74" t="str">
            <v>件</v>
          </cell>
          <cell r="H74">
            <v>24.4473256301429</v>
          </cell>
        </row>
        <row r="75">
          <cell r="E75" t="str">
            <v>SLT0000590</v>
          </cell>
          <cell r="F75" t="str">
            <v>K1窄车12座侧翻右座泡沫</v>
          </cell>
          <cell r="G75" t="str">
            <v>件</v>
          </cell>
          <cell r="H75">
            <v>22.9150113658571</v>
          </cell>
        </row>
        <row r="76">
          <cell r="E76" t="str">
            <v>SLT0000598</v>
          </cell>
          <cell r="F76" t="str">
            <v>K1窄车侧翻座骨架罩壳（右）1.5</v>
          </cell>
          <cell r="G76" t="str">
            <v>件</v>
          </cell>
          <cell r="H76">
            <v>22.6092714285714</v>
          </cell>
        </row>
        <row r="77">
          <cell r="E77" t="str">
            <v>SLT0000600</v>
          </cell>
          <cell r="F77" t="str">
            <v>K1窄车12座侧翻左背泡沫</v>
          </cell>
          <cell r="G77" t="str">
            <v>件</v>
          </cell>
          <cell r="H77">
            <v>24.4067731668571</v>
          </cell>
        </row>
        <row r="78">
          <cell r="E78" t="str">
            <v>SLT0000601</v>
          </cell>
          <cell r="F78" t="str">
            <v>K1窄车12座侧翻左座泡沫</v>
          </cell>
          <cell r="G78" t="str">
            <v>件</v>
          </cell>
          <cell r="H78">
            <v>23.724254223</v>
          </cell>
        </row>
        <row r="79">
          <cell r="E79" t="str">
            <v>SLT0000608</v>
          </cell>
          <cell r="F79" t="str">
            <v>K1乘客双人背泡沫（窄体）72022000L</v>
          </cell>
          <cell r="G79" t="str">
            <v>件</v>
          </cell>
          <cell r="H79">
            <v>94.189277942</v>
          </cell>
        </row>
        <row r="80">
          <cell r="E80" t="str">
            <v>SLT0000609</v>
          </cell>
          <cell r="F80" t="str">
            <v>K1乘客双人座泡沫（窄体）72012001L</v>
          </cell>
          <cell r="G80" t="str">
            <v>件</v>
          </cell>
          <cell r="H80">
            <v>26.8500366444286</v>
          </cell>
        </row>
        <row r="81">
          <cell r="E81" t="str">
            <v>SLT0000626</v>
          </cell>
          <cell r="F81" t="str">
            <v>K1窄车三排三人座泡沫</v>
          </cell>
          <cell r="G81" t="str">
            <v>件</v>
          </cell>
          <cell r="H81">
            <v>60.9948759737143</v>
          </cell>
        </row>
        <row r="82">
          <cell r="E82" t="str">
            <v>SLT0000627</v>
          </cell>
          <cell r="F82" t="str">
            <v>K1窄车三排三人背泡沫</v>
          </cell>
          <cell r="G82" t="str">
            <v>件</v>
          </cell>
          <cell r="H82">
            <v>61.7988879922857</v>
          </cell>
        </row>
        <row r="83">
          <cell r="E83" t="str">
            <v>SLT0000643</v>
          </cell>
          <cell r="F83" t="str">
            <v>K1单人座泡沫（窄体）</v>
          </cell>
          <cell r="G83" t="str">
            <v>件</v>
          </cell>
          <cell r="H83">
            <v>14.8588515564286</v>
          </cell>
        </row>
        <row r="84">
          <cell r="E84" t="str">
            <v>SLT0000644</v>
          </cell>
          <cell r="F84" t="str">
            <v>K1单人背泡沫（窄体三排）</v>
          </cell>
          <cell r="G84" t="str">
            <v>件</v>
          </cell>
          <cell r="H84">
            <v>56.5545067024286</v>
          </cell>
        </row>
        <row r="85">
          <cell r="E85" t="str">
            <v>SLT0000649</v>
          </cell>
          <cell r="F85" t="str">
            <v>K1侧翻左背（窄体15人）</v>
          </cell>
          <cell r="G85" t="str">
            <v>件</v>
          </cell>
          <cell r="H85">
            <v>25.417674772</v>
          </cell>
        </row>
        <row r="86">
          <cell r="E86" t="str">
            <v>SLT0000652</v>
          </cell>
          <cell r="F86" t="str">
            <v>K1单人背泡沫（窄体四排）</v>
          </cell>
          <cell r="G86" t="str">
            <v>件</v>
          </cell>
          <cell r="H86">
            <v>43.9261619918571</v>
          </cell>
        </row>
        <row r="87">
          <cell r="E87" t="str">
            <v>SLT0000661</v>
          </cell>
          <cell r="F87" t="str">
            <v>K1中间座泡沫（通用）</v>
          </cell>
          <cell r="G87" t="str">
            <v>件</v>
          </cell>
          <cell r="H87">
            <v>12.307530716</v>
          </cell>
        </row>
        <row r="88">
          <cell r="E88" t="str">
            <v>SLT0000662</v>
          </cell>
          <cell r="F88" t="str">
            <v>K1中间背泡沫（窄体）</v>
          </cell>
          <cell r="G88" t="str">
            <v>件</v>
          </cell>
          <cell r="H88">
            <v>12.3550814037143</v>
          </cell>
        </row>
        <row r="89">
          <cell r="E89" t="str">
            <v>SLT0000671</v>
          </cell>
          <cell r="F89" t="str">
            <v>宽车中间背泡沫</v>
          </cell>
          <cell r="G89" t="str">
            <v>件</v>
          </cell>
          <cell r="H89">
            <v>12.3550814037143</v>
          </cell>
        </row>
        <row r="90">
          <cell r="E90" t="str">
            <v>SLT0001036</v>
          </cell>
          <cell r="F90" t="str">
            <v>K1三人联体背泡沫宽车</v>
          </cell>
          <cell r="G90" t="str">
            <v>件</v>
          </cell>
          <cell r="H90">
            <v>0.000111111111111111</v>
          </cell>
        </row>
        <row r="91">
          <cell r="E91" t="str">
            <v>SLT0001037</v>
          </cell>
          <cell r="F91" t="str">
            <v>K1一排三人座泡沫</v>
          </cell>
          <cell r="G91" t="str">
            <v>件</v>
          </cell>
          <cell r="H91">
            <v>53.8610662254286</v>
          </cell>
        </row>
        <row r="92">
          <cell r="E92" t="str">
            <v>SLT0001043</v>
          </cell>
          <cell r="F92" t="str">
            <v>K1乘客马来左背泡沫右舵-100</v>
          </cell>
          <cell r="G92" t="str">
            <v>件</v>
          </cell>
          <cell r="H92">
            <v>19.812999645</v>
          </cell>
        </row>
        <row r="93">
          <cell r="E93" t="str">
            <v>SLT0001044</v>
          </cell>
          <cell r="F93" t="str">
            <v>K1乘客马来右背泡沫右舵-201R</v>
          </cell>
          <cell r="G93" t="str">
            <v>件</v>
          </cell>
          <cell r="H93">
            <v>19.8084274635714</v>
          </cell>
        </row>
        <row r="94">
          <cell r="E94" t="str">
            <v>SLT0001045</v>
          </cell>
          <cell r="F94" t="str">
            <v>K1马来双人座泡沫窄右舵</v>
          </cell>
          <cell r="G94" t="str">
            <v>件</v>
          </cell>
          <cell r="H94">
            <v>38.3714191611429</v>
          </cell>
        </row>
        <row r="95">
          <cell r="E95" t="str">
            <v>SLT0001050</v>
          </cell>
          <cell r="F95" t="str">
            <v>K1右舵双人左背右被动调角器（带螺丝）</v>
          </cell>
          <cell r="G95" t="str">
            <v>件</v>
          </cell>
          <cell r="H95">
            <v>37.1571428571429</v>
          </cell>
        </row>
        <row r="96">
          <cell r="E96" t="str">
            <v>SLT0001051</v>
          </cell>
          <cell r="F96" t="str">
            <v>K1右舵双人右背左被动（右舵左被动）</v>
          </cell>
          <cell r="G96" t="str">
            <v>件</v>
          </cell>
          <cell r="H96">
            <v>33.7142857142857</v>
          </cell>
        </row>
        <row r="97">
          <cell r="E97" t="str">
            <v>SLT0001053</v>
          </cell>
          <cell r="F97" t="str">
            <v>K1马来单人座泡沫（窄右舵）</v>
          </cell>
          <cell r="G97" t="str">
            <v>件</v>
          </cell>
          <cell r="H97">
            <v>25.8931564765714</v>
          </cell>
        </row>
        <row r="98">
          <cell r="E98" t="str">
            <v>SLT0001054</v>
          </cell>
          <cell r="F98" t="str">
            <v>K1右舵单人左被动调角器（右舵单人左被动)</v>
          </cell>
          <cell r="G98" t="str">
            <v>件</v>
          </cell>
          <cell r="H98">
            <v>33.0285714285714</v>
          </cell>
        </row>
        <row r="99">
          <cell r="E99" t="str">
            <v>SLT0001130</v>
          </cell>
          <cell r="F99" t="str">
            <v>窄车右舵单人座</v>
          </cell>
          <cell r="G99" t="str">
            <v>件</v>
          </cell>
          <cell r="H99">
            <v>18.3870716458571</v>
          </cell>
        </row>
        <row r="100">
          <cell r="E100" t="str">
            <v>SLT0001131</v>
          </cell>
          <cell r="F100" t="str">
            <v>窄车右舵双人座</v>
          </cell>
          <cell r="G100" t="str">
            <v>件</v>
          </cell>
          <cell r="H100">
            <v>27.9748792004286</v>
          </cell>
        </row>
        <row r="101">
          <cell r="E101" t="str">
            <v>SLT0001857</v>
          </cell>
          <cell r="F101" t="str">
            <v>K1侧翻右背泡沫（窄体15人）</v>
          </cell>
          <cell r="G101" t="str">
            <v>件</v>
          </cell>
          <cell r="H101">
            <v>32.4544649098571</v>
          </cell>
        </row>
        <row r="102">
          <cell r="E102" t="str">
            <v>SLT0001863</v>
          </cell>
          <cell r="F102" t="str">
            <v>窄车右舵三人座</v>
          </cell>
          <cell r="G102" t="str">
            <v>件</v>
          </cell>
          <cell r="H102">
            <v>46.9844506042857</v>
          </cell>
        </row>
        <row r="103">
          <cell r="E103" t="str">
            <v>SLT0001950</v>
          </cell>
          <cell r="F103" t="str">
            <v>G9滑块（手柄轴）</v>
          </cell>
          <cell r="G103" t="str">
            <v>件</v>
          </cell>
          <cell r="H103">
            <v>6.82215265657143</v>
          </cell>
        </row>
        <row r="104">
          <cell r="E104" t="str">
            <v>BFA0000124</v>
          </cell>
          <cell r="F104" t="str">
            <v>码钉</v>
          </cell>
          <cell r="G104" t="str">
            <v>件</v>
          </cell>
          <cell r="H104">
            <v>0.00137777777777778</v>
          </cell>
        </row>
        <row r="105">
          <cell r="E105" t="str">
            <v>BFA0000292</v>
          </cell>
          <cell r="F105" t="str">
            <v>4.2*16元机自攻螺丝  </v>
          </cell>
          <cell r="G105" t="str">
            <v>件</v>
          </cell>
          <cell r="H105" t="e">
            <v>#N/A</v>
          </cell>
        </row>
        <row r="106">
          <cell r="E106" t="str">
            <v>SLT0002296</v>
          </cell>
          <cell r="F106" t="str">
            <v>6486头枕（泡沫）</v>
          </cell>
          <cell r="G106" t="str">
            <v>件</v>
          </cell>
          <cell r="H106">
            <v>6.8</v>
          </cell>
        </row>
        <row r="107">
          <cell r="E107" t="str">
            <v>SLT0002245</v>
          </cell>
          <cell r="F107" t="str">
            <v>KI头枕（泡沫）</v>
          </cell>
          <cell r="G107" t="str">
            <v>件</v>
          </cell>
          <cell r="H107">
            <v>5.61</v>
          </cell>
        </row>
        <row r="108">
          <cell r="E108" t="str">
            <v>SLT0000663</v>
          </cell>
          <cell r="F108" t="str">
            <v>KI中间座头枕泡沫</v>
          </cell>
          <cell r="G108" t="str">
            <v>件</v>
          </cell>
          <cell r="H108">
            <v>5.32</v>
          </cell>
        </row>
        <row r="109">
          <cell r="E109" t="str">
            <v>SLT0000580</v>
          </cell>
          <cell r="F109" t="str">
            <v>K1乘客双人座右舵</v>
          </cell>
          <cell r="G109" t="str">
            <v>件</v>
          </cell>
          <cell r="H109">
            <v>35.8407079646018</v>
          </cell>
        </row>
        <row r="110">
          <cell r="E110" t="str">
            <v>SLT0000572</v>
          </cell>
          <cell r="F110" t="str">
            <v>K1双人右背右舵</v>
          </cell>
          <cell r="G110" t="str">
            <v>件</v>
          </cell>
          <cell r="H110">
            <v>18.141592920354</v>
          </cell>
        </row>
        <row r="111">
          <cell r="E111" t="str">
            <v>SLT0000561</v>
          </cell>
          <cell r="F111" t="str">
            <v>K1单人座右</v>
          </cell>
          <cell r="G111" t="str">
            <v>件</v>
          </cell>
          <cell r="H111">
            <v>15.929203539823</v>
          </cell>
        </row>
        <row r="112">
          <cell r="E112" t="str">
            <v>SLT0000511</v>
          </cell>
          <cell r="F112" t="str">
            <v>K1侧翻左背泡沫</v>
          </cell>
          <cell r="G112" t="str">
            <v>件</v>
          </cell>
          <cell r="H112">
            <v>32.7433628318584</v>
          </cell>
        </row>
        <row r="113">
          <cell r="E113" t="str">
            <v>SLT0000510</v>
          </cell>
          <cell r="F113" t="str">
            <v>K1侧翻左座泡沫</v>
          </cell>
          <cell r="G113" t="str">
            <v>件</v>
          </cell>
          <cell r="H113">
            <v>31.4159292035398</v>
          </cell>
        </row>
        <row r="114">
          <cell r="E114" t="str">
            <v>SLT0000533</v>
          </cell>
          <cell r="F114" t="str">
            <v>K1侧翻右背泡沫</v>
          </cell>
          <cell r="G114" t="str">
            <v>件</v>
          </cell>
          <cell r="H114">
            <v>33.1858407079646</v>
          </cell>
        </row>
        <row r="115">
          <cell r="E115" t="str">
            <v>SLT0000532</v>
          </cell>
          <cell r="F115" t="str">
            <v>K1侧翻右座泡沫</v>
          </cell>
          <cell r="G115" t="str">
            <v>件</v>
          </cell>
          <cell r="H115">
            <v>31.858407079646</v>
          </cell>
        </row>
        <row r="116">
          <cell r="E116" t="str">
            <v>SLT0000467</v>
          </cell>
          <cell r="F116" t="str">
            <v>K1乘客一排三人座分体左新</v>
          </cell>
          <cell r="G116" t="str">
            <v>件</v>
          </cell>
          <cell r="H116">
            <v>55.3097345132743</v>
          </cell>
        </row>
        <row r="117">
          <cell r="E117" t="str">
            <v>SLT0000484</v>
          </cell>
          <cell r="F117" t="str">
            <v>K15990二三排双人座</v>
          </cell>
          <cell r="G117" t="str">
            <v>件</v>
          </cell>
          <cell r="H117">
            <v>36.7256637168142</v>
          </cell>
        </row>
        <row r="118">
          <cell r="E118" t="str">
            <v>SLT0000387</v>
          </cell>
          <cell r="F118" t="str">
            <v>K1乘客双人座泡沫左舵</v>
          </cell>
          <cell r="G118" t="str">
            <v>件</v>
          </cell>
          <cell r="H118">
            <v>38.7254901960784</v>
          </cell>
        </row>
        <row r="119">
          <cell r="E119" t="str">
            <v>SLT0000316</v>
          </cell>
          <cell r="F119" t="str">
            <v>K1司机背泡沫（宽车）</v>
          </cell>
          <cell r="G119" t="str">
            <v>件</v>
          </cell>
          <cell r="H119">
            <v>23.5294117647059</v>
          </cell>
        </row>
        <row r="120">
          <cell r="E120" t="str">
            <v>SLT0000317</v>
          </cell>
          <cell r="F120" t="str">
            <v>K1司机座泡沫（宽车）</v>
          </cell>
          <cell r="G120" t="str">
            <v>件</v>
          </cell>
          <cell r="H120">
            <v>21.078431372549</v>
          </cell>
        </row>
        <row r="121">
          <cell r="E121" t="str">
            <v>SLT0000422</v>
          </cell>
          <cell r="F121" t="str">
            <v>前翻6人座泡沫三点式</v>
          </cell>
          <cell r="G121" t="str">
            <v>件</v>
          </cell>
          <cell r="H121">
            <v>36.2745098039216</v>
          </cell>
        </row>
        <row r="122">
          <cell r="E122" t="str">
            <v>SLT0000488</v>
          </cell>
          <cell r="F122" t="str">
            <v>前翻10人座(三点式）泡沫</v>
          </cell>
          <cell r="G122" t="str">
            <v>件</v>
          </cell>
          <cell r="H122">
            <v>37.7450980392157</v>
          </cell>
        </row>
        <row r="123">
          <cell r="E123" t="str">
            <v>SLT0000546</v>
          </cell>
          <cell r="F123" t="str">
            <v>K1一排四人座泡沫</v>
          </cell>
          <cell r="G123" t="str">
            <v>件</v>
          </cell>
          <cell r="H123">
            <v>75</v>
          </cell>
        </row>
        <row r="124">
          <cell r="E124" t="str">
            <v>SLT0000547</v>
          </cell>
          <cell r="F124" t="str">
            <v>K1一排四人联体三人背泡沫</v>
          </cell>
          <cell r="G124" t="str">
            <v>件</v>
          </cell>
          <cell r="H124">
            <v>25.4901960784314</v>
          </cell>
        </row>
        <row r="125">
          <cell r="E125" t="str">
            <v>SLT0000556</v>
          </cell>
          <cell r="F125" t="str">
            <v>K1四人联体右背泡沫</v>
          </cell>
          <cell r="G125" t="str">
            <v>件</v>
          </cell>
          <cell r="H125">
            <v>37.7450980392157</v>
          </cell>
        </row>
        <row r="126">
          <cell r="E126" t="str">
            <v>SLT0000557</v>
          </cell>
          <cell r="F126" t="str">
            <v>K1四人联体右座泡沫</v>
          </cell>
          <cell r="G126" t="str">
            <v>件</v>
          </cell>
          <cell r="H126">
            <v>37.7450980392157</v>
          </cell>
        </row>
        <row r="127">
          <cell r="E127" t="str">
            <v>SLT0000443</v>
          </cell>
          <cell r="F127" t="str">
            <v>K1四人联体左背泡沫</v>
          </cell>
          <cell r="G127" t="str">
            <v>件</v>
          </cell>
          <cell r="H127">
            <v>37.7450980392157</v>
          </cell>
        </row>
        <row r="128">
          <cell r="E128" t="str">
            <v>SLT0000444</v>
          </cell>
          <cell r="F128" t="str">
            <v>K1四人联体左座泡沫</v>
          </cell>
          <cell r="G128" t="str">
            <v>件</v>
          </cell>
          <cell r="H128">
            <v>37.7450980392157</v>
          </cell>
        </row>
        <row r="129">
          <cell r="E129" t="str">
            <v>SLT0000479</v>
          </cell>
          <cell r="F129" t="str">
            <v>K1三人联体座泡沫（窄体）</v>
          </cell>
          <cell r="G129" t="str">
            <v>件</v>
          </cell>
          <cell r="H129">
            <v>54.9019607843137</v>
          </cell>
        </row>
        <row r="130">
          <cell r="E130" t="str">
            <v>SLT0000649</v>
          </cell>
          <cell r="F130" t="str">
            <v>K1侧翻左背（窄体15人）</v>
          </cell>
          <cell r="G130" t="str">
            <v>件</v>
          </cell>
          <cell r="H130">
            <v>25.4901960784314</v>
          </cell>
        </row>
        <row r="131">
          <cell r="E131" t="str">
            <v>SLT0001132</v>
          </cell>
          <cell r="F131" t="str">
            <v>K1侧翻右背泡沫（窄体15人）</v>
          </cell>
          <cell r="G131" t="str">
            <v>件</v>
          </cell>
          <cell r="H131">
            <v>25.4901960784314</v>
          </cell>
        </row>
        <row r="132">
          <cell r="E132" t="str">
            <v>SLT0001043</v>
          </cell>
          <cell r="F132" t="str">
            <v>K1乘客马来左背泡沫右舵-100</v>
          </cell>
          <cell r="G132" t="str">
            <v>件</v>
          </cell>
          <cell r="H132">
            <v>16.6666666666667</v>
          </cell>
        </row>
        <row r="133">
          <cell r="E133" t="str">
            <v>SLT0001044</v>
          </cell>
          <cell r="F133" t="str">
            <v>K1乘客马来右背泡沫右舵-201R</v>
          </cell>
          <cell r="G133" t="str">
            <v>件</v>
          </cell>
          <cell r="H133">
            <v>16.6666666666667</v>
          </cell>
        </row>
        <row r="134">
          <cell r="E134" t="str">
            <v>SLT0001045</v>
          </cell>
          <cell r="F134" t="str">
            <v>K1马来双人座泡沫窄右舵</v>
          </cell>
          <cell r="G134" t="str">
            <v>件</v>
          </cell>
          <cell r="H134">
            <v>35.2941176470588</v>
          </cell>
        </row>
        <row r="135">
          <cell r="E135" t="str">
            <v>SLT0001053</v>
          </cell>
          <cell r="F135" t="str">
            <v>K1马来单人座泡沫（窄右舵）</v>
          </cell>
          <cell r="G135" t="str">
            <v>件</v>
          </cell>
          <cell r="H135">
            <v>16.6666666666667</v>
          </cell>
        </row>
        <row r="136">
          <cell r="E136" t="str">
            <v>SLT0000671</v>
          </cell>
          <cell r="F136" t="str">
            <v>宽车中间背泡沫</v>
          </cell>
          <cell r="G136" t="str">
            <v>件</v>
          </cell>
          <cell r="H136">
            <v>11</v>
          </cell>
        </row>
        <row r="137">
          <cell r="E137" t="str">
            <v>SLT0000325</v>
          </cell>
          <cell r="F137" t="str">
            <v>K1宽车座盆骨架</v>
          </cell>
          <cell r="G137" t="str">
            <v>件</v>
          </cell>
          <cell r="H137">
            <v>21.9756</v>
          </cell>
        </row>
        <row r="138">
          <cell r="E138" t="str">
            <v>SLT0000470</v>
          </cell>
          <cell r="F138" t="str">
            <v>宽车左舵一排三人座（新）骨架</v>
          </cell>
          <cell r="G138" t="str">
            <v>件</v>
          </cell>
          <cell r="H138">
            <v>173.4899</v>
          </cell>
        </row>
        <row r="139">
          <cell r="E139" t="str">
            <v>SLT0000471</v>
          </cell>
          <cell r="F139" t="str">
            <v>K1右背左调角器连接板骨架</v>
          </cell>
          <cell r="G139" t="str">
            <v>件</v>
          </cell>
          <cell r="H139">
            <v>8.5095</v>
          </cell>
        </row>
        <row r="140">
          <cell r="E140" t="str">
            <v>SLT0000401</v>
          </cell>
          <cell r="F140" t="str">
            <v>K1宽车左舵二排双人骨架（三点式）</v>
          </cell>
          <cell r="G140" t="str">
            <v>件</v>
          </cell>
          <cell r="H140">
            <v>119.5292</v>
          </cell>
        </row>
        <row r="141">
          <cell r="E141" t="str">
            <v>SLT0000409</v>
          </cell>
          <cell r="F141" t="str">
            <v>K1二排单人座（宽车）骨架</v>
          </cell>
          <cell r="G141" t="str">
            <v>件</v>
          </cell>
          <cell r="H141">
            <v>69.2856</v>
          </cell>
        </row>
        <row r="142">
          <cell r="E142" t="str">
            <v>SLT0000412</v>
          </cell>
          <cell r="F142" t="str">
            <v>K1三排单人座（宽车）骨架</v>
          </cell>
          <cell r="G142" t="str">
            <v>件</v>
          </cell>
          <cell r="H142">
            <v>69.059</v>
          </cell>
        </row>
        <row r="143">
          <cell r="E143" t="str">
            <v>BSP0000002</v>
          </cell>
          <cell r="F143" t="str">
            <v>侧翻折叠板拉簧</v>
          </cell>
          <cell r="G143" t="str">
            <v>件</v>
          </cell>
          <cell r="H143">
            <v>0.4398</v>
          </cell>
        </row>
        <row r="144">
          <cell r="E144" t="str">
            <v>SLT0000508</v>
          </cell>
          <cell r="F144" t="str">
            <v>K1侧翻左折叠板骨架</v>
          </cell>
          <cell r="G144" t="str">
            <v>件</v>
          </cell>
          <cell r="H144">
            <v>45.7263</v>
          </cell>
        </row>
        <row r="145">
          <cell r="E145" t="str">
            <v>SLT0000509</v>
          </cell>
          <cell r="F145" t="str">
            <v>K1前悬转支架左宽车骨架</v>
          </cell>
          <cell r="G145" t="str">
            <v>件</v>
          </cell>
          <cell r="H145">
            <v>10.4655</v>
          </cell>
        </row>
        <row r="146">
          <cell r="E146" t="str">
            <v>SLT0000524</v>
          </cell>
          <cell r="F146" t="str">
            <v>K1宽车左后旋转支架总成</v>
          </cell>
          <cell r="G146" t="str">
            <v>件</v>
          </cell>
          <cell r="H146">
            <v>20.7554</v>
          </cell>
        </row>
        <row r="147">
          <cell r="E147" t="str">
            <v>SLT0000530</v>
          </cell>
          <cell r="F147" t="str">
            <v>K1侧翻右折叠板骨架</v>
          </cell>
          <cell r="G147" t="str">
            <v>件</v>
          </cell>
          <cell r="H147">
            <v>45.7875</v>
          </cell>
        </row>
        <row r="148">
          <cell r="E148" t="str">
            <v>SLT0000531</v>
          </cell>
          <cell r="F148" t="str">
            <v>K1前悬转支架右宽车骨架</v>
          </cell>
          <cell r="G148" t="str">
            <v>件</v>
          </cell>
          <cell r="H148">
            <v>10.4655</v>
          </cell>
        </row>
        <row r="149">
          <cell r="E149" t="str">
            <v>SLT0000537</v>
          </cell>
          <cell r="F149" t="str">
            <v>K1宽车右后旋转支架总成</v>
          </cell>
          <cell r="G149" t="str">
            <v>件</v>
          </cell>
          <cell r="H149">
            <v>20.7554</v>
          </cell>
        </row>
        <row r="150">
          <cell r="E150" t="str">
            <v>SLT0000393</v>
          </cell>
          <cell r="F150" t="str">
            <v>K1宽车左舵一排双人座骨架（三点式）</v>
          </cell>
          <cell r="G150" t="str">
            <v>件</v>
          </cell>
          <cell r="H150">
            <v>119.3593</v>
          </cell>
        </row>
        <row r="151">
          <cell r="E151" t="str">
            <v>SLT0000463</v>
          </cell>
          <cell r="F151" t="str">
            <v>K1四排双人座骨架</v>
          </cell>
          <cell r="G151" t="str">
            <v>件</v>
          </cell>
          <cell r="H151">
            <v>118.8961</v>
          </cell>
        </row>
        <row r="152">
          <cell r="E152" t="str">
            <v>SLT0000413</v>
          </cell>
          <cell r="F152" t="str">
            <v>K1四排单人座(宽车）骨架</v>
          </cell>
          <cell r="G152" t="str">
            <v>件</v>
          </cell>
          <cell r="H152">
            <v>69.059</v>
          </cell>
        </row>
        <row r="153">
          <cell r="E153" t="str">
            <v>SLT0000579</v>
          </cell>
          <cell r="F153" t="str">
            <v>K1宽车右舵一排双人座骨架（三点式）</v>
          </cell>
          <cell r="G153" t="str">
            <v>件</v>
          </cell>
          <cell r="H153">
            <v>120.7119</v>
          </cell>
        </row>
        <row r="154">
          <cell r="E154" t="str">
            <v>SLT0000582</v>
          </cell>
          <cell r="F154" t="str">
            <v>K1宽车右舵二排双人座骨架（三点式）</v>
          </cell>
          <cell r="G154" t="str">
            <v>件</v>
          </cell>
          <cell r="H154">
            <v>119.5287</v>
          </cell>
        </row>
        <row r="155">
          <cell r="E155" t="str">
            <v>SLT0000563</v>
          </cell>
          <cell r="F155" t="str">
            <v>K1宽车右舵二排单人座骨架</v>
          </cell>
          <cell r="G155" t="str">
            <v>件</v>
          </cell>
          <cell r="H155">
            <v>76.1518</v>
          </cell>
        </row>
        <row r="156">
          <cell r="E156" t="str">
            <v>SLT0000566</v>
          </cell>
          <cell r="F156" t="str">
            <v>K1宽车右舵三排单人座骨架</v>
          </cell>
          <cell r="G156" t="str">
            <v>件</v>
          </cell>
          <cell r="H156">
            <v>69.0592</v>
          </cell>
        </row>
        <row r="157">
          <cell r="E157" t="str">
            <v>SLT0000461</v>
          </cell>
          <cell r="F157" t="str">
            <v>K1四人联体右座（三点式骨架</v>
          </cell>
          <cell r="G157" t="str">
            <v>件</v>
          </cell>
          <cell r="H157">
            <v>121.5743</v>
          </cell>
        </row>
        <row r="158">
          <cell r="E158" t="str">
            <v>SLT0000448</v>
          </cell>
          <cell r="F158" t="str">
            <v>K1四人联体座左（三点）骨架</v>
          </cell>
          <cell r="G158" t="str">
            <v>件</v>
          </cell>
          <cell r="H158">
            <v>119.246</v>
          </cell>
        </row>
        <row r="159">
          <cell r="E159" t="str">
            <v>SLT0001611</v>
          </cell>
          <cell r="F159" t="str">
            <v>K1宽车右舵四排单人座骨架</v>
          </cell>
          <cell r="G159" t="str">
            <v>件</v>
          </cell>
          <cell r="H159">
            <v>69.0604</v>
          </cell>
        </row>
        <row r="160">
          <cell r="E160" t="str">
            <v>SBS0010148</v>
          </cell>
          <cell r="F160" t="str">
            <v>窄车一排三人座骨架总成</v>
          </cell>
          <cell r="G160" t="str">
            <v>件</v>
          </cell>
          <cell r="H160">
            <v>174.629</v>
          </cell>
        </row>
        <row r="161">
          <cell r="E161" t="str">
            <v>SBS0010150</v>
          </cell>
          <cell r="F161" t="str">
            <v>宽车二排双人座骨架总成</v>
          </cell>
          <cell r="G161" t="str">
            <v>件</v>
          </cell>
          <cell r="H161">
            <v>136.05</v>
          </cell>
        </row>
        <row r="162">
          <cell r="E162" t="str">
            <v>SLT0000631</v>
          </cell>
          <cell r="F162" t="str">
            <v>窄体三排三人座(三点式）骨架</v>
          </cell>
          <cell r="G162" t="str">
            <v>件</v>
          </cell>
          <cell r="H162">
            <v>200.3864</v>
          </cell>
        </row>
        <row r="163">
          <cell r="E163" t="str">
            <v>SLT0000348</v>
          </cell>
          <cell r="F163" t="str">
            <v>K1窄体座盆骨架</v>
          </cell>
          <cell r="G163" t="str">
            <v>件</v>
          </cell>
          <cell r="H163">
            <v>23.2396</v>
          </cell>
        </row>
        <row r="164">
          <cell r="E164" t="str">
            <v>SLT0000473</v>
          </cell>
          <cell r="F164" t="str">
            <v>K1加长11人一排双人座骨架</v>
          </cell>
          <cell r="G164" t="str">
            <v>件</v>
          </cell>
          <cell r="H164">
            <v>122.0106</v>
          </cell>
        </row>
        <row r="165">
          <cell r="E165" t="str">
            <v>SLT0000483</v>
          </cell>
          <cell r="F165" t="str">
            <v>K1窄车长轴一排三人座骨架</v>
          </cell>
          <cell r="G165" t="str">
            <v>件</v>
          </cell>
          <cell r="H165">
            <v>161.9146</v>
          </cell>
        </row>
        <row r="166">
          <cell r="E166" t="str">
            <v>SLT0000487</v>
          </cell>
          <cell r="F166" t="str">
            <v>一排三人座骨架5990骨架</v>
          </cell>
          <cell r="G166" t="str">
            <v>件</v>
          </cell>
          <cell r="H166">
            <v>131.8687</v>
          </cell>
        </row>
        <row r="167">
          <cell r="E167" t="str">
            <v>SLT0000493</v>
          </cell>
          <cell r="F167" t="str">
            <v>K1二排单人座（5990骨架</v>
          </cell>
          <cell r="G167" t="str">
            <v>件</v>
          </cell>
          <cell r="H167">
            <v>76.0938</v>
          </cell>
        </row>
        <row r="168">
          <cell r="E168" t="str">
            <v>SLT0000495</v>
          </cell>
          <cell r="F168" t="str">
            <v>K1三排单人座（5990骨架</v>
          </cell>
          <cell r="G168" t="str">
            <v>件</v>
          </cell>
          <cell r="H168">
            <v>75.6973</v>
          </cell>
        </row>
        <row r="169">
          <cell r="E169" t="str">
            <v>SLT0000496</v>
          </cell>
          <cell r="F169" t="str">
            <v>K1加长11人二排双人座骨架</v>
          </cell>
          <cell r="G169" t="str">
            <v>件</v>
          </cell>
          <cell r="H169">
            <v>119.4034</v>
          </cell>
        </row>
        <row r="170">
          <cell r="E170" t="str">
            <v>SLT0000497</v>
          </cell>
          <cell r="F170" t="str">
            <v>二排双人座骨架5990骨架</v>
          </cell>
          <cell r="G170" t="str">
            <v>件</v>
          </cell>
          <cell r="H170">
            <v>140.2828</v>
          </cell>
        </row>
        <row r="171">
          <cell r="E171" t="str">
            <v>SLT0000498</v>
          </cell>
          <cell r="F171" t="str">
            <v>K1加长11人三排双人座骨架</v>
          </cell>
          <cell r="G171" t="str">
            <v>件</v>
          </cell>
          <cell r="H171">
            <v>118.0715</v>
          </cell>
        </row>
        <row r="172">
          <cell r="E172" t="str">
            <v>SLT0000553</v>
          </cell>
          <cell r="F172" t="str">
            <v>一排四人联体坐垫（右舵）骨架</v>
          </cell>
          <cell r="G172" t="str">
            <v>件</v>
          </cell>
          <cell r="H172">
            <v>198.1555</v>
          </cell>
        </row>
        <row r="173">
          <cell r="E173" t="str">
            <v>SLT0000559</v>
          </cell>
          <cell r="F173" t="str">
            <v>K1宽车右舵二排双人骨架（7251）</v>
          </cell>
          <cell r="G173" t="str">
            <v>件</v>
          </cell>
          <cell r="H173">
            <v>129.5608</v>
          </cell>
        </row>
        <row r="174">
          <cell r="E174" t="str">
            <v>SLT0000576</v>
          </cell>
          <cell r="F174" t="str">
            <v>宽车右舵一排三人座（新）骨架</v>
          </cell>
          <cell r="G174" t="str">
            <v>件</v>
          </cell>
          <cell r="H174">
            <v>135.7102</v>
          </cell>
        </row>
        <row r="175">
          <cell r="E175" t="str">
            <v>SLT0000577</v>
          </cell>
          <cell r="F175" t="str">
            <v>K1连接板（右舵）骨架</v>
          </cell>
          <cell r="G175" t="str">
            <v>件</v>
          </cell>
          <cell r="H175">
            <v>8.5095</v>
          </cell>
        </row>
        <row r="176">
          <cell r="E176" t="str">
            <v>SLT0000588</v>
          </cell>
          <cell r="F176" t="str">
            <v>1.5小侧翻窄车左前支架骨架9人座左前支架</v>
          </cell>
          <cell r="G176" t="str">
            <v>件</v>
          </cell>
          <cell r="H176">
            <v>11.4133</v>
          </cell>
        </row>
        <row r="177">
          <cell r="E177" t="str">
            <v>SLT0000597</v>
          </cell>
          <cell r="F177" t="str">
            <v>K1窄车左后旋转支架</v>
          </cell>
          <cell r="G177" t="str">
            <v>件</v>
          </cell>
          <cell r="H177">
            <v>20.7498</v>
          </cell>
        </row>
        <row r="178">
          <cell r="E178" t="str">
            <v>SLT0000599</v>
          </cell>
          <cell r="F178" t="str">
            <v>1.5小侧翻窄车右前支架骨架9人座左前支架</v>
          </cell>
          <cell r="G178" t="str">
            <v>件</v>
          </cell>
          <cell r="H178">
            <v>11.4133</v>
          </cell>
        </row>
        <row r="179">
          <cell r="E179" t="str">
            <v>SLT0000606</v>
          </cell>
          <cell r="F179" t="str">
            <v>K1窄车右后旋转支架</v>
          </cell>
          <cell r="G179" t="str">
            <v>件</v>
          </cell>
          <cell r="H179">
            <v>20.7498</v>
          </cell>
        </row>
        <row r="180">
          <cell r="E180" t="str">
            <v>SLT0000607</v>
          </cell>
          <cell r="F180" t="str">
            <v>K1双人座骨架带折叠座骨架</v>
          </cell>
          <cell r="G180" t="str">
            <v>件</v>
          </cell>
          <cell r="H180">
            <v>117.8448</v>
          </cell>
        </row>
        <row r="181">
          <cell r="E181" t="str">
            <v>SLT0000612</v>
          </cell>
          <cell r="F181" t="str">
            <v>K1窄车长轴二排三人骨架</v>
          </cell>
          <cell r="G181" t="str">
            <v>件</v>
          </cell>
          <cell r="H181">
            <v>119.0635</v>
          </cell>
        </row>
        <row r="182">
          <cell r="E182" t="str">
            <v>SLT0000613</v>
          </cell>
          <cell r="F182" t="str">
            <v>乘客第三排双人联5990骨架连体5990</v>
          </cell>
          <cell r="G182" t="str">
            <v>件</v>
          </cell>
          <cell r="H182">
            <v>138.3523</v>
          </cell>
        </row>
        <row r="183">
          <cell r="E183" t="str">
            <v>SLT0000635</v>
          </cell>
          <cell r="F183" t="str">
            <v>窄车左舵一排三人座骨架骨架</v>
          </cell>
          <cell r="G183" t="str">
            <v>件</v>
          </cell>
          <cell r="H183">
            <v>130.0733</v>
          </cell>
        </row>
        <row r="184">
          <cell r="E184" t="str">
            <v>SLT0000636</v>
          </cell>
          <cell r="F184" t="str">
            <v>窄车左舵二排三人座骨架骨架</v>
          </cell>
          <cell r="G184" t="str">
            <v>件</v>
          </cell>
          <cell r="H184">
            <v>128.5591</v>
          </cell>
        </row>
        <row r="185">
          <cell r="E185" t="str">
            <v>SLT0000637</v>
          </cell>
          <cell r="F185" t="str">
            <v>K1窄车三排双人座骨架</v>
          </cell>
          <cell r="G185" t="str">
            <v>件</v>
          </cell>
          <cell r="H185">
            <v>119.2457</v>
          </cell>
        </row>
        <row r="186">
          <cell r="E186" t="str">
            <v>SLT0000639</v>
          </cell>
          <cell r="F186" t="str">
            <v>窄车加长14人二排双人座骨架</v>
          </cell>
          <cell r="G186" t="str">
            <v>件</v>
          </cell>
          <cell r="H186">
            <v>121.1071</v>
          </cell>
        </row>
        <row r="187">
          <cell r="E187" t="str">
            <v>SLT0000640</v>
          </cell>
          <cell r="F187" t="str">
            <v>窄车加长14人三排双人座骨架</v>
          </cell>
          <cell r="G187" t="str">
            <v>件</v>
          </cell>
          <cell r="H187">
            <v>122.0368</v>
          </cell>
        </row>
        <row r="188">
          <cell r="E188" t="str">
            <v>SLT0000647</v>
          </cell>
          <cell r="F188" t="str">
            <v>K1窄车三排单人座骨架</v>
          </cell>
          <cell r="G188" t="str">
            <v>件</v>
          </cell>
          <cell r="H188">
            <v>68.719</v>
          </cell>
        </row>
        <row r="189">
          <cell r="E189" t="str">
            <v>SLT0000648</v>
          </cell>
          <cell r="F189" t="str">
            <v>窄车前旋转支架左无头枕骨架</v>
          </cell>
          <cell r="G189" t="str">
            <v>件</v>
          </cell>
          <cell r="H189">
            <v>13.2817</v>
          </cell>
        </row>
        <row r="190">
          <cell r="E190" t="str">
            <v>SLT0000653</v>
          </cell>
          <cell r="F190" t="str">
            <v>K1窄车四排单人座骨架</v>
          </cell>
          <cell r="G190" t="str">
            <v>件</v>
          </cell>
          <cell r="H190">
            <v>68.7192</v>
          </cell>
        </row>
        <row r="191">
          <cell r="E191" t="str">
            <v>SLT0000654</v>
          </cell>
          <cell r="F191" t="str">
            <v>窄车加长14人二排单人座骨架</v>
          </cell>
          <cell r="G191" t="str">
            <v>件</v>
          </cell>
          <cell r="H191">
            <v>75.697</v>
          </cell>
        </row>
        <row r="192">
          <cell r="E192" t="str">
            <v>SLT0000656</v>
          </cell>
          <cell r="F192" t="str">
            <v>窄车加长14人一排三人座骨架</v>
          </cell>
          <cell r="G192" t="str">
            <v>件</v>
          </cell>
          <cell r="H192">
            <v>171.5073</v>
          </cell>
        </row>
        <row r="193">
          <cell r="E193" t="str">
            <v>SLT0000657</v>
          </cell>
          <cell r="F193" t="str">
            <v>窄车长轴15座一排双人骨架</v>
          </cell>
          <cell r="G193" t="str">
            <v>件</v>
          </cell>
          <cell r="H193">
            <v>133.8768</v>
          </cell>
        </row>
        <row r="194">
          <cell r="E194" t="str">
            <v>SLT0000658</v>
          </cell>
          <cell r="F194" t="str">
            <v>窄车长轴15座二排双人骨架</v>
          </cell>
          <cell r="G194" t="str">
            <v>件</v>
          </cell>
          <cell r="H194">
            <v>131.2542</v>
          </cell>
        </row>
        <row r="195">
          <cell r="E195" t="str">
            <v>SLT0000659</v>
          </cell>
          <cell r="F195" t="str">
            <v>窄车长轴15座三排双人骨架</v>
          </cell>
          <cell r="G195" t="str">
            <v>件</v>
          </cell>
          <cell r="H195">
            <v>129.8407</v>
          </cell>
        </row>
        <row r="196">
          <cell r="E196" t="str">
            <v>SLT0001032</v>
          </cell>
          <cell r="F196" t="str">
            <v>K1一排三人联体座(老)骨架</v>
          </cell>
          <cell r="G196" t="str">
            <v>件</v>
          </cell>
          <cell r="H196">
            <v>158.1454</v>
          </cell>
        </row>
        <row r="197">
          <cell r="E197" t="str">
            <v>SLT0001038</v>
          </cell>
          <cell r="F197" t="str">
            <v>宽车左舵二排双人7251骨架-四不像7251</v>
          </cell>
          <cell r="G197" t="str">
            <v>件</v>
          </cell>
          <cell r="H197">
            <v>119.2459</v>
          </cell>
        </row>
        <row r="198">
          <cell r="E198" t="str">
            <v>SLT0001040</v>
          </cell>
          <cell r="F198" t="str">
            <v>K1出口马来一排双人骨架</v>
          </cell>
          <cell r="G198" t="str">
            <v>件</v>
          </cell>
          <cell r="H198">
            <v>115.1903</v>
          </cell>
        </row>
        <row r="199">
          <cell r="E199" t="str">
            <v>SLT0001598</v>
          </cell>
          <cell r="F199" t="str">
            <v>一排三人座骨架右5990骨架</v>
          </cell>
          <cell r="G199" t="str">
            <v>件</v>
          </cell>
          <cell r="H199">
            <v>131.8695</v>
          </cell>
        </row>
        <row r="200">
          <cell r="E200" t="str">
            <v>SLT0001052</v>
          </cell>
          <cell r="F200" t="str">
            <v>K1出口马来二排单人骨架</v>
          </cell>
          <cell r="G200" t="str">
            <v>件</v>
          </cell>
          <cell r="H200">
            <v>81.3235</v>
          </cell>
        </row>
        <row r="201">
          <cell r="E201" t="str">
            <v>SLT0001057</v>
          </cell>
          <cell r="F201" t="str">
            <v>二排单人座右舵（5990骨架</v>
          </cell>
          <cell r="G201" t="str">
            <v>件</v>
          </cell>
          <cell r="H201">
            <v>76.0931</v>
          </cell>
        </row>
        <row r="202">
          <cell r="E202" t="str">
            <v>SLT0001058</v>
          </cell>
          <cell r="F202" t="str">
            <v>K1出口马来三排单人骨架</v>
          </cell>
          <cell r="G202" t="str">
            <v>件</v>
          </cell>
          <cell r="H202">
            <v>77.182</v>
          </cell>
        </row>
        <row r="203">
          <cell r="E203" t="str">
            <v>SLT0001060</v>
          </cell>
          <cell r="F203" t="str">
            <v>三排单人座右舵（5990骨架</v>
          </cell>
          <cell r="G203" t="str">
            <v>件</v>
          </cell>
          <cell r="H203">
            <v>75.6965</v>
          </cell>
        </row>
        <row r="204">
          <cell r="E204" t="str">
            <v>SLT0001062</v>
          </cell>
          <cell r="F204" t="str">
            <v>二排双人座骨架右5990骨架</v>
          </cell>
          <cell r="G204" t="str">
            <v>件</v>
          </cell>
          <cell r="H204">
            <v>140.282</v>
          </cell>
        </row>
        <row r="205">
          <cell r="E205" t="str">
            <v>SLT0001063</v>
          </cell>
          <cell r="F205" t="str">
            <v>K1出口马来二排双人骨架</v>
          </cell>
          <cell r="G205" t="str">
            <v>件</v>
          </cell>
          <cell r="H205">
            <v>115.1905</v>
          </cell>
        </row>
        <row r="206">
          <cell r="E206" t="str">
            <v>SLT0001076</v>
          </cell>
          <cell r="F206" t="str">
            <v>三排双人座骨架右5990骨架</v>
          </cell>
          <cell r="G206" t="str">
            <v>件</v>
          </cell>
          <cell r="H206">
            <v>139.0879</v>
          </cell>
        </row>
        <row r="207">
          <cell r="E207" t="str">
            <v>SLT0001592</v>
          </cell>
          <cell r="F207" t="str">
            <v>K1窄车右舵一排三人座骨架</v>
          </cell>
          <cell r="G207" t="str">
            <v>件</v>
          </cell>
          <cell r="H207">
            <v>162.9035</v>
          </cell>
        </row>
        <row r="208">
          <cell r="E208" t="str">
            <v>SLT0001816</v>
          </cell>
          <cell r="F208" t="str">
            <v>K1窄车右舵三排单人座骨架</v>
          </cell>
          <cell r="G208" t="str">
            <v>件</v>
          </cell>
          <cell r="H208">
            <v>69.0604</v>
          </cell>
        </row>
        <row r="209">
          <cell r="E209" t="str">
            <v>SLT0001593</v>
          </cell>
          <cell r="F209" t="str">
            <v>K1窄车右舵二排双人座骨架</v>
          </cell>
          <cell r="G209" t="str">
            <v>件</v>
          </cell>
          <cell r="H209">
            <v>108.975</v>
          </cell>
        </row>
        <row r="210">
          <cell r="E210" t="str">
            <v>SLT0001594</v>
          </cell>
          <cell r="F210" t="str">
            <v>K1窄车右舵三排双人座骨架</v>
          </cell>
          <cell r="G210" t="str">
            <v>件</v>
          </cell>
          <cell r="H210">
            <v>108.9741</v>
          </cell>
        </row>
        <row r="211">
          <cell r="E211" t="str">
            <v>SLT0002353</v>
          </cell>
          <cell r="F211" t="str">
            <v>窄车前旋转支架右无头枕骨架</v>
          </cell>
          <cell r="G211" t="str">
            <v>件</v>
          </cell>
          <cell r="H211">
            <v>13.205</v>
          </cell>
        </row>
        <row r="212">
          <cell r="E212" t="str">
            <v>SLT0001596</v>
          </cell>
          <cell r="F212" t="str">
            <v>K1窄车右舵四排单人座骨架</v>
          </cell>
          <cell r="G212" t="str">
            <v>件</v>
          </cell>
          <cell r="H212">
            <v>75.7532</v>
          </cell>
        </row>
        <row r="213">
          <cell r="E213" t="str">
            <v>SLT0000474</v>
          </cell>
          <cell r="F213" t="str">
            <v>一排双人座骨架5990骨架</v>
          </cell>
          <cell r="G213" t="str">
            <v>件</v>
          </cell>
          <cell r="H213">
            <v>119.2503</v>
          </cell>
        </row>
        <row r="214">
          <cell r="E214" t="str">
            <v>SLT0001061</v>
          </cell>
          <cell r="F214" t="str">
            <v>K1窄车左舵乘客二排双人连体座骨架总成</v>
          </cell>
          <cell r="G214" t="str">
            <v>件</v>
          </cell>
          <cell r="H214">
            <v>119.0635</v>
          </cell>
        </row>
        <row r="215">
          <cell r="E215" t="str">
            <v>SLT0001600</v>
          </cell>
          <cell r="F215" t="str">
            <v>K1窄车左舵长轴14人第三排单人坐垫骨架焊接总成</v>
          </cell>
          <cell r="G215" t="str">
            <v>件</v>
          </cell>
          <cell r="H215">
            <v>75.5837</v>
          </cell>
        </row>
        <row r="216">
          <cell r="E216" t="str">
            <v>SLT0001597</v>
          </cell>
          <cell r="F216" t="str">
            <v>K1窄车右舵乘客第二排单人坐垫骨架总成</v>
          </cell>
          <cell r="G216" t="str">
            <v>件</v>
          </cell>
          <cell r="H216">
            <v>72.1583</v>
          </cell>
        </row>
        <row r="217">
          <cell r="E217" t="str">
            <v>SLT0001591</v>
          </cell>
          <cell r="F217" t="str">
            <v>K1右舵第一排四人联体坐垫</v>
          </cell>
          <cell r="G217" t="str">
            <v>件</v>
          </cell>
          <cell r="H217">
            <v>166.7923</v>
          </cell>
        </row>
        <row r="218">
          <cell r="E218" t="str">
            <v>SLT0000394</v>
          </cell>
          <cell r="F218" t="str">
            <v>K1双人左背</v>
          </cell>
          <cell r="G218" t="str">
            <v>件</v>
          </cell>
          <cell r="H218">
            <v>30.0833</v>
          </cell>
        </row>
        <row r="219">
          <cell r="E219" t="str">
            <v>SLT0000408</v>
          </cell>
          <cell r="F219" t="str">
            <v>K1单人背（带头枕）</v>
          </cell>
          <cell r="G219" t="str">
            <v>件</v>
          </cell>
          <cell r="H219">
            <v>28.3746</v>
          </cell>
        </row>
        <row r="220">
          <cell r="E220" t="str">
            <v>SLT0000449</v>
          </cell>
          <cell r="F220" t="str">
            <v>K1四人连体左（三点式）</v>
          </cell>
          <cell r="G220" t="str">
            <v>件</v>
          </cell>
          <cell r="H220">
            <v>54.4952</v>
          </cell>
        </row>
        <row r="221">
          <cell r="E221" t="str">
            <v>SLT0000462</v>
          </cell>
          <cell r="F221" t="str">
            <v>K1四人连体右（三点式）</v>
          </cell>
          <cell r="G221" t="str">
            <v>件</v>
          </cell>
          <cell r="H221">
            <v>54.4952</v>
          </cell>
        </row>
        <row r="222">
          <cell r="E222" t="str">
            <v>SLT0000517</v>
          </cell>
          <cell r="F222" t="str">
            <v>K1侧翻背三点式（新状态）</v>
          </cell>
          <cell r="G222" t="str">
            <v>件</v>
          </cell>
          <cell r="H222">
            <v>42.0936</v>
          </cell>
        </row>
        <row r="223">
          <cell r="E223" t="str">
            <v>SLT0000551</v>
          </cell>
          <cell r="F223" t="str">
            <v>K1单人背（无头枕）</v>
          </cell>
          <cell r="G223" t="str">
            <v>件</v>
          </cell>
          <cell r="H223">
            <v>27.844</v>
          </cell>
        </row>
        <row r="224">
          <cell r="E224" t="str">
            <v>SLT0000552</v>
          </cell>
          <cell r="F224" t="str">
            <v>K1一排四人三人靠背（右舵）</v>
          </cell>
          <cell r="G224" t="str">
            <v>件</v>
          </cell>
          <cell r="H224">
            <v>71.4134</v>
          </cell>
        </row>
        <row r="225">
          <cell r="E225" t="str">
            <v>SLT0000558</v>
          </cell>
          <cell r="F225" t="str">
            <v>K1二排双人连体背（无头枕带扶手）</v>
          </cell>
          <cell r="G225" t="str">
            <v>件</v>
          </cell>
          <cell r="H225">
            <v>57.9275</v>
          </cell>
        </row>
        <row r="226">
          <cell r="E226" t="str">
            <v>SLT0000568</v>
          </cell>
          <cell r="F226" t="str">
            <v>K1四人连体左（无头枕）</v>
          </cell>
          <cell r="G226" t="str">
            <v>件</v>
          </cell>
          <cell r="H226">
            <v>52.5884</v>
          </cell>
        </row>
        <row r="227">
          <cell r="E227" t="str">
            <v>SLT0000569</v>
          </cell>
          <cell r="F227" t="str">
            <v>K1四人连体右（无头枕）</v>
          </cell>
          <cell r="G227" t="str">
            <v>件</v>
          </cell>
          <cell r="H227">
            <v>52.5884</v>
          </cell>
        </row>
        <row r="228">
          <cell r="E228" t="str">
            <v>SLT0000578</v>
          </cell>
          <cell r="F228" t="str">
            <v>K1双人右置左背（带安全盒）</v>
          </cell>
          <cell r="G228" t="str">
            <v>件</v>
          </cell>
          <cell r="H228">
            <v>32.8072</v>
          </cell>
        </row>
        <row r="229">
          <cell r="E229" t="str">
            <v>SLT0000595</v>
          </cell>
          <cell r="F229" t="str">
            <v>K1第三排侧翻左背（单头枕）</v>
          </cell>
          <cell r="G229" t="str">
            <v>件</v>
          </cell>
          <cell r="H229">
            <v>27.7321</v>
          </cell>
        </row>
        <row r="230">
          <cell r="E230" t="str">
            <v>SLT0000604</v>
          </cell>
          <cell r="F230" t="str">
            <v>K1侧翻右背（单头枕三点式）</v>
          </cell>
          <cell r="G230" t="str">
            <v>件</v>
          </cell>
          <cell r="H230">
            <v>40.2164</v>
          </cell>
        </row>
        <row r="231">
          <cell r="E231" t="str">
            <v>SLT0000630</v>
          </cell>
          <cell r="F231" t="str">
            <v>K1窄车左舵三排三人背(三点式）</v>
          </cell>
          <cell r="G231" t="str">
            <v>件</v>
          </cell>
          <cell r="H231">
            <v>64.1602</v>
          </cell>
        </row>
        <row r="232">
          <cell r="E232" t="str">
            <v>SLT0000638</v>
          </cell>
          <cell r="F232" t="str">
            <v>K1窄车左舵二排双人连体背(带头枕扶手三点式）</v>
          </cell>
          <cell r="G232" t="str">
            <v>件</v>
          </cell>
          <cell r="H232">
            <v>55.5716</v>
          </cell>
        </row>
        <row r="233">
          <cell r="E233" t="str">
            <v>SLT0000651</v>
          </cell>
          <cell r="F233" t="str">
            <v>K1侧翻左背（不带头枕）</v>
          </cell>
          <cell r="G233" t="str">
            <v>件</v>
          </cell>
          <cell r="H233">
            <v>30.9337</v>
          </cell>
        </row>
        <row r="234">
          <cell r="E234" t="str">
            <v>SLT0000395</v>
          </cell>
          <cell r="F234" t="str">
            <v>双人右背（安全盒）</v>
          </cell>
          <cell r="G234" t="str">
            <v>件</v>
          </cell>
          <cell r="H234">
            <v>34.8051</v>
          </cell>
        </row>
        <row r="235">
          <cell r="E235" t="str">
            <v>SLT0001041</v>
          </cell>
          <cell r="F235" t="str">
            <v>K1出口马来西亚左背骨架</v>
          </cell>
          <cell r="G235" t="str">
            <v>件</v>
          </cell>
          <cell r="H235">
            <v>33.4306</v>
          </cell>
        </row>
        <row r="236">
          <cell r="E236" t="str">
            <v>SLT0001042</v>
          </cell>
          <cell r="F236" t="str">
            <v>K1出口马来西亚右背骨架</v>
          </cell>
          <cell r="G236" t="str">
            <v>件</v>
          </cell>
          <cell r="H236">
            <v>33.4306</v>
          </cell>
        </row>
        <row r="237">
          <cell r="E237" t="str">
            <v>SLT0001035</v>
          </cell>
          <cell r="F237" t="str">
            <v>宽车一排三人联体背无头枕骨架(无头枕）骨架</v>
          </cell>
          <cell r="G237" t="str">
            <v>件</v>
          </cell>
          <cell r="H237">
            <v>56.9915</v>
          </cell>
        </row>
        <row r="238">
          <cell r="E238" t="str">
            <v>SBS0010305</v>
          </cell>
          <cell r="F238" t="str">
            <v>单人背骨架焊接总成</v>
          </cell>
          <cell r="G238" t="str">
            <v>个</v>
          </cell>
          <cell r="H238">
            <v>34.81</v>
          </cell>
        </row>
        <row r="239">
          <cell r="E239" t="str">
            <v>SBS0010336</v>
          </cell>
          <cell r="F239" t="str">
            <v>双人左背骨架总成</v>
          </cell>
          <cell r="G239" t="str">
            <v>个</v>
          </cell>
          <cell r="H239">
            <v>28.37</v>
          </cell>
        </row>
        <row r="240">
          <cell r="E240" t="str">
            <v>SBS0010337</v>
          </cell>
          <cell r="F240" t="str">
            <v>双人右背骨架总成</v>
          </cell>
          <cell r="G240" t="str">
            <v>个</v>
          </cell>
          <cell r="H240">
            <v>30.08</v>
          </cell>
        </row>
        <row r="241">
          <cell r="E241" t="str">
            <v>SLT0000394</v>
          </cell>
          <cell r="F241" t="str">
            <v>K1双人左背</v>
          </cell>
          <cell r="G241" t="str">
            <v>件</v>
          </cell>
          <cell r="H241">
            <v>28</v>
          </cell>
        </row>
        <row r="242">
          <cell r="E242" t="str">
            <v>SLT0000408</v>
          </cell>
          <cell r="F242" t="str">
            <v>K1单人背（带头枕）</v>
          </cell>
          <cell r="G242" t="str">
            <v>件</v>
          </cell>
          <cell r="H242">
            <v>26.89</v>
          </cell>
        </row>
        <row r="243">
          <cell r="E243" t="str">
            <v>SLT0000395</v>
          </cell>
          <cell r="F243" t="str">
            <v>双人右背（安全盒）</v>
          </cell>
          <cell r="G243" t="str">
            <v>件</v>
          </cell>
          <cell r="H243">
            <v>33</v>
          </cell>
        </row>
        <row r="244">
          <cell r="E244" t="str">
            <v>SLT0001042</v>
          </cell>
          <cell r="F244" t="str">
            <v>K1出口马来西亚右背骨架</v>
          </cell>
          <cell r="G244" t="str">
            <v>件</v>
          </cell>
          <cell r="H244">
            <v>31.54</v>
          </cell>
        </row>
        <row r="245">
          <cell r="E245" t="str">
            <v>SLT0001041</v>
          </cell>
          <cell r="F245" t="str">
            <v>K1出口马来西亚左背骨架</v>
          </cell>
          <cell r="G245" t="str">
            <v>件</v>
          </cell>
          <cell r="H245">
            <v>31.54</v>
          </cell>
        </row>
        <row r="246">
          <cell r="E246" t="str">
            <v>SLT0000651</v>
          </cell>
          <cell r="F246" t="str">
            <v>K1侧翻左背（不带头枕）</v>
          </cell>
          <cell r="G246" t="str">
            <v>件</v>
          </cell>
          <cell r="H246">
            <v>29.18</v>
          </cell>
        </row>
        <row r="247">
          <cell r="E247" t="str">
            <v>SLT0000630</v>
          </cell>
          <cell r="F247" t="str">
            <v>K1窄车左舵三排三人背(三点式）</v>
          </cell>
          <cell r="G247" t="str">
            <v>件</v>
          </cell>
          <cell r="H247">
            <v>63.53</v>
          </cell>
        </row>
        <row r="248">
          <cell r="E248" t="str">
            <v>SLT0000604</v>
          </cell>
          <cell r="F248" t="str">
            <v>K1侧翻右背（单头枕三点式）</v>
          </cell>
          <cell r="G248" t="str">
            <v>件</v>
          </cell>
          <cell r="H248">
            <v>37.94</v>
          </cell>
        </row>
        <row r="249">
          <cell r="E249" t="str">
            <v>SLT0000595</v>
          </cell>
          <cell r="F249" t="str">
            <v>K1第三排侧翻左背（单头枕）</v>
          </cell>
          <cell r="G249" t="str">
            <v>件</v>
          </cell>
          <cell r="H249">
            <v>26.16</v>
          </cell>
        </row>
        <row r="250">
          <cell r="E250" t="str">
            <v>SLT0000578</v>
          </cell>
          <cell r="F250" t="str">
            <v>K1双人右置左背（带安全盒）</v>
          </cell>
          <cell r="G250" t="str">
            <v>件</v>
          </cell>
          <cell r="H250">
            <v>30.95</v>
          </cell>
        </row>
        <row r="251">
          <cell r="E251" t="str">
            <v>SLT0000569</v>
          </cell>
          <cell r="F251" t="str">
            <v>K1四人连体右（无头枕）</v>
          </cell>
          <cell r="G251" t="str">
            <v>件</v>
          </cell>
          <cell r="H251">
            <v>49.61</v>
          </cell>
        </row>
        <row r="252">
          <cell r="E252" t="str">
            <v>SLT0000568</v>
          </cell>
          <cell r="F252" t="str">
            <v>K1四人连体左（无头枕）</v>
          </cell>
          <cell r="G252" t="str">
            <v>件</v>
          </cell>
          <cell r="H252">
            <v>49.61</v>
          </cell>
        </row>
        <row r="253">
          <cell r="E253" t="str">
            <v>SLT0000558</v>
          </cell>
          <cell r="F253" t="str">
            <v>K1二排双人连体背（无头枕带扶手）</v>
          </cell>
          <cell r="G253" t="str">
            <v>件</v>
          </cell>
          <cell r="H253">
            <v>54.65</v>
          </cell>
        </row>
        <row r="254">
          <cell r="E254" t="str">
            <v>SLT0000552</v>
          </cell>
          <cell r="F254" t="str">
            <v>K1一排四人三人靠背（右舵）</v>
          </cell>
          <cell r="G254" t="str">
            <v>件</v>
          </cell>
          <cell r="H254">
            <v>67.37</v>
          </cell>
        </row>
        <row r="255">
          <cell r="E255" t="str">
            <v>SLT0000517</v>
          </cell>
          <cell r="F255" t="str">
            <v>K1侧翻背三点式（新状态）</v>
          </cell>
          <cell r="G255" t="str">
            <v>件</v>
          </cell>
          <cell r="H255">
            <v>39.71</v>
          </cell>
        </row>
        <row r="256">
          <cell r="E256" t="str">
            <v>SLT0000324</v>
          </cell>
          <cell r="F256" t="str">
            <v>K1宽车正司机背骨架</v>
          </cell>
          <cell r="G256" t="str">
            <v>件</v>
          </cell>
          <cell r="H256">
            <v>38.8672</v>
          </cell>
        </row>
        <row r="257">
          <cell r="E257" t="str">
            <v>SLT0000349</v>
          </cell>
          <cell r="F257" t="str">
            <v>K1窄车正司机背骨架</v>
          </cell>
          <cell r="G257" t="str">
            <v>件</v>
          </cell>
          <cell r="H257">
            <v>36.5579</v>
          </cell>
        </row>
        <row r="258">
          <cell r="E258" t="str">
            <v>SLT0000420</v>
          </cell>
          <cell r="F258" t="str">
            <v>G9铰链右骨架</v>
          </cell>
          <cell r="G258" t="str">
            <v>件</v>
          </cell>
          <cell r="H258">
            <v>7.6195</v>
          </cell>
        </row>
        <row r="259">
          <cell r="E259" t="str">
            <v>SLT0000429</v>
          </cell>
          <cell r="F259" t="str">
            <v>G9-6座一排双人垫骨架</v>
          </cell>
          <cell r="G259" t="str">
            <v>件</v>
          </cell>
          <cell r="H259">
            <v>66.1297</v>
          </cell>
        </row>
        <row r="260">
          <cell r="E260" t="str">
            <v>SLT0000430</v>
          </cell>
          <cell r="F260" t="str">
            <v>K1-G9-6座一排支腿骨架</v>
          </cell>
          <cell r="G260" t="str">
            <v>件</v>
          </cell>
          <cell r="H260">
            <v>18.9221</v>
          </cell>
        </row>
        <row r="261">
          <cell r="E261" t="str">
            <v>SLT0000614</v>
          </cell>
          <cell r="F261" t="str">
            <v>G7铰链左(小)骨架</v>
          </cell>
          <cell r="G261" t="str">
            <v>件</v>
          </cell>
          <cell r="H261">
            <v>7.6195</v>
          </cell>
        </row>
        <row r="262">
          <cell r="E262" t="str">
            <v>SLT0000433</v>
          </cell>
          <cell r="F262" t="str">
            <v>K1窄车铰链左骨架</v>
          </cell>
          <cell r="G262" t="str">
            <v>件</v>
          </cell>
          <cell r="H262">
            <v>3.8877</v>
          </cell>
        </row>
        <row r="263">
          <cell r="E263" t="str">
            <v>SLT0000434</v>
          </cell>
          <cell r="F263" t="str">
            <v>K1窄车铰链右骨架</v>
          </cell>
          <cell r="G263" t="str">
            <v>件</v>
          </cell>
          <cell r="H263">
            <v>4.3456</v>
          </cell>
        </row>
        <row r="264">
          <cell r="E264" t="str">
            <v>SLT0000435</v>
          </cell>
          <cell r="F264" t="str">
            <v>G9前翻手柄骨架</v>
          </cell>
          <cell r="G264" t="str">
            <v>件</v>
          </cell>
          <cell r="H264">
            <v>0.8769</v>
          </cell>
        </row>
        <row r="265">
          <cell r="E265" t="str">
            <v>SLT0000437</v>
          </cell>
          <cell r="F265" t="str">
            <v>G9-6座二排双人垫骨架</v>
          </cell>
          <cell r="G265" t="str">
            <v>件</v>
          </cell>
          <cell r="H265">
            <v>68.6046</v>
          </cell>
        </row>
        <row r="266">
          <cell r="E266" t="str">
            <v>SLT0000438</v>
          </cell>
          <cell r="F266" t="str">
            <v>K1-G9-6座二排支腿骨架</v>
          </cell>
          <cell r="G266" t="str">
            <v>件</v>
          </cell>
          <cell r="H266">
            <v>18.9221</v>
          </cell>
        </row>
        <row r="267">
          <cell r="E267" t="str">
            <v>SLT0000439</v>
          </cell>
          <cell r="F267" t="str">
            <v>K1-G9-6座翻滚骨架</v>
          </cell>
          <cell r="G267" t="str">
            <v>件</v>
          </cell>
          <cell r="H267">
            <v>51.4656</v>
          </cell>
        </row>
        <row r="268">
          <cell r="E268" t="str">
            <v>SLT0000492</v>
          </cell>
          <cell r="F268" t="str">
            <v>G9-10人一排三人座骨架</v>
          </cell>
          <cell r="G268" t="str">
            <v>件</v>
          </cell>
          <cell r="H268">
            <v>82.184</v>
          </cell>
        </row>
        <row r="269">
          <cell r="E269" t="str">
            <v>SLT0000615</v>
          </cell>
          <cell r="F269" t="str">
            <v>G7铰链右（大）骨架</v>
          </cell>
          <cell r="G269" t="str">
            <v>件</v>
          </cell>
          <cell r="H269">
            <v>7.6</v>
          </cell>
        </row>
        <row r="270">
          <cell r="E270" t="str">
            <v>SLT0000618</v>
          </cell>
          <cell r="F270" t="str">
            <v>K1-G7一排双人垫骨架</v>
          </cell>
          <cell r="G270" t="str">
            <v>件</v>
          </cell>
          <cell r="H270">
            <v>66.13</v>
          </cell>
        </row>
        <row r="271">
          <cell r="E271" t="str">
            <v>SLT0000619</v>
          </cell>
          <cell r="F271" t="str">
            <v>K1-G7一排支腿骨架</v>
          </cell>
          <cell r="G271" t="str">
            <v>件</v>
          </cell>
          <cell r="H271">
            <v>18.9221</v>
          </cell>
        </row>
        <row r="272">
          <cell r="E272" t="str">
            <v>SLT0000621</v>
          </cell>
          <cell r="F272" t="str">
            <v>K1-G7二排双人垫骨架</v>
          </cell>
          <cell r="G272" t="str">
            <v>件</v>
          </cell>
          <cell r="H272">
            <v>68.6046</v>
          </cell>
        </row>
        <row r="273">
          <cell r="E273" t="str">
            <v>SLT0000622</v>
          </cell>
          <cell r="F273" t="str">
            <v>K1-G7二排支腿骨架</v>
          </cell>
          <cell r="G273" t="str">
            <v>件</v>
          </cell>
          <cell r="H273">
            <v>18.9221</v>
          </cell>
        </row>
        <row r="274">
          <cell r="E274" t="str">
            <v>SLT0000623</v>
          </cell>
          <cell r="F274" t="str">
            <v>K1-G7翻滚骨架</v>
          </cell>
          <cell r="G274" t="str">
            <v>件</v>
          </cell>
          <cell r="H274">
            <v>24.4077</v>
          </cell>
        </row>
        <row r="275">
          <cell r="E275" t="str">
            <v>SLT0000634</v>
          </cell>
          <cell r="F275" t="str">
            <v>G7-10人一排三人座骨架</v>
          </cell>
          <cell r="G275" t="str">
            <v>件</v>
          </cell>
          <cell r="H275">
            <v>79.7903</v>
          </cell>
        </row>
        <row r="276">
          <cell r="E276" t="str">
            <v>SLT0001066</v>
          </cell>
          <cell r="F276" t="str">
            <v>K1窄车三排三人翻滚支架前翻10人骨架</v>
          </cell>
          <cell r="G276" t="str">
            <v>件</v>
          </cell>
          <cell r="H276">
            <v>13.1636</v>
          </cell>
        </row>
        <row r="277">
          <cell r="E277" t="str">
            <v>SLT0001067</v>
          </cell>
          <cell r="F277" t="str">
            <v>G7-10人三排三人座骨架</v>
          </cell>
          <cell r="G277" t="str">
            <v>件</v>
          </cell>
          <cell r="H277">
            <v>93.0513</v>
          </cell>
        </row>
        <row r="278">
          <cell r="E278" t="str">
            <v>SLT0001068</v>
          </cell>
          <cell r="F278" t="str">
            <v>G7-10人三排座支腿骨架</v>
          </cell>
          <cell r="G278" t="str">
            <v>件</v>
          </cell>
          <cell r="H278">
            <v>20.101</v>
          </cell>
        </row>
        <row r="279">
          <cell r="E279" t="str">
            <v>SLT0001070</v>
          </cell>
          <cell r="F279" t="str">
            <v>6486十人铰链K1长轴骨架</v>
          </cell>
          <cell r="G279" t="str">
            <v>件</v>
          </cell>
          <cell r="H279">
            <v>1.5103</v>
          </cell>
        </row>
        <row r="280">
          <cell r="E280" t="str">
            <v>SLT0002701</v>
          </cell>
          <cell r="F280" t="str">
            <v>K1-6486十人铰链（大）</v>
          </cell>
          <cell r="G280" t="str">
            <v>件</v>
          </cell>
          <cell r="H280">
            <v>1.947</v>
          </cell>
        </row>
        <row r="281">
          <cell r="E281" t="str">
            <v>SLT0001817</v>
          </cell>
          <cell r="F281" t="str">
            <v>G9-10人三排三人座骨架</v>
          </cell>
          <cell r="G281" t="str">
            <v>件</v>
          </cell>
          <cell r="H281">
            <v>93.0513</v>
          </cell>
        </row>
        <row r="282">
          <cell r="E282" t="str">
            <v>SLT0001947</v>
          </cell>
          <cell r="F282" t="str">
            <v>G9-10人三排座支腿骨架</v>
          </cell>
          <cell r="G282" t="str">
            <v>件</v>
          </cell>
          <cell r="H282">
            <v>20.101</v>
          </cell>
        </row>
        <row r="283">
          <cell r="E283" t="str">
            <v>SLT0000596</v>
          </cell>
          <cell r="F283" t="str">
            <v>K1窄车地板挂钩</v>
          </cell>
          <cell r="G283" t="str">
            <v>件</v>
          </cell>
          <cell r="H283">
            <v>2.035</v>
          </cell>
        </row>
        <row r="284">
          <cell r="E284" t="str">
            <v>SLT0000523</v>
          </cell>
          <cell r="F284" t="str">
            <v>K1座椅固定挂钩（宽钩）</v>
          </cell>
          <cell r="G284" t="str">
            <v>件</v>
          </cell>
          <cell r="H284">
            <v>2.212</v>
          </cell>
        </row>
        <row r="285">
          <cell r="E285" t="str">
            <v>SLT0000244</v>
          </cell>
          <cell r="F285" t="str">
            <v>k1头枕包装膜</v>
          </cell>
          <cell r="G285" t="str">
            <v>个</v>
          </cell>
          <cell r="H285">
            <v>0.188</v>
          </cell>
        </row>
        <row r="286">
          <cell r="E286" t="str">
            <v>SLT0000322</v>
          </cell>
          <cell r="F286" t="str">
            <v>k1司机背包装膜宽车</v>
          </cell>
          <cell r="G286" t="str">
            <v>个</v>
          </cell>
          <cell r="H286">
            <v>0.8034</v>
          </cell>
        </row>
        <row r="287">
          <cell r="E287" t="str">
            <v>SLT0000323</v>
          </cell>
          <cell r="F287" t="str">
            <v>k1司机座包装膜宽车</v>
          </cell>
          <cell r="G287" t="str">
            <v>个</v>
          </cell>
          <cell r="H287">
            <v>0.9829</v>
          </cell>
        </row>
        <row r="288">
          <cell r="E288" t="str">
            <v>SLT0000232</v>
          </cell>
          <cell r="F288" t="str">
            <v>6486跨座（膜）</v>
          </cell>
          <cell r="G288" t="str">
            <v>个</v>
          </cell>
          <cell r="H288">
            <v>0.6577</v>
          </cell>
        </row>
        <row r="289">
          <cell r="E289" t="str">
            <v>SLT0000245</v>
          </cell>
          <cell r="F289" t="str">
            <v>k1单人背包装膜</v>
          </cell>
          <cell r="G289" t="str">
            <v>个</v>
          </cell>
          <cell r="H289">
            <v>0.8632</v>
          </cell>
        </row>
        <row r="290">
          <cell r="E290" t="str">
            <v>SLT0000340</v>
          </cell>
          <cell r="F290" t="str">
            <v>k1司机背包装膜窄车</v>
          </cell>
          <cell r="G290" t="str">
            <v>个</v>
          </cell>
          <cell r="H290">
            <v>0.8034</v>
          </cell>
        </row>
        <row r="291">
          <cell r="E291" t="str">
            <v>SLT0000469</v>
          </cell>
          <cell r="F291" t="str">
            <v>k1三人座包装膜</v>
          </cell>
          <cell r="G291" t="str">
            <v>个</v>
          </cell>
          <cell r="H291">
            <v>1.6158</v>
          </cell>
        </row>
        <row r="292">
          <cell r="E292" t="str">
            <v>SLT0000392</v>
          </cell>
          <cell r="F292" t="str">
            <v>k1双人座包装膜</v>
          </cell>
          <cell r="G292" t="str">
            <v>个</v>
          </cell>
          <cell r="H292">
            <v>1.3675</v>
          </cell>
        </row>
        <row r="293">
          <cell r="E293" t="str">
            <v>SLT0000246</v>
          </cell>
          <cell r="F293" t="str">
            <v>k1单人座包装膜</v>
          </cell>
          <cell r="G293" t="str">
            <v>个</v>
          </cell>
          <cell r="H293">
            <v>0.906</v>
          </cell>
        </row>
        <row r="294">
          <cell r="E294" t="str">
            <v>SLT0000515</v>
          </cell>
          <cell r="F294" t="str">
            <v>k1侧翻背包装膜</v>
          </cell>
          <cell r="G294" t="str">
            <v>个</v>
          </cell>
          <cell r="H294">
            <v>0.8803</v>
          </cell>
        </row>
        <row r="295">
          <cell r="E295" t="str">
            <v>SLT0000516</v>
          </cell>
          <cell r="F295" t="str">
            <v>k1侧翻座包装膜</v>
          </cell>
          <cell r="G295" t="str">
            <v>个</v>
          </cell>
          <cell r="H295">
            <v>1.1368</v>
          </cell>
        </row>
        <row r="296">
          <cell r="E296" t="str">
            <v>SLT0000008</v>
          </cell>
          <cell r="F296" t="str">
            <v>k1连体座包装膜</v>
          </cell>
          <cell r="G296" t="str">
            <v>个</v>
          </cell>
          <cell r="H296">
            <v>1.2308</v>
          </cell>
        </row>
        <row r="297">
          <cell r="E297" t="str">
            <v>SLT0000447</v>
          </cell>
          <cell r="F297" t="str">
            <v>k1双人连体背包装膜</v>
          </cell>
          <cell r="G297" t="str">
            <v>个</v>
          </cell>
          <cell r="H297">
            <v>0.9573</v>
          </cell>
        </row>
        <row r="298">
          <cell r="E298" t="str">
            <v>SLT0000482</v>
          </cell>
          <cell r="F298" t="str">
            <v>k1三人背包装膜</v>
          </cell>
          <cell r="G298" t="str">
            <v>个</v>
          </cell>
          <cell r="H298">
            <v>1.4047</v>
          </cell>
        </row>
        <row r="299">
          <cell r="E299" t="str">
            <v>SLT0000341</v>
          </cell>
          <cell r="F299" t="str">
            <v>k1司机座包装膜窄车</v>
          </cell>
          <cell r="G299" t="str">
            <v>个</v>
          </cell>
          <cell r="H299">
            <v>0.9829</v>
          </cell>
        </row>
        <row r="300">
          <cell r="E300" t="str">
            <v>SLT0000425</v>
          </cell>
          <cell r="F300" t="str">
            <v>k1翻滚背包装膜</v>
          </cell>
          <cell r="G300" t="str">
            <v>个</v>
          </cell>
          <cell r="H300">
            <v>1.1026</v>
          </cell>
        </row>
        <row r="301">
          <cell r="E301" t="str">
            <v>SLT0000426</v>
          </cell>
          <cell r="F301" t="str">
            <v>k1翻滚座包装膜</v>
          </cell>
          <cell r="G301" t="str">
            <v>个</v>
          </cell>
          <cell r="H301">
            <v>1.641</v>
          </cell>
        </row>
        <row r="302">
          <cell r="E302" t="str">
            <v>SLT0000231</v>
          </cell>
          <cell r="F302" t="str">
            <v>6486折叠背塑料（膜）</v>
          </cell>
          <cell r="G302" t="str">
            <v>个</v>
          </cell>
          <cell r="H302">
            <v>0.5034</v>
          </cell>
        </row>
        <row r="303">
          <cell r="E303" t="str">
            <v>SLT0000550</v>
          </cell>
          <cell r="F303" t="str">
            <v>M4重卡卧铺包装膜</v>
          </cell>
          <cell r="G303" t="str">
            <v>个</v>
          </cell>
          <cell r="H303">
            <v>2.2991</v>
          </cell>
        </row>
        <row r="304">
          <cell r="E304" t="str">
            <v>SLT0000800</v>
          </cell>
          <cell r="F304" t="str">
            <v>M4小背包装膜</v>
          </cell>
          <cell r="G304" t="str">
            <v>个</v>
          </cell>
          <cell r="H304">
            <v>0.78</v>
          </cell>
        </row>
        <row r="305">
          <cell r="E305" t="str">
            <v>SBS0010031</v>
          </cell>
          <cell r="F305" t="str">
            <v>司机右护盖 火山黑色</v>
          </cell>
          <cell r="G305" t="str">
            <v>件</v>
          </cell>
          <cell r="H305">
            <v>1.5831</v>
          </cell>
        </row>
        <row r="306">
          <cell r="E306" t="str">
            <v>SBS0010032</v>
          </cell>
          <cell r="F306" t="str">
            <v>司机左护盖 火山黑色</v>
          </cell>
          <cell r="G306" t="str">
            <v>件</v>
          </cell>
          <cell r="H306">
            <v>1.893</v>
          </cell>
        </row>
        <row r="307">
          <cell r="E307" t="str">
            <v>SBS0010033</v>
          </cell>
          <cell r="F307" t="str">
            <v>司机塑胶解锁手把 火山黑色</v>
          </cell>
          <cell r="G307" t="str">
            <v>件</v>
          </cell>
          <cell r="H307">
            <v>0.4942</v>
          </cell>
        </row>
        <row r="308">
          <cell r="E308" t="str">
            <v>SBS0010034</v>
          </cell>
          <cell r="F308" t="str">
            <v>司机右衬板 火山黑色</v>
          </cell>
          <cell r="G308" t="str">
            <v>件</v>
          </cell>
          <cell r="H308">
            <v>0.5361</v>
          </cell>
        </row>
        <row r="309">
          <cell r="E309" t="str">
            <v>SBS0010035</v>
          </cell>
          <cell r="F309" t="str">
            <v>司机左衬板 火山黑色</v>
          </cell>
          <cell r="G309" t="str">
            <v>件</v>
          </cell>
          <cell r="H309">
            <v>0.5361</v>
          </cell>
        </row>
        <row r="310">
          <cell r="E310" t="str">
            <v>SBS0010036</v>
          </cell>
          <cell r="F310" t="str">
            <v>头枕主插管 火山黑色</v>
          </cell>
          <cell r="G310" t="str">
            <v>件</v>
          </cell>
          <cell r="H310">
            <v>0.4565</v>
          </cell>
        </row>
        <row r="311">
          <cell r="E311" t="str">
            <v>SBS0010037</v>
          </cell>
          <cell r="F311" t="str">
            <v>头枕副插管 火山黑色</v>
          </cell>
          <cell r="G311" t="str">
            <v>件</v>
          </cell>
          <cell r="H311">
            <v>0.4565</v>
          </cell>
        </row>
        <row r="312">
          <cell r="E312" t="str">
            <v>SBS0010038</v>
          </cell>
          <cell r="F312" t="str">
            <v>副司机右护盖 火山黑色</v>
          </cell>
          <cell r="G312" t="str">
            <v>件</v>
          </cell>
          <cell r="H312">
            <v>1.8846</v>
          </cell>
        </row>
        <row r="313">
          <cell r="E313" t="str">
            <v>SBS0010039</v>
          </cell>
          <cell r="F313" t="str">
            <v>副司机左护盖 火山黑色</v>
          </cell>
          <cell r="G313" t="str">
            <v>件</v>
          </cell>
          <cell r="H313">
            <v>1.6501</v>
          </cell>
        </row>
        <row r="314">
          <cell r="E314" t="str">
            <v>SBS0010040</v>
          </cell>
          <cell r="F314" t="str">
            <v>副司机塑胶解锁手把 火山黑色</v>
          </cell>
          <cell r="G314" t="str">
            <v>件</v>
          </cell>
          <cell r="H314">
            <v>0.4942</v>
          </cell>
        </row>
        <row r="315">
          <cell r="E315" t="str">
            <v>SBS0010077</v>
          </cell>
          <cell r="F315" t="str">
            <v>杂物箱总成 火山黑色</v>
          </cell>
          <cell r="G315" t="str">
            <v>件</v>
          </cell>
          <cell r="H315">
            <v>17.2427</v>
          </cell>
        </row>
        <row r="316">
          <cell r="E316" t="str">
            <v>SBS0010041</v>
          </cell>
          <cell r="F316" t="str">
            <v>双人左护盖 火山黑色</v>
          </cell>
          <cell r="G316" t="str">
            <v>件</v>
          </cell>
          <cell r="H316">
            <v>2.2783</v>
          </cell>
        </row>
        <row r="317">
          <cell r="E317" t="str">
            <v>SBS0010042</v>
          </cell>
          <cell r="F317" t="str">
            <v>双人右护盖 火山黑色</v>
          </cell>
          <cell r="G317" t="str">
            <v>件</v>
          </cell>
          <cell r="H317">
            <v>2.2783</v>
          </cell>
        </row>
        <row r="318">
          <cell r="E318" t="str">
            <v>SBS0010043</v>
          </cell>
          <cell r="F318" t="str">
            <v>双人中间右护盖 火山黑色</v>
          </cell>
          <cell r="G318" t="str">
            <v>件</v>
          </cell>
          <cell r="H318">
            <v>1.6668</v>
          </cell>
        </row>
        <row r="319">
          <cell r="E319" t="str">
            <v>SBS0010044</v>
          </cell>
          <cell r="F319" t="str">
            <v>双人中间左护盖 火山黑色</v>
          </cell>
          <cell r="G319" t="str">
            <v>件</v>
          </cell>
          <cell r="H319">
            <v>1.5161</v>
          </cell>
        </row>
        <row r="320">
          <cell r="E320" t="str">
            <v>SBS0010045</v>
          </cell>
          <cell r="F320" t="str">
            <v>一排三人右背左护盖 火山黑色</v>
          </cell>
          <cell r="G320" t="str">
            <v>件</v>
          </cell>
          <cell r="H320">
            <v>1.0197</v>
          </cell>
        </row>
        <row r="321">
          <cell r="E321" t="str">
            <v>SBS0010046</v>
          </cell>
          <cell r="F321" t="str">
            <v>底座前护盖 火山黑色</v>
          </cell>
          <cell r="G321" t="str">
            <v>件</v>
          </cell>
          <cell r="H321">
            <v>0.3853</v>
          </cell>
        </row>
        <row r="322">
          <cell r="E322" t="str">
            <v>SBS0010047</v>
          </cell>
          <cell r="F322" t="str">
            <v>底座后护盖 火山黑色</v>
          </cell>
          <cell r="G322" t="str">
            <v>件</v>
          </cell>
          <cell r="H322">
            <v>0.4607</v>
          </cell>
        </row>
        <row r="323">
          <cell r="E323" t="str">
            <v>SBS0010048</v>
          </cell>
          <cell r="F323" t="str">
            <v>塑胶解锁左手把 火山黑色</v>
          </cell>
          <cell r="G323" t="str">
            <v>件</v>
          </cell>
          <cell r="H323">
            <v>0.645</v>
          </cell>
        </row>
        <row r="324">
          <cell r="E324" t="str">
            <v>SBS0010049</v>
          </cell>
          <cell r="F324" t="str">
            <v>塑胶解锁右手把 火山黑色</v>
          </cell>
          <cell r="G324" t="str">
            <v>件</v>
          </cell>
          <cell r="H324">
            <v>0.645</v>
          </cell>
        </row>
        <row r="325">
          <cell r="E325" t="str">
            <v>SBS0010051</v>
          </cell>
          <cell r="F325" t="str">
            <v>单人左护盖 火山黑色</v>
          </cell>
          <cell r="G325" t="str">
            <v>件</v>
          </cell>
          <cell r="H325">
            <v>2.2783</v>
          </cell>
        </row>
        <row r="326">
          <cell r="E326" t="str">
            <v>SBS0010052</v>
          </cell>
          <cell r="F326" t="str">
            <v>单人右护盖 火山黑色</v>
          </cell>
          <cell r="G326" t="str">
            <v>件</v>
          </cell>
          <cell r="H326">
            <v>2.7976</v>
          </cell>
        </row>
        <row r="327">
          <cell r="E327" t="str">
            <v>SBS0010059</v>
          </cell>
          <cell r="F327" t="str">
            <v>旋转支架罩壳 火山黑色</v>
          </cell>
          <cell r="G327" t="str">
            <v>件</v>
          </cell>
          <cell r="H327">
            <v>0.28</v>
          </cell>
        </row>
        <row r="328">
          <cell r="E328" t="str">
            <v>SBS0010063</v>
          </cell>
          <cell r="F328" t="str">
            <v>侧翻座椅左外罩壳 火山黑色</v>
          </cell>
          <cell r="G328" t="str">
            <v>件</v>
          </cell>
          <cell r="H328">
            <v>2.5529</v>
          </cell>
        </row>
        <row r="329">
          <cell r="E329" t="str">
            <v>SBS0010064</v>
          </cell>
          <cell r="F329" t="str">
            <v>侧翻座椅左内罩壳 火山黑色</v>
          </cell>
          <cell r="G329" t="str">
            <v>件</v>
          </cell>
          <cell r="H329">
            <v>2.4872</v>
          </cell>
        </row>
        <row r="330">
          <cell r="E330" t="str">
            <v>SBS0010065</v>
          </cell>
          <cell r="F330" t="str">
            <v>侧翻座椅左调角器手把总成 火山黑色</v>
          </cell>
          <cell r="G330" t="str">
            <v>件</v>
          </cell>
          <cell r="H330">
            <v>2.8291</v>
          </cell>
        </row>
        <row r="331">
          <cell r="E331" t="str">
            <v>SLT0000521</v>
          </cell>
          <cell r="F331" t="str">
            <v>K1侧围挂钩</v>
          </cell>
          <cell r="G331" t="str">
            <v>件</v>
          </cell>
          <cell r="H331">
            <v>0.4439</v>
          </cell>
        </row>
        <row r="332">
          <cell r="E332" t="str">
            <v>SBS0010060</v>
          </cell>
          <cell r="F332" t="str">
            <v>侧翻座椅右外罩壳 火山黑色</v>
          </cell>
          <cell r="G332" t="str">
            <v>件</v>
          </cell>
          <cell r="H332">
            <v>2.5118</v>
          </cell>
        </row>
        <row r="333">
          <cell r="E333" t="str">
            <v>SBS0010061</v>
          </cell>
          <cell r="F333" t="str">
            <v>侧翻座椅右内罩壳 火山黑色</v>
          </cell>
          <cell r="G333" t="str">
            <v>件</v>
          </cell>
          <cell r="H333">
            <v>2.5529</v>
          </cell>
        </row>
        <row r="334">
          <cell r="E334" t="str">
            <v>SBS0010066</v>
          </cell>
          <cell r="F334" t="str">
            <v>侧翻座椅右调角器手把总成 火山黑色</v>
          </cell>
          <cell r="G334" t="str">
            <v>件</v>
          </cell>
          <cell r="H334">
            <v>2.8291</v>
          </cell>
        </row>
        <row r="335">
          <cell r="E335" t="str">
            <v>SBS0010421</v>
          </cell>
          <cell r="F335" t="str">
            <v>K1背板（火山黑）</v>
          </cell>
          <cell r="G335" t="str">
            <v>件</v>
          </cell>
          <cell r="H335">
            <v>9.3952</v>
          </cell>
        </row>
        <row r="336">
          <cell r="E336" t="str">
            <v>SLT0000374</v>
          </cell>
          <cell r="F336" t="str">
            <v>K1解锁把手（左）双人</v>
          </cell>
          <cell r="G336" t="str">
            <v>件</v>
          </cell>
          <cell r="H336">
            <v>0.645</v>
          </cell>
        </row>
        <row r="337">
          <cell r="E337" t="str">
            <v>SLT0000375</v>
          </cell>
          <cell r="F337" t="str">
            <v>K1解锁把手（右）双人</v>
          </cell>
          <cell r="G337" t="str">
            <v>件</v>
          </cell>
          <cell r="H337">
            <v>0.645</v>
          </cell>
        </row>
        <row r="338">
          <cell r="E338" t="str">
            <v>SLT0000376</v>
          </cell>
          <cell r="F338" t="str">
            <v>K1底座护盖（前）</v>
          </cell>
          <cell r="G338" t="str">
            <v>件</v>
          </cell>
          <cell r="H338">
            <v>0.3853</v>
          </cell>
        </row>
        <row r="339">
          <cell r="E339" t="str">
            <v>SLT0000377</v>
          </cell>
          <cell r="F339" t="str">
            <v>K1底座护盖（后）</v>
          </cell>
          <cell r="G339" t="str">
            <v>件</v>
          </cell>
          <cell r="H339">
            <v>0.4607</v>
          </cell>
        </row>
        <row r="340">
          <cell r="E340" t="str">
            <v>SLT0000379</v>
          </cell>
          <cell r="F340" t="str">
            <v>K1双人护盖（左）</v>
          </cell>
          <cell r="G340" t="str">
            <v>件</v>
          </cell>
          <cell r="H340">
            <v>2.2783</v>
          </cell>
        </row>
        <row r="341">
          <cell r="E341" t="str">
            <v>SLT0000380</v>
          </cell>
          <cell r="F341" t="str">
            <v>K1双人护盖（右）</v>
          </cell>
          <cell r="G341" t="str">
            <v>件</v>
          </cell>
          <cell r="H341">
            <v>2.2783</v>
          </cell>
        </row>
        <row r="342">
          <cell r="E342" t="str">
            <v>SLT0000381</v>
          </cell>
          <cell r="F342" t="str">
            <v>K1双人中间护盖（左）</v>
          </cell>
          <cell r="G342" t="str">
            <v>件</v>
          </cell>
          <cell r="H342">
            <v>1.5161</v>
          </cell>
        </row>
        <row r="343">
          <cell r="E343" t="str">
            <v>SLT0000382</v>
          </cell>
          <cell r="F343" t="str">
            <v>K1双人中间护盖（右）</v>
          </cell>
          <cell r="G343" t="str">
            <v>件</v>
          </cell>
          <cell r="H343">
            <v>1.6668</v>
          </cell>
        </row>
        <row r="344">
          <cell r="E344" t="str">
            <v>SLT0000383</v>
          </cell>
          <cell r="F344" t="str">
            <v>K1背板</v>
          </cell>
          <cell r="G344" t="str">
            <v>件</v>
          </cell>
          <cell r="H344">
            <v>9.3952</v>
          </cell>
        </row>
        <row r="345">
          <cell r="E345" t="str">
            <v>SLT0000466</v>
          </cell>
          <cell r="F345" t="str">
            <v>K1右舵双人护罩右</v>
          </cell>
          <cell r="G345" t="str">
            <v>件</v>
          </cell>
          <cell r="H345">
            <v>2.2197</v>
          </cell>
        </row>
        <row r="346">
          <cell r="E346" t="str">
            <v>SLT0000440</v>
          </cell>
          <cell r="F346" t="str">
            <v>K1四人连体护盖（左）</v>
          </cell>
          <cell r="G346" t="str">
            <v>件</v>
          </cell>
          <cell r="H346">
            <v>1.8176</v>
          </cell>
        </row>
        <row r="347">
          <cell r="E347" t="str">
            <v>SLT0000441</v>
          </cell>
          <cell r="F347" t="str">
            <v>K1四人连体护盖（右）</v>
          </cell>
          <cell r="G347" t="str">
            <v>件</v>
          </cell>
          <cell r="H347">
            <v>1.8176</v>
          </cell>
        </row>
        <row r="348">
          <cell r="E348" t="str">
            <v>SBS0010166</v>
          </cell>
          <cell r="F348" t="str">
            <v>K1解锁把手（右）双人 米黄色</v>
          </cell>
          <cell r="G348" t="str">
            <v>件</v>
          </cell>
          <cell r="H348">
            <v>0.645</v>
          </cell>
        </row>
        <row r="349">
          <cell r="E349" t="str">
            <v>SBS0010168</v>
          </cell>
          <cell r="F349" t="str">
            <v>K1解锁把手（左）双人 米黄色</v>
          </cell>
          <cell r="G349" t="str">
            <v>件</v>
          </cell>
          <cell r="H349">
            <v>0.645</v>
          </cell>
        </row>
        <row r="350">
          <cell r="E350" t="str">
            <v>SBS0010170</v>
          </cell>
          <cell r="F350" t="str">
            <v>K1双人护盖（左）D 米黄色</v>
          </cell>
          <cell r="G350" t="str">
            <v>件</v>
          </cell>
          <cell r="H350">
            <v>2.2783</v>
          </cell>
        </row>
        <row r="351">
          <cell r="E351" t="str">
            <v>SBS0010172</v>
          </cell>
          <cell r="F351" t="str">
            <v>K1双人中间护盖（左） 米黄色</v>
          </cell>
          <cell r="G351" t="str">
            <v>件</v>
          </cell>
          <cell r="H351">
            <v>1.5161</v>
          </cell>
        </row>
        <row r="352">
          <cell r="E352" t="str">
            <v>SBS0010173</v>
          </cell>
          <cell r="F352" t="str">
            <v>K1双人护盖（右）D 米黄色</v>
          </cell>
          <cell r="G352" t="str">
            <v>件</v>
          </cell>
          <cell r="H352">
            <v>2.2783</v>
          </cell>
        </row>
        <row r="353">
          <cell r="E353" t="str">
            <v>SBS0010174</v>
          </cell>
          <cell r="F353" t="str">
            <v>K1双人中间护盖（右） 米黄色</v>
          </cell>
          <cell r="G353" t="str">
            <v>件</v>
          </cell>
          <cell r="H353">
            <v>1.6668</v>
          </cell>
        </row>
        <row r="354">
          <cell r="E354" t="str">
            <v>SBS0010175</v>
          </cell>
          <cell r="F354" t="str">
            <v>K1背板 米黄色</v>
          </cell>
          <cell r="G354" t="str">
            <v>件</v>
          </cell>
          <cell r="H354">
            <v>9.3952</v>
          </cell>
        </row>
        <row r="355">
          <cell r="E355" t="str">
            <v>SBS0010176</v>
          </cell>
          <cell r="F355" t="str">
            <v>K1头枕副插管 米黄色</v>
          </cell>
          <cell r="G355" t="str">
            <v>件</v>
          </cell>
          <cell r="H355">
            <v>0.4565</v>
          </cell>
        </row>
        <row r="356">
          <cell r="E356" t="str">
            <v>SBS0010177</v>
          </cell>
          <cell r="F356" t="str">
            <v>K1头枕主插管 米黄色</v>
          </cell>
          <cell r="G356" t="str">
            <v>件</v>
          </cell>
          <cell r="H356">
            <v>0.4565</v>
          </cell>
        </row>
        <row r="357">
          <cell r="E357" t="str">
            <v>SBS0010178</v>
          </cell>
          <cell r="F357" t="str">
            <v>K1右舵双人护罩右 米黄色</v>
          </cell>
          <cell r="G357" t="str">
            <v>件</v>
          </cell>
          <cell r="H357">
            <v>1.6752</v>
          </cell>
        </row>
        <row r="358">
          <cell r="E358" t="str">
            <v>SBS0010161</v>
          </cell>
          <cell r="F358" t="str">
            <v>K1四人连体护盖（左） 米黄色</v>
          </cell>
          <cell r="G358" t="str">
            <v>件</v>
          </cell>
          <cell r="H358">
            <v>1.5161</v>
          </cell>
        </row>
        <row r="359">
          <cell r="E359" t="str">
            <v>SBS0010162</v>
          </cell>
          <cell r="F359" t="str">
            <v>K1四人连体护盖（右） 米黄色</v>
          </cell>
          <cell r="G359" t="str">
            <v>件</v>
          </cell>
          <cell r="H359">
            <v>2.2197</v>
          </cell>
        </row>
        <row r="360">
          <cell r="E360" t="str">
            <v>SLT0000309</v>
          </cell>
          <cell r="F360" t="str">
            <v>K1司机衬板（左）</v>
          </cell>
          <cell r="G360" t="str">
            <v>件</v>
          </cell>
          <cell r="H360">
            <v>0.5361</v>
          </cell>
        </row>
        <row r="361">
          <cell r="E361" t="str">
            <v>SLT0000310</v>
          </cell>
          <cell r="F361" t="str">
            <v>K1司机衬板（右）</v>
          </cell>
          <cell r="G361" t="str">
            <v>件</v>
          </cell>
          <cell r="H361">
            <v>0.5361</v>
          </cell>
        </row>
        <row r="362">
          <cell r="E362" t="str">
            <v>SLT0000311</v>
          </cell>
          <cell r="F362" t="str">
            <v>K1司机解锁把手</v>
          </cell>
          <cell r="G362" t="str">
            <v>件</v>
          </cell>
          <cell r="H362">
            <v>0.4942</v>
          </cell>
        </row>
        <row r="363">
          <cell r="E363" t="str">
            <v>SLT0000312</v>
          </cell>
          <cell r="F363" t="str">
            <v>K1司机护盖（左）</v>
          </cell>
          <cell r="G363" t="str">
            <v>件</v>
          </cell>
          <cell r="H363">
            <v>1.893</v>
          </cell>
        </row>
        <row r="364">
          <cell r="E364" t="str">
            <v>SLT0000313</v>
          </cell>
          <cell r="F364" t="str">
            <v>K1司机护盖（右）</v>
          </cell>
          <cell r="G364" t="str">
            <v>件</v>
          </cell>
          <cell r="H364">
            <v>1.5831</v>
          </cell>
        </row>
        <row r="365">
          <cell r="E365" t="str">
            <v>SLT0000358</v>
          </cell>
          <cell r="F365" t="str">
            <v>K1副司机解锁把手</v>
          </cell>
          <cell r="G365" t="str">
            <v>件</v>
          </cell>
          <cell r="H365">
            <v>0.4942</v>
          </cell>
        </row>
        <row r="366">
          <cell r="E366" t="str">
            <v>SLT0000359</v>
          </cell>
          <cell r="F366" t="str">
            <v>K1副司机护盖（左）</v>
          </cell>
          <cell r="G366" t="str">
            <v>件</v>
          </cell>
          <cell r="H366">
            <v>1.6501</v>
          </cell>
        </row>
        <row r="367">
          <cell r="E367" t="str">
            <v>SLT0000360</v>
          </cell>
          <cell r="F367" t="str">
            <v>K1副司机护盖（右）</v>
          </cell>
          <cell r="G367" t="str">
            <v>件</v>
          </cell>
          <cell r="H367">
            <v>1.8846</v>
          </cell>
        </row>
        <row r="368">
          <cell r="E368" t="str">
            <v>SLT0000402</v>
          </cell>
          <cell r="F368" t="str">
            <v>K1单人护盖（左）S</v>
          </cell>
          <cell r="G368" t="str">
            <v>件</v>
          </cell>
          <cell r="H368">
            <v>2.2783</v>
          </cell>
        </row>
        <row r="369">
          <cell r="E369" t="str">
            <v>SLT0000403</v>
          </cell>
          <cell r="F369" t="str">
            <v>K1单人护盖（右）S</v>
          </cell>
          <cell r="G369" t="str">
            <v>件</v>
          </cell>
          <cell r="H369">
            <v>2.7976</v>
          </cell>
        </row>
        <row r="370">
          <cell r="E370" t="str">
            <v>SLT0000465</v>
          </cell>
          <cell r="F370" t="str">
            <v>K1网兜（双人）</v>
          </cell>
          <cell r="G370" t="str">
            <v>件</v>
          </cell>
          <cell r="H370">
            <v>5.2853</v>
          </cell>
        </row>
        <row r="371">
          <cell r="E371" t="str">
            <v>SLT0000475</v>
          </cell>
          <cell r="F371" t="str">
            <v>K1窄车三人左护盖双人</v>
          </cell>
          <cell r="G371" t="str">
            <v>件</v>
          </cell>
          <cell r="H371">
            <v>1.0197</v>
          </cell>
        </row>
        <row r="372">
          <cell r="E372" t="str">
            <v>SLT0000476</v>
          </cell>
          <cell r="F372" t="str">
            <v>K1窄车三人护盖右双人</v>
          </cell>
          <cell r="G372" t="str">
            <v>件</v>
          </cell>
          <cell r="H372">
            <v>1.0197</v>
          </cell>
        </row>
        <row r="373">
          <cell r="E373" t="str">
            <v>SLT0000501</v>
          </cell>
          <cell r="F373" t="str">
            <v>K1侧翻把手（左）</v>
          </cell>
          <cell r="G373" t="str">
            <v>件</v>
          </cell>
          <cell r="H373">
            <v>2.8291</v>
          </cell>
        </row>
        <row r="374">
          <cell r="E374" t="str">
            <v>SLT0000502</v>
          </cell>
          <cell r="F374" t="str">
            <v>K1旋转支架罩壳</v>
          </cell>
          <cell r="G374" t="str">
            <v>件</v>
          </cell>
          <cell r="H374">
            <v>0.28</v>
          </cell>
        </row>
        <row r="375">
          <cell r="E375" t="str">
            <v>SLT0000503</v>
          </cell>
          <cell r="F375" t="str">
            <v>K1侧翻罩壳（左外）主动</v>
          </cell>
          <cell r="G375" t="str">
            <v>件</v>
          </cell>
          <cell r="H375">
            <v>2.5529</v>
          </cell>
        </row>
        <row r="376">
          <cell r="E376" t="str">
            <v>SLT0000504</v>
          </cell>
          <cell r="F376" t="str">
            <v>K1侧翻罩壳（左内）被动</v>
          </cell>
          <cell r="G376" t="str">
            <v>件</v>
          </cell>
          <cell r="H376">
            <v>2.4872</v>
          </cell>
        </row>
        <row r="377">
          <cell r="E377" t="str">
            <v>SLT0000527</v>
          </cell>
          <cell r="F377" t="str">
            <v>K1侧翻把手（右）</v>
          </cell>
          <cell r="G377" t="str">
            <v>件</v>
          </cell>
          <cell r="H377">
            <v>2.8291</v>
          </cell>
        </row>
        <row r="378">
          <cell r="E378" t="str">
            <v>SLT0000528</v>
          </cell>
          <cell r="F378" t="str">
            <v>K1侧翻罩壳（右外）主动</v>
          </cell>
          <cell r="G378" t="str">
            <v>件</v>
          </cell>
          <cell r="H378">
            <v>2.5118</v>
          </cell>
        </row>
        <row r="379">
          <cell r="E379" t="str">
            <v>SLT0000529</v>
          </cell>
          <cell r="F379" t="str">
            <v>K1侧翻罩壳（右内）被动</v>
          </cell>
          <cell r="G379" t="str">
            <v>件</v>
          </cell>
          <cell r="H379">
            <v>2.5529</v>
          </cell>
        </row>
        <row r="380">
          <cell r="E380" t="str">
            <v>SLT0000544</v>
          </cell>
          <cell r="F380" t="str">
            <v>K1右舵双人中间护盖左</v>
          </cell>
          <cell r="G380" t="str">
            <v>件</v>
          </cell>
          <cell r="H380">
            <v>1.6752</v>
          </cell>
        </row>
        <row r="381">
          <cell r="E381" t="str">
            <v>SLT0000545</v>
          </cell>
          <cell r="F381" t="str">
            <v>K1右舵双人中间护盖右</v>
          </cell>
          <cell r="G381" t="str">
            <v>件</v>
          </cell>
          <cell r="H381">
            <v>1.5161</v>
          </cell>
        </row>
        <row r="382">
          <cell r="E382" t="str">
            <v>SLT0000560</v>
          </cell>
          <cell r="F382" t="str">
            <v>K1右舵单人护盖（左）R</v>
          </cell>
          <cell r="G382" t="str">
            <v>件</v>
          </cell>
          <cell r="H382">
            <v>2.6217</v>
          </cell>
        </row>
        <row r="383">
          <cell r="E383" t="str">
            <v>SLT0000641</v>
          </cell>
          <cell r="F383" t="str">
            <v>K1窄车单人护盖（左）</v>
          </cell>
          <cell r="G383" t="str">
            <v>件</v>
          </cell>
          <cell r="H383">
            <v>2.2783</v>
          </cell>
        </row>
        <row r="384">
          <cell r="E384" t="str">
            <v>SLT0000642</v>
          </cell>
          <cell r="F384" t="str">
            <v>K1窄车单人护盖（右）灰色</v>
          </cell>
          <cell r="G384" t="str">
            <v>件</v>
          </cell>
          <cell r="H384">
            <v>2.2783</v>
          </cell>
        </row>
        <row r="385">
          <cell r="E385" t="str">
            <v>SHT0000568</v>
          </cell>
          <cell r="F385" t="str">
            <v>重卡中间座杂物箱 浅灰</v>
          </cell>
          <cell r="G385" t="str">
            <v>件</v>
          </cell>
          <cell r="H385">
            <v>14.2603</v>
          </cell>
        </row>
        <row r="386">
          <cell r="E386" t="str">
            <v>SLT0001056</v>
          </cell>
          <cell r="F386" t="str">
            <v>K1背板新小</v>
          </cell>
          <cell r="G386" t="str">
            <v>件</v>
          </cell>
          <cell r="H386">
            <v>9.1713</v>
          </cell>
        </row>
        <row r="387">
          <cell r="E387" t="str">
            <v>SLT0000284</v>
          </cell>
          <cell r="F387" t="str">
            <v>K1插管（灰）</v>
          </cell>
          <cell r="G387" t="str">
            <v>件</v>
          </cell>
          <cell r="H387">
            <v>0.913</v>
          </cell>
        </row>
        <row r="388">
          <cell r="E388" t="str">
            <v>SBS0010056</v>
          </cell>
          <cell r="F388" t="str">
            <v>K1窄车右舵单人右护盖 火山黑色</v>
          </cell>
          <cell r="G388" t="str">
            <v>件</v>
          </cell>
          <cell r="H388">
            <v>2.2783</v>
          </cell>
        </row>
        <row r="389">
          <cell r="E389" t="str">
            <v>SCS0004029</v>
          </cell>
          <cell r="F389" t="str">
            <v>头枕主插管 纯黑色</v>
          </cell>
          <cell r="G389" t="str">
            <v>件</v>
          </cell>
          <cell r="H389">
            <v>0.5128</v>
          </cell>
        </row>
        <row r="390">
          <cell r="E390" t="str">
            <v>SCS0004036</v>
          </cell>
          <cell r="F390" t="str">
            <v>头枕副插管 纯黑色</v>
          </cell>
          <cell r="G390" t="str">
            <v>件</v>
          </cell>
          <cell r="H390">
            <v>0.5128</v>
          </cell>
        </row>
        <row r="391">
          <cell r="E391" t="str">
            <v>SBS0010073</v>
          </cell>
          <cell r="F391" t="str">
            <v>四人联体座椅左护壳 火山黑色</v>
          </cell>
          <cell r="G391" t="str">
            <v>件</v>
          </cell>
          <cell r="H391">
            <v>1.8176</v>
          </cell>
        </row>
        <row r="392">
          <cell r="E392" t="str">
            <v>SBS0010074</v>
          </cell>
          <cell r="F392" t="str">
            <v>四人联体座椅右护壳 火山黑色</v>
          </cell>
          <cell r="G392" t="str">
            <v>件</v>
          </cell>
          <cell r="H392">
            <v>1.8176</v>
          </cell>
        </row>
        <row r="393">
          <cell r="E393" t="str">
            <v>SBS0010053</v>
          </cell>
          <cell r="F393" t="str">
            <v>右舵双人中间右护盖</v>
          </cell>
          <cell r="G393" t="str">
            <v>件</v>
          </cell>
          <cell r="H393">
            <v>1.5161</v>
          </cell>
        </row>
        <row r="394">
          <cell r="E394" t="str">
            <v>SBS0010054</v>
          </cell>
          <cell r="F394" t="str">
            <v>右舵双人中间左护盖</v>
          </cell>
          <cell r="G394" t="str">
            <v>件</v>
          </cell>
          <cell r="H394">
            <v>1.6752</v>
          </cell>
        </row>
        <row r="395">
          <cell r="E395" t="str">
            <v>SBS0010292</v>
          </cell>
          <cell r="F395" t="str">
            <v>右舵双人右护盖 火山黑色</v>
          </cell>
          <cell r="G395" t="str">
            <v>件</v>
          </cell>
          <cell r="H395">
            <v>2.2197</v>
          </cell>
        </row>
        <row r="396">
          <cell r="E396" t="str">
            <v>SBS0010154</v>
          </cell>
          <cell r="F396" t="str">
            <v>K1标准头枕布套米黄色</v>
          </cell>
          <cell r="G396" t="str">
            <v>件</v>
          </cell>
          <cell r="H396">
            <v>4.98</v>
          </cell>
        </row>
        <row r="397">
          <cell r="E397" t="str">
            <v>SBS0010155</v>
          </cell>
          <cell r="F397" t="str">
            <v>k1标准窄车三排三人座米黄色</v>
          </cell>
          <cell r="G397" t="str">
            <v>件</v>
          </cell>
          <cell r="H397">
            <v>46.07</v>
          </cell>
        </row>
        <row r="398">
          <cell r="E398" t="str">
            <v>SBS0010156</v>
          </cell>
          <cell r="F398" t="str">
            <v>k1标准窄车三排三人背米黄色</v>
          </cell>
          <cell r="G398" t="str">
            <v>件</v>
          </cell>
          <cell r="H398">
            <v>46.13</v>
          </cell>
        </row>
        <row r="399">
          <cell r="E399" t="str">
            <v>SBS0010157</v>
          </cell>
          <cell r="F399" t="str">
            <v>K1标准（上小背）布套米黄色</v>
          </cell>
          <cell r="G399" t="str">
            <v>件</v>
          </cell>
          <cell r="H399">
            <v>19.42</v>
          </cell>
        </row>
        <row r="400">
          <cell r="E400" t="str">
            <v>SBS0010158</v>
          </cell>
          <cell r="F400" t="str">
            <v>K1标准（中间背）布套米黄色</v>
          </cell>
          <cell r="G400" t="str">
            <v>件</v>
          </cell>
          <cell r="H400">
            <v>19.42</v>
          </cell>
        </row>
        <row r="401">
          <cell r="E401" t="str">
            <v>SBS0010185</v>
          </cell>
          <cell r="F401" t="str">
            <v>K1标准窄车一排三人座米黄色</v>
          </cell>
          <cell r="G401" t="str">
            <v>件</v>
          </cell>
          <cell r="H401">
            <v>44.17</v>
          </cell>
        </row>
        <row r="402">
          <cell r="E402" t="str">
            <v>SBS0010186</v>
          </cell>
          <cell r="F402" t="str">
            <v>K1标准双人座布套米黄色</v>
          </cell>
          <cell r="G402" t="str">
            <v>件</v>
          </cell>
          <cell r="H402">
            <v>30.1879</v>
          </cell>
        </row>
        <row r="403">
          <cell r="E403" t="str">
            <v>SLT0000453</v>
          </cell>
          <cell r="F403" t="str">
            <v>K1标准二三排单人背布套</v>
          </cell>
          <cell r="G403" t="str">
            <v>件</v>
          </cell>
          <cell r="H403">
            <v>18.28</v>
          </cell>
        </row>
        <row r="404">
          <cell r="E404" t="str">
            <v>SLT0000454</v>
          </cell>
          <cell r="F404" t="str">
            <v>K1标准二排单人座布套</v>
          </cell>
          <cell r="G404" t="str">
            <v>件</v>
          </cell>
          <cell r="H404">
            <v>15.6</v>
          </cell>
        </row>
        <row r="405">
          <cell r="E405" t="str">
            <v>SLT0000455</v>
          </cell>
          <cell r="F405" t="str">
            <v>K1标准三排单人座布套</v>
          </cell>
          <cell r="G405" t="str">
            <v>件</v>
          </cell>
          <cell r="H405">
            <v>15.6</v>
          </cell>
        </row>
        <row r="406">
          <cell r="E406" t="str">
            <v>SLT0000512</v>
          </cell>
          <cell r="F406" t="str">
            <v>k1短拉带</v>
          </cell>
          <cell r="G406" t="str">
            <v>件</v>
          </cell>
          <cell r="H406">
            <v>4.68</v>
          </cell>
        </row>
        <row r="407">
          <cell r="E407" t="str">
            <v>SLT0000593</v>
          </cell>
          <cell r="F407" t="str">
            <v>k1小侧翻拉带(长的）</v>
          </cell>
          <cell r="G407" t="str">
            <v>件</v>
          </cell>
          <cell r="H407">
            <v>4.68</v>
          </cell>
        </row>
        <row r="408">
          <cell r="E408" t="str">
            <v>SLT0000655</v>
          </cell>
          <cell r="F408" t="str">
            <v>K1标准窄车一排三人座加长14人</v>
          </cell>
          <cell r="G408" t="str">
            <v>件</v>
          </cell>
          <cell r="H408">
            <v>48.95</v>
          </cell>
        </row>
        <row r="409">
          <cell r="E409" t="str">
            <v>SLT0000851</v>
          </cell>
          <cell r="F409" t="str">
            <v>k1标准窄车三排三人背护面总成</v>
          </cell>
          <cell r="G409" t="str">
            <v>件</v>
          </cell>
          <cell r="H409">
            <v>46.42</v>
          </cell>
        </row>
        <row r="410">
          <cell r="E410" t="str">
            <v>SLT0000852</v>
          </cell>
          <cell r="F410" t="str">
            <v>k1标准窄车三排三人座护面总成</v>
          </cell>
          <cell r="G410" t="str">
            <v>件</v>
          </cell>
          <cell r="H410">
            <v>47.89</v>
          </cell>
        </row>
        <row r="411">
          <cell r="E411" t="str">
            <v>SLT0002567</v>
          </cell>
          <cell r="F411" t="str">
            <v>K1一排三座</v>
          </cell>
          <cell r="G411" t="str">
            <v>件</v>
          </cell>
          <cell r="H411">
            <v>46.7</v>
          </cell>
        </row>
        <row r="412">
          <cell r="E412" t="str">
            <v>SLT0002568</v>
          </cell>
          <cell r="F412" t="str">
            <v>K1一排三人背</v>
          </cell>
          <cell r="G412" t="str">
            <v>件</v>
          </cell>
          <cell r="H412">
            <v>42.3</v>
          </cell>
        </row>
        <row r="413">
          <cell r="E413" t="str">
            <v>SLT0002573</v>
          </cell>
          <cell r="F413" t="str">
            <v>k1头枕布套（新面料）</v>
          </cell>
          <cell r="G413" t="str">
            <v>件</v>
          </cell>
          <cell r="H413">
            <v>5.1894</v>
          </cell>
        </row>
        <row r="414">
          <cell r="E414" t="str">
            <v>SLT0002577</v>
          </cell>
          <cell r="F414" t="str">
            <v>k1右舵双人座布套新面料</v>
          </cell>
          <cell r="G414" t="str">
            <v>件</v>
          </cell>
          <cell r="H414">
            <v>34.6</v>
          </cell>
        </row>
        <row r="415">
          <cell r="E415" t="str">
            <v>SLT0002578</v>
          </cell>
          <cell r="F415" t="str">
            <v>k1右舵二排单人座布套（新面料）</v>
          </cell>
          <cell r="G415" t="str">
            <v>件</v>
          </cell>
          <cell r="H415">
            <v>19.13</v>
          </cell>
        </row>
        <row r="416">
          <cell r="E416" t="str">
            <v>SLT0002579</v>
          </cell>
          <cell r="F416" t="str">
            <v>k1右舵三排单人座布套（新面料）</v>
          </cell>
          <cell r="G416" t="str">
            <v>件</v>
          </cell>
          <cell r="H416">
            <v>19.17</v>
          </cell>
        </row>
        <row r="417">
          <cell r="E417" t="str">
            <v>SLT0002585</v>
          </cell>
          <cell r="F417" t="str">
            <v>k1窄车中间背布套新面料</v>
          </cell>
          <cell r="G417" t="str">
            <v>件</v>
          </cell>
          <cell r="H417">
            <v>17.08</v>
          </cell>
        </row>
        <row r="418">
          <cell r="E418" t="str">
            <v>SLT0002586</v>
          </cell>
          <cell r="F418" t="str">
            <v>k1窄车中间座布套新</v>
          </cell>
          <cell r="G418" t="str">
            <v>件</v>
          </cell>
          <cell r="H418">
            <v>16.63</v>
          </cell>
        </row>
        <row r="419">
          <cell r="E419" t="str">
            <v>SLT0002607</v>
          </cell>
          <cell r="F419" t="str">
            <v>k1窄车一排三人座布套（新面料）</v>
          </cell>
          <cell r="G419" t="str">
            <v>件</v>
          </cell>
          <cell r="H419">
            <v>47.86</v>
          </cell>
        </row>
        <row r="420">
          <cell r="E420" t="str">
            <v>SLT0002609</v>
          </cell>
          <cell r="F420" t="str">
            <v>k1跨背布套（新面料）</v>
          </cell>
          <cell r="G420" t="str">
            <v>件</v>
          </cell>
          <cell r="H420">
            <v>9.0844</v>
          </cell>
        </row>
        <row r="421">
          <cell r="E421" t="str">
            <v>SLT0002610</v>
          </cell>
          <cell r="F421" t="str">
            <v>k1跨坐布套（新面料）</v>
          </cell>
          <cell r="G421" t="str">
            <v>件</v>
          </cell>
          <cell r="H421">
            <v>13.87</v>
          </cell>
        </row>
        <row r="422">
          <cell r="E422" t="str">
            <v>SLT0002622</v>
          </cell>
          <cell r="F422" t="str">
            <v>K1窄车右舵双人座垫护面</v>
          </cell>
          <cell r="G422" t="str">
            <v>件</v>
          </cell>
          <cell r="H422">
            <v>34.6</v>
          </cell>
        </row>
        <row r="423">
          <cell r="E423" t="str">
            <v>SLT0002626</v>
          </cell>
          <cell r="F423" t="str">
            <v>K1窄车右舵双人背</v>
          </cell>
          <cell r="G423" t="str">
            <v>件</v>
          </cell>
          <cell r="H423">
            <v>29.1625</v>
          </cell>
        </row>
        <row r="424">
          <cell r="E424" t="str">
            <v>SLT0002627</v>
          </cell>
          <cell r="F424" t="str">
            <v>K1窄车右舵单人背</v>
          </cell>
          <cell r="G424" t="str">
            <v>件</v>
          </cell>
          <cell r="H424">
            <v>21.7</v>
          </cell>
        </row>
        <row r="425">
          <cell r="E425" t="str">
            <v>SLT0002628</v>
          </cell>
          <cell r="F425" t="str">
            <v>K1窄车右舵单人二排座</v>
          </cell>
          <cell r="G425" t="str">
            <v>件</v>
          </cell>
          <cell r="H425">
            <v>17.9</v>
          </cell>
        </row>
        <row r="426">
          <cell r="E426" t="str">
            <v>SLT0002630</v>
          </cell>
          <cell r="F426" t="str">
            <v>G7窄车前翻双人背窄车三点式老</v>
          </cell>
          <cell r="G426" t="str">
            <v>件</v>
          </cell>
          <cell r="H426">
            <v>35.9813</v>
          </cell>
        </row>
        <row r="427">
          <cell r="E427" t="str">
            <v>SLT0002631</v>
          </cell>
          <cell r="F427" t="str">
            <v>G7窄车前翻三排双人座窄车三点</v>
          </cell>
          <cell r="G427" t="str">
            <v>件</v>
          </cell>
          <cell r="H427">
            <v>31.5519</v>
          </cell>
        </row>
        <row r="428">
          <cell r="E428" t="str">
            <v>SLT0002632</v>
          </cell>
          <cell r="F428" t="str">
            <v>G7窄车前翻二排双人座窄车三点</v>
          </cell>
          <cell r="G428" t="str">
            <v>件</v>
          </cell>
          <cell r="H428">
            <v>31.5519</v>
          </cell>
        </row>
        <row r="429">
          <cell r="E429" t="str">
            <v>SLT0002633</v>
          </cell>
          <cell r="F429" t="str">
            <v>K1经济型司机背布套标准面料（标准面）</v>
          </cell>
          <cell r="G429" t="str">
            <v>件</v>
          </cell>
          <cell r="H429">
            <v>14.0481</v>
          </cell>
        </row>
        <row r="430">
          <cell r="E430" t="str">
            <v>SLT0002634</v>
          </cell>
          <cell r="F430" t="str">
            <v>K1经济型司机座布套标准面料（标准面）</v>
          </cell>
          <cell r="G430" t="str">
            <v>件</v>
          </cell>
          <cell r="H430">
            <v>12.3738</v>
          </cell>
        </row>
        <row r="431">
          <cell r="E431" t="str">
            <v>SLT0002635</v>
          </cell>
          <cell r="F431" t="str">
            <v>K1经济型头枕布套（标准面料）</v>
          </cell>
          <cell r="G431" t="str">
            <v>件</v>
          </cell>
          <cell r="H431">
            <v>3.9188</v>
          </cell>
        </row>
        <row r="432">
          <cell r="E432" t="str">
            <v>SLT0002637</v>
          </cell>
          <cell r="F432" t="str">
            <v>G9宽车前翻二排双人座宽车三点式</v>
          </cell>
          <cell r="G432" t="str">
            <v>件</v>
          </cell>
          <cell r="H432">
            <v>31.5519</v>
          </cell>
        </row>
        <row r="433">
          <cell r="E433" t="str">
            <v>SLT0002638</v>
          </cell>
          <cell r="F433" t="str">
            <v>G9宽车前翻三排双人座宽车三点式</v>
          </cell>
          <cell r="G433" t="str">
            <v>件</v>
          </cell>
          <cell r="H433">
            <v>31.5519</v>
          </cell>
        </row>
        <row r="434">
          <cell r="E434" t="str">
            <v>SLT0002639</v>
          </cell>
          <cell r="F434" t="str">
            <v>G7窄车前翻一排三人背窄车三点式</v>
          </cell>
          <cell r="G434" t="str">
            <v>件</v>
          </cell>
          <cell r="H434">
            <v>36.67</v>
          </cell>
        </row>
        <row r="435">
          <cell r="E435" t="str">
            <v>SLT0002640</v>
          </cell>
          <cell r="F435" t="str">
            <v>G7窄车前翻一排三人座窄车三点式</v>
          </cell>
          <cell r="G435" t="str">
            <v>件</v>
          </cell>
          <cell r="H435">
            <v>33.4281</v>
          </cell>
        </row>
        <row r="436">
          <cell r="E436" t="str">
            <v>SLT0002641</v>
          </cell>
          <cell r="F436" t="str">
            <v>G7窄车前翻三排三人座窄车三点式</v>
          </cell>
          <cell r="G436" t="str">
            <v>件</v>
          </cell>
          <cell r="H436">
            <v>33.4281</v>
          </cell>
        </row>
        <row r="437">
          <cell r="E437" t="str">
            <v>SLT0002643</v>
          </cell>
          <cell r="F437" t="str">
            <v>G9宽车前翻一排三人座宽车三点式</v>
          </cell>
          <cell r="G437" t="str">
            <v>件</v>
          </cell>
          <cell r="H437">
            <v>33.4281</v>
          </cell>
        </row>
        <row r="438">
          <cell r="E438" t="str">
            <v>SLT0002644</v>
          </cell>
          <cell r="F438" t="str">
            <v>G9宽车前三排三人座宽车三点式</v>
          </cell>
          <cell r="G438" t="str">
            <v>件</v>
          </cell>
          <cell r="H438">
            <v>33.4281</v>
          </cell>
        </row>
        <row r="439">
          <cell r="E439" t="str">
            <v>SLT0002645</v>
          </cell>
          <cell r="F439" t="str">
            <v>K1标准宽车司机座布套</v>
          </cell>
          <cell r="G439" t="str">
            <v>件</v>
          </cell>
          <cell r="H439">
            <v>14.3688</v>
          </cell>
        </row>
        <row r="440">
          <cell r="E440" t="str">
            <v>SLT0002646</v>
          </cell>
          <cell r="F440" t="str">
            <v>K1标准宽车司机背布套</v>
          </cell>
          <cell r="G440" t="str">
            <v>件</v>
          </cell>
          <cell r="H440">
            <v>18.81</v>
          </cell>
        </row>
        <row r="441">
          <cell r="E441" t="str">
            <v>SLT0002647</v>
          </cell>
          <cell r="F441" t="str">
            <v>K1标准头枕布套</v>
          </cell>
          <cell r="G441" t="str">
            <v>件</v>
          </cell>
          <cell r="H441">
            <v>4.275</v>
          </cell>
        </row>
        <row r="442">
          <cell r="E442" t="str">
            <v>SLT0002648</v>
          </cell>
          <cell r="F442" t="str">
            <v>K1标准窄车司机背布套</v>
          </cell>
          <cell r="G442" t="str">
            <v>件</v>
          </cell>
          <cell r="H442">
            <v>17.5038</v>
          </cell>
        </row>
        <row r="443">
          <cell r="E443" t="str">
            <v>SLT0002649</v>
          </cell>
          <cell r="F443" t="str">
            <v>K1标准窄车副司机背布套</v>
          </cell>
          <cell r="G443" t="str">
            <v>件</v>
          </cell>
          <cell r="H443">
            <v>20.235</v>
          </cell>
        </row>
        <row r="444">
          <cell r="E444" t="str">
            <v>SLT0002650</v>
          </cell>
          <cell r="F444" t="str">
            <v>K1标准窄车司机座布套</v>
          </cell>
          <cell r="G444" t="str">
            <v>件</v>
          </cell>
          <cell r="H444">
            <v>13.5731</v>
          </cell>
        </row>
        <row r="445">
          <cell r="E445" t="str">
            <v>SLT0002721</v>
          </cell>
          <cell r="F445" t="str">
            <v>k1左舵四人联体左背布套标准面料</v>
          </cell>
          <cell r="G445" t="str">
            <v>件</v>
          </cell>
          <cell r="H445">
            <v>36</v>
          </cell>
        </row>
        <row r="446">
          <cell r="E446" t="str">
            <v>SLT0002723</v>
          </cell>
          <cell r="F446" t="str">
            <v>k1左舵四人联体左座布套标准面料</v>
          </cell>
          <cell r="G446" t="str">
            <v>件</v>
          </cell>
          <cell r="H446">
            <v>35.7</v>
          </cell>
        </row>
        <row r="447">
          <cell r="E447" t="str">
            <v>SLT0002587</v>
          </cell>
          <cell r="F447" t="str">
            <v>k1窄车中间头枕布套新</v>
          </cell>
          <cell r="G447" t="str">
            <v>件</v>
          </cell>
          <cell r="H447">
            <v>5.48</v>
          </cell>
        </row>
        <row r="448">
          <cell r="E448" t="str">
            <v>SLT0002602</v>
          </cell>
          <cell r="F448" t="str">
            <v>k1窄车双人座布套（新面料）</v>
          </cell>
          <cell r="G448" t="str">
            <v>件</v>
          </cell>
          <cell r="H448">
            <v>34.27</v>
          </cell>
        </row>
        <row r="449">
          <cell r="E449" t="str">
            <v>SLT0002603</v>
          </cell>
          <cell r="F449" t="str">
            <v>k1窄车双人背布套新面料</v>
          </cell>
          <cell r="G449" t="str">
            <v>件</v>
          </cell>
          <cell r="H449">
            <v>36.02</v>
          </cell>
        </row>
        <row r="450">
          <cell r="E450" t="str">
            <v>SLT0002604</v>
          </cell>
          <cell r="F450" t="str">
            <v>k1窄车三排单人座布套（新面料）</v>
          </cell>
          <cell r="G450" t="str">
            <v>件</v>
          </cell>
          <cell r="H450">
            <v>19.17</v>
          </cell>
        </row>
        <row r="451">
          <cell r="E451" t="str">
            <v>SLT0002605</v>
          </cell>
          <cell r="F451" t="str">
            <v>k1窄车三排单人背布套（新面料）</v>
          </cell>
          <cell r="G451" t="str">
            <v>件</v>
          </cell>
          <cell r="H451">
            <v>23.13</v>
          </cell>
        </row>
        <row r="452">
          <cell r="E452" t="str">
            <v>SLT0002606</v>
          </cell>
          <cell r="F452" t="str">
            <v>k1窄车左侧翻背布套（新面料）</v>
          </cell>
          <cell r="G452" t="str">
            <v>件</v>
          </cell>
          <cell r="H452">
            <v>38.45</v>
          </cell>
        </row>
        <row r="453">
          <cell r="E453" t="str">
            <v>SLT0002608</v>
          </cell>
          <cell r="F453" t="str">
            <v>k1窄车一排三人背布套（新面料)</v>
          </cell>
          <cell r="G453" t="str">
            <v>件</v>
          </cell>
          <cell r="H453">
            <v>46.46</v>
          </cell>
        </row>
        <row r="454">
          <cell r="E454" t="str">
            <v>SLT0002575</v>
          </cell>
          <cell r="F454" t="str">
            <v>k1右舵二三上小背布套（新面料）</v>
          </cell>
          <cell r="G454" t="str">
            <v>件</v>
          </cell>
          <cell r="H454">
            <v>23.8053</v>
          </cell>
        </row>
        <row r="455">
          <cell r="E455" t="str">
            <v>SLT0002576</v>
          </cell>
          <cell r="F455" t="str">
            <v>k1右舵二三中间背布套(新面料）</v>
          </cell>
          <cell r="G455" t="str">
            <v>件</v>
          </cell>
          <cell r="H455">
            <v>23.8407</v>
          </cell>
        </row>
        <row r="456">
          <cell r="E456" t="str">
            <v>SLT0002580</v>
          </cell>
          <cell r="F456" t="str">
            <v>k1右舵二三排单人背布套（新面料）</v>
          </cell>
          <cell r="G456" t="str">
            <v>件</v>
          </cell>
          <cell r="H456">
            <v>21.7965</v>
          </cell>
        </row>
        <row r="457">
          <cell r="E457" t="str">
            <v>SLT0002625</v>
          </cell>
          <cell r="F457" t="str">
            <v>K1窄车右舵一排三人背</v>
          </cell>
          <cell r="G457" t="str">
            <v>件</v>
          </cell>
          <cell r="H457">
            <v>41.7345</v>
          </cell>
        </row>
        <row r="458">
          <cell r="E458" t="str">
            <v>SLT0002623</v>
          </cell>
          <cell r="F458" t="str">
            <v>K1窄车右舵第一排三人座连体垫护面总成</v>
          </cell>
          <cell r="G458" t="str">
            <v>件</v>
          </cell>
          <cell r="H458">
            <v>43.5044</v>
          </cell>
        </row>
        <row r="459">
          <cell r="E459" t="str">
            <v>SLT0000573</v>
          </cell>
          <cell r="F459" t="str">
            <v>k1右舵一排三人座布套分体（新面料）出口泰国</v>
          </cell>
          <cell r="G459" t="str">
            <v>件</v>
          </cell>
          <cell r="H459">
            <v>46.9115</v>
          </cell>
        </row>
        <row r="460">
          <cell r="E460" t="str">
            <v>SLT0002655</v>
          </cell>
          <cell r="F460" t="str">
            <v>K1宽车标准侧翻左背布套</v>
          </cell>
          <cell r="G460" t="str">
            <v>件</v>
          </cell>
          <cell r="H460">
            <v>27.2123</v>
          </cell>
        </row>
        <row r="461">
          <cell r="E461" t="str">
            <v>SLT0000541</v>
          </cell>
          <cell r="F461" t="str">
            <v>K1宽车标准侧翻右背布套</v>
          </cell>
          <cell r="G461" t="str">
            <v>件</v>
          </cell>
          <cell r="H461">
            <v>27.2123</v>
          </cell>
        </row>
        <row r="462">
          <cell r="E462" t="str">
            <v>SLT0002654</v>
          </cell>
          <cell r="F462" t="str">
            <v>K1宽车标准侧翻左座布套</v>
          </cell>
          <cell r="G462" t="str">
            <v>件</v>
          </cell>
          <cell r="H462">
            <v>24.4513</v>
          </cell>
        </row>
        <row r="463">
          <cell r="E463" t="str">
            <v>SLT0000540</v>
          </cell>
          <cell r="F463" t="str">
            <v>K1宽车标准侧翻右座布套</v>
          </cell>
          <cell r="G463" t="str">
            <v>件</v>
          </cell>
          <cell r="H463">
            <v>24.4513</v>
          </cell>
        </row>
        <row r="464">
          <cell r="E464" t="str">
            <v>SLT0002652</v>
          </cell>
          <cell r="F464" t="str">
            <v>K1标准（中间背）布套双人右背</v>
          </cell>
          <cell r="G464" t="str">
            <v>件</v>
          </cell>
          <cell r="H464">
            <v>18.36</v>
          </cell>
        </row>
        <row r="465">
          <cell r="E465" t="str">
            <v>SLT0002651</v>
          </cell>
          <cell r="F465" t="str">
            <v>K1标准（上小背）布套双人左背</v>
          </cell>
          <cell r="G465" t="str">
            <v>件</v>
          </cell>
          <cell r="H465">
            <v>18.36</v>
          </cell>
        </row>
        <row r="466">
          <cell r="E466" t="str">
            <v>SLT0002653</v>
          </cell>
          <cell r="F466" t="str">
            <v>K1标准双人座布套</v>
          </cell>
          <cell r="G466" t="str">
            <v>件</v>
          </cell>
          <cell r="H466">
            <v>28.7699</v>
          </cell>
        </row>
        <row r="467">
          <cell r="E467" t="str">
            <v>SLT0002595</v>
          </cell>
          <cell r="F467" t="str">
            <v>k1左舵四人联体右座布套（新面料）</v>
          </cell>
          <cell r="G467" t="str">
            <v>件</v>
          </cell>
          <cell r="H467">
            <v>35.5623</v>
          </cell>
        </row>
        <row r="468">
          <cell r="E468" t="str">
            <v>SLT0002596</v>
          </cell>
          <cell r="F468" t="str">
            <v>k1左舵四人联体右背布套（新面料）</v>
          </cell>
          <cell r="G468" t="str">
            <v>件</v>
          </cell>
          <cell r="H468">
            <v>35.5623</v>
          </cell>
        </row>
        <row r="469">
          <cell r="E469" t="str">
            <v>SLT0002597</v>
          </cell>
          <cell r="F469" t="str">
            <v>k1左舵四人联体左座布套（新面料）</v>
          </cell>
          <cell r="G469" t="str">
            <v>件</v>
          </cell>
          <cell r="H469">
            <v>35.7694</v>
          </cell>
        </row>
        <row r="470">
          <cell r="E470" t="str">
            <v>SLT0002598</v>
          </cell>
          <cell r="F470" t="str">
            <v>k1左舵四人联体左背布套（新面料）</v>
          </cell>
          <cell r="G470" t="str">
            <v>件</v>
          </cell>
          <cell r="H470">
            <v>35.7694</v>
          </cell>
        </row>
        <row r="471">
          <cell r="E471" t="str">
            <v>SLT0002611</v>
          </cell>
          <cell r="F471" t="str">
            <v>k1四排单人背</v>
          </cell>
          <cell r="G471" t="str">
            <v>件</v>
          </cell>
          <cell r="H471">
            <v>21.7964</v>
          </cell>
        </row>
        <row r="472">
          <cell r="E472" t="str">
            <v>SLT0002615</v>
          </cell>
          <cell r="F472" t="str">
            <v>K1四排双人中间背布套（新面料）</v>
          </cell>
          <cell r="G472" t="str">
            <v>件</v>
          </cell>
          <cell r="H472">
            <v>21.7964</v>
          </cell>
        </row>
        <row r="473">
          <cell r="E473" t="str">
            <v>SLT0002614</v>
          </cell>
          <cell r="F473" t="str">
            <v>k1四排双人上小背（新面料）</v>
          </cell>
          <cell r="G473" t="str">
            <v>件</v>
          </cell>
          <cell r="H473">
            <v>21.7964</v>
          </cell>
        </row>
        <row r="474">
          <cell r="E474" t="str">
            <v>SLT0002612</v>
          </cell>
          <cell r="F474" t="str">
            <v>k1一排四人背（新面料）</v>
          </cell>
          <cell r="G474" t="str">
            <v>件</v>
          </cell>
          <cell r="H474">
            <v>46.9504</v>
          </cell>
        </row>
        <row r="475">
          <cell r="E475" t="str">
            <v>SLT0002613</v>
          </cell>
          <cell r="F475" t="str">
            <v>k1一排四人座（新面料）</v>
          </cell>
          <cell r="G475" t="str">
            <v>件</v>
          </cell>
          <cell r="H475">
            <v>56.3055</v>
          </cell>
        </row>
        <row r="476">
          <cell r="E476" t="str">
            <v>SLT0000673</v>
          </cell>
          <cell r="F476" t="str">
            <v>k1宽车中间背布套新面料</v>
          </cell>
          <cell r="G476" t="str">
            <v>件</v>
          </cell>
          <cell r="H476">
            <v>13.3185</v>
          </cell>
        </row>
        <row r="477">
          <cell r="E477" t="str">
            <v>SLT0000672</v>
          </cell>
          <cell r="F477" t="str">
            <v>k1宽车中间座布套新面料</v>
          </cell>
          <cell r="G477" t="str">
            <v>件</v>
          </cell>
          <cell r="H477">
            <v>14.56</v>
          </cell>
        </row>
        <row r="478">
          <cell r="E478" t="str">
            <v>SLT0002600</v>
          </cell>
          <cell r="F478" t="str">
            <v>k1窄车460司机背布套（新面料）</v>
          </cell>
          <cell r="G478" t="str">
            <v>件</v>
          </cell>
          <cell r="H478">
            <v>23.8147</v>
          </cell>
        </row>
        <row r="479">
          <cell r="E479" t="str">
            <v>SLT0002599</v>
          </cell>
          <cell r="F479" t="str">
            <v>k1窄车460司机座布套（新面料）左舵</v>
          </cell>
          <cell r="G479" t="str">
            <v>件</v>
          </cell>
          <cell r="H479">
            <v>19.1974</v>
          </cell>
        </row>
        <row r="480">
          <cell r="E480" t="str">
            <v>SLT0002601</v>
          </cell>
          <cell r="F480" t="str">
            <v>k1窄车460副背布套（新面料）司机</v>
          </cell>
          <cell r="G480" t="str">
            <v>件</v>
          </cell>
          <cell r="H480">
            <v>27.0381</v>
          </cell>
        </row>
        <row r="481">
          <cell r="E481" t="str">
            <v>SLT0002571</v>
          </cell>
          <cell r="F481" t="str">
            <v>k1正司机背布套新面料宽车</v>
          </cell>
          <cell r="G481" t="str">
            <v>件</v>
          </cell>
          <cell r="H481">
            <v>24.51</v>
          </cell>
        </row>
        <row r="482">
          <cell r="E482" t="str">
            <v>SLT0002572</v>
          </cell>
          <cell r="F482" t="str">
            <v>k1司机座布套（新面料）</v>
          </cell>
          <cell r="G482" t="str">
            <v>件</v>
          </cell>
          <cell r="H482">
            <v>19.2351</v>
          </cell>
        </row>
        <row r="483">
          <cell r="E483" t="str">
            <v>SLT0002581</v>
          </cell>
          <cell r="F483" t="str">
            <v>k1左侧翻背布套新面料</v>
          </cell>
          <cell r="G483" t="str">
            <v>件</v>
          </cell>
          <cell r="H483">
            <v>35.9313</v>
          </cell>
        </row>
        <row r="484">
          <cell r="E484" t="str">
            <v>SLT0002582</v>
          </cell>
          <cell r="F484" t="str">
            <v>k1左侧翻座布套新面料</v>
          </cell>
          <cell r="G484" t="str">
            <v>件</v>
          </cell>
          <cell r="H484">
            <v>25.5593</v>
          </cell>
        </row>
        <row r="485">
          <cell r="E485" t="str">
            <v>SLT0002583</v>
          </cell>
          <cell r="F485" t="str">
            <v>k1右侧翻背布套新面料</v>
          </cell>
          <cell r="G485" t="str">
            <v>件</v>
          </cell>
          <cell r="H485">
            <v>35.4393</v>
          </cell>
        </row>
        <row r="486">
          <cell r="E486" t="str">
            <v>SLT0002584</v>
          </cell>
          <cell r="F486" t="str">
            <v>k1右侧翻座布套新面料</v>
          </cell>
          <cell r="G486" t="str">
            <v>件</v>
          </cell>
          <cell r="H486">
            <v>26.05125</v>
          </cell>
        </row>
        <row r="487">
          <cell r="E487" t="str">
            <v>SLT0002588</v>
          </cell>
          <cell r="F487" t="str">
            <v>k1宽车左舵双人座布套新面料</v>
          </cell>
          <cell r="G487" t="str">
            <v>件</v>
          </cell>
          <cell r="H487">
            <v>35.141</v>
          </cell>
        </row>
        <row r="488">
          <cell r="E488" t="str">
            <v>SLT0002589</v>
          </cell>
          <cell r="F488" t="str">
            <v>k1左舵二三上小背布套（新面料）</v>
          </cell>
          <cell r="G488" t="str">
            <v>件</v>
          </cell>
          <cell r="H488">
            <v>23.9896</v>
          </cell>
        </row>
        <row r="489">
          <cell r="E489" t="str">
            <v>SLT0002590</v>
          </cell>
          <cell r="F489" t="str">
            <v>k1左舵二三中间背布套(新面料）</v>
          </cell>
          <cell r="G489" t="str">
            <v>件</v>
          </cell>
          <cell r="H489">
            <v>23.9896</v>
          </cell>
        </row>
        <row r="490">
          <cell r="E490" t="str">
            <v>SLT0002591</v>
          </cell>
          <cell r="F490" t="str">
            <v>k1宽车左一排三人座布套（新面料）新状态</v>
          </cell>
          <cell r="G490" t="str">
            <v>件</v>
          </cell>
          <cell r="H490">
            <v>49.8</v>
          </cell>
        </row>
        <row r="491">
          <cell r="E491" t="str">
            <v>SLT0002592</v>
          </cell>
          <cell r="F491" t="str">
            <v>k1左舵二排单人座布套新面料</v>
          </cell>
          <cell r="G491" t="str">
            <v>件</v>
          </cell>
          <cell r="H491">
            <v>17.4213</v>
          </cell>
        </row>
        <row r="492">
          <cell r="E492" t="str">
            <v>SLT0002593</v>
          </cell>
          <cell r="F492" t="str">
            <v>k1左舵三排单人座布套新面料</v>
          </cell>
          <cell r="G492" t="str">
            <v>件</v>
          </cell>
          <cell r="H492">
            <v>17.5163</v>
          </cell>
        </row>
        <row r="493">
          <cell r="E493" t="str">
            <v>SLT0002594</v>
          </cell>
          <cell r="F493" t="str">
            <v>k1左舵二三排单人背布套（新面料）</v>
          </cell>
          <cell r="G493" t="str">
            <v>件</v>
          </cell>
          <cell r="H493">
            <v>22.0184</v>
          </cell>
        </row>
        <row r="494">
          <cell r="E494" t="str">
            <v>SBS0010019</v>
          </cell>
          <cell r="F494" t="str">
            <v>一排三人座垫护面总成左舵-中期 </v>
          </cell>
          <cell r="G494" t="str">
            <v>件</v>
          </cell>
          <cell r="H494">
            <v>57</v>
          </cell>
        </row>
        <row r="495">
          <cell r="E495" t="str">
            <v>SBS0010012</v>
          </cell>
          <cell r="F495" t="str">
            <v>k1正司机背布套(新面料）-中期 </v>
          </cell>
          <cell r="G495" t="str">
            <v>件</v>
          </cell>
          <cell r="H495">
            <v>30</v>
          </cell>
        </row>
        <row r="496">
          <cell r="E496" t="str">
            <v>SBS0010011</v>
          </cell>
          <cell r="F496" t="str">
            <v>k1司机座布套（新面料）-中期 </v>
          </cell>
          <cell r="G496" t="str">
            <v>件</v>
          </cell>
          <cell r="H496">
            <v>21.33</v>
          </cell>
        </row>
        <row r="497">
          <cell r="E497" t="str">
            <v>SBS0010518</v>
          </cell>
          <cell r="F497" t="str">
            <v>k1窄车中间背布套-中期</v>
          </cell>
          <cell r="G497" t="str">
            <v>件</v>
          </cell>
          <cell r="H497">
            <v>24.72</v>
          </cell>
        </row>
        <row r="498">
          <cell r="E498" t="str">
            <v>SBS0010023</v>
          </cell>
          <cell r="F498" t="str">
            <v>K1二排单人座-中期 </v>
          </cell>
          <cell r="G498" t="str">
            <v>件</v>
          </cell>
          <cell r="H498">
            <v>21.82</v>
          </cell>
        </row>
        <row r="499">
          <cell r="E499" t="str">
            <v>SBS0010519</v>
          </cell>
          <cell r="F499" t="str">
            <v>k1窄车中间座布套-中期</v>
          </cell>
          <cell r="G499" t="str">
            <v>件</v>
          </cell>
          <cell r="H499">
            <v>17.49</v>
          </cell>
        </row>
        <row r="500">
          <cell r="E500" t="str">
            <v>SBS0010520</v>
          </cell>
          <cell r="F500" t="str">
            <v>k1窄车中间头枕布套</v>
          </cell>
          <cell r="G500" t="str">
            <v>件</v>
          </cell>
          <cell r="H500">
            <v>7</v>
          </cell>
        </row>
        <row r="501">
          <cell r="E501" t="str">
            <v>SBS0010008</v>
          </cell>
          <cell r="F501" t="str">
            <v>侧翻右座椅座护面总成-中期 </v>
          </cell>
          <cell r="G501" t="str">
            <v>件</v>
          </cell>
          <cell r="H501">
            <v>35.86</v>
          </cell>
        </row>
        <row r="502">
          <cell r="E502" t="str">
            <v>SBS0010009</v>
          </cell>
          <cell r="F502" t="str">
            <v>侧翻右座椅背护面总成-中期 </v>
          </cell>
          <cell r="G502" t="str">
            <v>件</v>
          </cell>
          <cell r="H502">
            <v>43.19</v>
          </cell>
        </row>
        <row r="503">
          <cell r="E503" t="str">
            <v>SBS0010010</v>
          </cell>
          <cell r="F503" t="str">
            <v>k1头枕-中期</v>
          </cell>
          <cell r="G503" t="str">
            <v>件</v>
          </cell>
          <cell r="H503">
            <v>7.51</v>
          </cell>
        </row>
        <row r="504">
          <cell r="E504" t="str">
            <v>SBS0010021</v>
          </cell>
          <cell r="F504" t="str">
            <v>双人座布面-中期 </v>
          </cell>
          <cell r="G504" t="str">
            <v>件</v>
          </cell>
          <cell r="H504">
            <v>35.57</v>
          </cell>
        </row>
        <row r="505">
          <cell r="E505" t="str">
            <v>SBS0010364</v>
          </cell>
          <cell r="F505" t="str">
            <v>双人左靠背护面总成-中期</v>
          </cell>
          <cell r="G505" t="str">
            <v>件</v>
          </cell>
          <cell r="H505">
            <v>28.58</v>
          </cell>
        </row>
        <row r="506">
          <cell r="E506" t="str">
            <v>SBS0010366</v>
          </cell>
          <cell r="F506" t="str">
            <v>双人右靠背护面总成-中期</v>
          </cell>
          <cell r="G506" t="str">
            <v>件</v>
          </cell>
          <cell r="H506">
            <v>28.58</v>
          </cell>
        </row>
        <row r="507">
          <cell r="E507" t="str">
            <v>SBS0010024</v>
          </cell>
          <cell r="F507" t="str">
            <v>k1左舵二三排单人背布套-中期</v>
          </cell>
          <cell r="G507" t="str">
            <v>件</v>
          </cell>
          <cell r="H507">
            <v>25.82</v>
          </cell>
        </row>
        <row r="508">
          <cell r="E508" t="str">
            <v>SBS0010022</v>
          </cell>
          <cell r="F508" t="str">
            <v>K1三排单人座-中期 </v>
          </cell>
          <cell r="G508" t="str">
            <v>件</v>
          </cell>
          <cell r="H508">
            <v>21.32</v>
          </cell>
        </row>
        <row r="509">
          <cell r="E509" t="str">
            <v>SBS0010029</v>
          </cell>
          <cell r="F509" t="str">
            <v>侧翻左座椅座护面总成-中期 </v>
          </cell>
          <cell r="G509" t="str">
            <v>件</v>
          </cell>
          <cell r="H509">
            <v>35.72</v>
          </cell>
        </row>
        <row r="510">
          <cell r="E510" t="str">
            <v>SBS0010030</v>
          </cell>
          <cell r="F510" t="str">
            <v>侧翻左座椅背护面总成-中期 </v>
          </cell>
          <cell r="G510" t="str">
            <v>件</v>
          </cell>
          <cell r="H510">
            <v>43</v>
          </cell>
        </row>
        <row r="511">
          <cell r="E511" t="str">
            <v>SLT0000573</v>
          </cell>
          <cell r="F511" t="str">
            <v>K1 右舵一排三人座布套(新面料)分体背出口泰国</v>
          </cell>
          <cell r="G511" t="str">
            <v>件</v>
          </cell>
          <cell r="H511">
            <v>46.9115</v>
          </cell>
        </row>
        <row r="512">
          <cell r="E512" t="str">
            <v>SLT0001033</v>
          </cell>
          <cell r="F512" t="str">
            <v>k1一排三人座布套新面料</v>
          </cell>
          <cell r="G512" t="str">
            <v>件</v>
          </cell>
          <cell r="H512">
            <v>47.86</v>
          </cell>
        </row>
        <row r="513">
          <cell r="E513" t="str">
            <v>SLT0000540</v>
          </cell>
          <cell r="F513" t="str">
            <v>K1宽车标准侧翻右座布套</v>
          </cell>
          <cell r="G513" t="str">
            <v>件</v>
          </cell>
          <cell r="H513">
            <v>24.4513</v>
          </cell>
        </row>
        <row r="514">
          <cell r="E514" t="str">
            <v>SLT0000541</v>
          </cell>
          <cell r="F514" t="str">
            <v>K1宽车标准侧翻右背布套</v>
          </cell>
          <cell r="G514" t="str">
            <v>件</v>
          </cell>
          <cell r="H514">
            <v>27.2123</v>
          </cell>
        </row>
        <row r="515">
          <cell r="E515" t="str">
            <v>SLT0001034</v>
          </cell>
          <cell r="F515" t="str">
            <v>k1一排三人背布套（用的窄车老面料）</v>
          </cell>
          <cell r="G515" t="str">
            <v>件</v>
          </cell>
          <cell r="H515">
            <v>40.3654</v>
          </cell>
        </row>
        <row r="516">
          <cell r="E516" t="str">
            <v>SLT0001728</v>
          </cell>
          <cell r="F516" t="str">
            <v>K1窄车右舵单人三排座（无）</v>
          </cell>
          <cell r="G516" t="str">
            <v>件</v>
          </cell>
          <cell r="H516">
            <v>15.7708128299434</v>
          </cell>
        </row>
        <row r="517">
          <cell r="E517" t="str">
            <v>SLTO002654</v>
          </cell>
          <cell r="F517" t="str">
            <v>K1宽车标准侧翻左座布套</v>
          </cell>
          <cell r="G517" t="str">
            <v>件</v>
          </cell>
          <cell r="H517">
            <v>24.4513</v>
          </cell>
        </row>
        <row r="518">
          <cell r="E518" t="str">
            <v>SLTO002655</v>
          </cell>
          <cell r="F518" t="str">
            <v>K1宽车标准侧翻左背布套</v>
          </cell>
          <cell r="G518" t="str">
            <v>件</v>
          </cell>
          <cell r="H518">
            <v>27.2123</v>
          </cell>
        </row>
        <row r="519">
          <cell r="E519" t="str">
            <v>SLT0002658</v>
          </cell>
          <cell r="F519" t="str">
            <v>k1窄车中间头枕布套(标准面料)</v>
          </cell>
          <cell r="G519" t="str">
            <v>件</v>
          </cell>
          <cell r="H519">
            <v>5.27517768845454</v>
          </cell>
        </row>
        <row r="520">
          <cell r="E520" t="str">
            <v>SLT0002720</v>
          </cell>
          <cell r="F520" t="str">
            <v>K1左舵四人联体右背部套(标准)</v>
          </cell>
          <cell r="G520" t="str">
            <v>件</v>
          </cell>
          <cell r="H520">
            <v>33.8961757432145</v>
          </cell>
        </row>
        <row r="521">
          <cell r="E521" t="str">
            <v>SLT0002722</v>
          </cell>
          <cell r="F521" t="str">
            <v>K1左舵四人联体右座部套(标准)</v>
          </cell>
          <cell r="G521" t="str">
            <v>件</v>
          </cell>
          <cell r="H521">
            <v>33.4187453556168</v>
          </cell>
        </row>
        <row r="522">
          <cell r="E522" t="str">
            <v>SLT0002624</v>
          </cell>
          <cell r="F522" t="str">
            <v>K1窄车乘客第四排双人侧翻右靠背护面总成</v>
          </cell>
          <cell r="G522" t="str">
            <v>件</v>
          </cell>
          <cell r="H522">
            <v>32.7834681867</v>
          </cell>
        </row>
        <row r="523">
          <cell r="E523" t="str">
            <v>SLT0002621</v>
          </cell>
          <cell r="F523" t="str">
            <v>k1窄车三排三人背布套</v>
          </cell>
          <cell r="G523" t="str">
            <v>件</v>
          </cell>
          <cell r="H523">
            <v>55.39</v>
          </cell>
        </row>
        <row r="524">
          <cell r="E524" t="str">
            <v>SLT0002620</v>
          </cell>
          <cell r="F524" t="str">
            <v>k1窄车三排三人座布套</v>
          </cell>
          <cell r="G524" t="str">
            <v>件</v>
          </cell>
          <cell r="H524">
            <v>54.89</v>
          </cell>
        </row>
        <row r="525">
          <cell r="E525" t="str">
            <v>SLT0001033</v>
          </cell>
          <cell r="F525" t="str">
            <v>k1一排三人座布套新面料</v>
          </cell>
          <cell r="G525" t="str">
            <v>件</v>
          </cell>
          <cell r="H525">
            <v>46.07</v>
          </cell>
        </row>
        <row r="526">
          <cell r="E526" t="str">
            <v>SLT0002618</v>
          </cell>
          <cell r="F526" t="str">
            <v>k11.5右侧翻背布套</v>
          </cell>
          <cell r="G526" t="str">
            <v>件</v>
          </cell>
          <cell r="H526">
            <v>29.8</v>
          </cell>
        </row>
        <row r="527">
          <cell r="E527" t="str">
            <v>SLT0002617</v>
          </cell>
          <cell r="F527" t="str">
            <v>k11.5左侧翻座布套</v>
          </cell>
          <cell r="G527" t="str">
            <v>件</v>
          </cell>
          <cell r="H527">
            <v>21.9182459841</v>
          </cell>
        </row>
        <row r="528">
          <cell r="E528" t="str">
            <v>SLT0002616</v>
          </cell>
          <cell r="F528" t="str">
            <v>k11.5左侧翻背布套</v>
          </cell>
          <cell r="G528" t="str">
            <v>件</v>
          </cell>
          <cell r="H528">
            <v>29.8</v>
          </cell>
        </row>
        <row r="529">
          <cell r="E529" t="str">
            <v>SLT0002619</v>
          </cell>
          <cell r="F529" t="str">
            <v>k11.5右侧翻座布套</v>
          </cell>
          <cell r="G529" t="str">
            <v>件</v>
          </cell>
          <cell r="H529">
            <v>21.9182459841</v>
          </cell>
        </row>
        <row r="530">
          <cell r="E530" t="str">
            <v>SLT0002656</v>
          </cell>
          <cell r="F530" t="str">
            <v>k1窄车中间背布套</v>
          </cell>
          <cell r="G530" t="str">
            <v>件</v>
          </cell>
          <cell r="H530">
            <v>13.9582</v>
          </cell>
        </row>
        <row r="531">
          <cell r="E531" t="str">
            <v>SLT0002657</v>
          </cell>
          <cell r="F531" t="str">
            <v>k1窄车中间座布套</v>
          </cell>
          <cell r="G531" t="str">
            <v>件</v>
          </cell>
          <cell r="H531">
            <v>13.012</v>
          </cell>
        </row>
        <row r="532">
          <cell r="E532" t="str">
            <v>SLT0001059</v>
          </cell>
          <cell r="F532" t="str">
            <v>k1右舵双人左背布套马来-二排</v>
          </cell>
          <cell r="G532" t="str">
            <v>件</v>
          </cell>
          <cell r="H532">
            <v>19.63</v>
          </cell>
        </row>
        <row r="533">
          <cell r="E533" t="str">
            <v>SLT0001055</v>
          </cell>
          <cell r="F533" t="str">
            <v>K1窄车右舵单人二排座马来</v>
          </cell>
          <cell r="G533" t="str">
            <v>件</v>
          </cell>
          <cell r="H533">
            <v>16.89</v>
          </cell>
        </row>
        <row r="534">
          <cell r="E534" t="str">
            <v>SLT0001048</v>
          </cell>
          <cell r="F534" t="str">
            <v>k1右舵双人右背布套马来</v>
          </cell>
          <cell r="G534" t="str">
            <v>件</v>
          </cell>
          <cell r="H534">
            <v>19.81</v>
          </cell>
        </row>
        <row r="535">
          <cell r="E535" t="str">
            <v>SLT0001047</v>
          </cell>
          <cell r="F535" t="str">
            <v>k1右舵双人左背布套马来-一排</v>
          </cell>
          <cell r="G535" t="str">
            <v>件</v>
          </cell>
          <cell r="H535">
            <v>20.92</v>
          </cell>
        </row>
        <row r="536">
          <cell r="E536" t="str">
            <v>SLT0001046</v>
          </cell>
          <cell r="F536" t="str">
            <v>K1窄车右舵双人座垫马来</v>
          </cell>
          <cell r="G536" t="str">
            <v>件</v>
          </cell>
          <cell r="H536">
            <v>26.0693</v>
          </cell>
        </row>
        <row r="537">
          <cell r="E537" t="str">
            <v>SLT0001064</v>
          </cell>
          <cell r="F537" t="str">
            <v>k1右舵双人右背布套马来</v>
          </cell>
          <cell r="G537" t="str">
            <v>件</v>
          </cell>
          <cell r="H537">
            <v>19.63</v>
          </cell>
        </row>
        <row r="538">
          <cell r="E538" t="str">
            <v>SLT0002658</v>
          </cell>
          <cell r="F538" t="str">
            <v>k1窄车中间头枕布套</v>
          </cell>
          <cell r="G538" t="str">
            <v>件</v>
          </cell>
          <cell r="H538">
            <v>5</v>
          </cell>
        </row>
        <row r="539">
          <cell r="E539" t="str">
            <v>SBS0010251</v>
          </cell>
          <cell r="F539" t="str">
            <v>K1宽车中间靠背护面总成</v>
          </cell>
          <cell r="G539" t="str">
            <v>件</v>
          </cell>
          <cell r="H539">
            <v>12.27</v>
          </cell>
        </row>
        <row r="540">
          <cell r="E540" t="str">
            <v>SBS0010252</v>
          </cell>
          <cell r="F540" t="str">
            <v>K1宽车中间座垫护面总成</v>
          </cell>
          <cell r="G540" t="str">
            <v>件</v>
          </cell>
          <cell r="H540">
            <v>13.012</v>
          </cell>
        </row>
        <row r="541">
          <cell r="E541" t="str">
            <v>SLT0001728</v>
          </cell>
          <cell r="F541" t="str">
            <v>K1窄车右舵单人三排座</v>
          </cell>
          <cell r="G541" t="str">
            <v>件</v>
          </cell>
          <cell r="H541">
            <v>15.7708128299434</v>
          </cell>
        </row>
        <row r="542">
          <cell r="E542" t="str">
            <v>SLT0002621</v>
          </cell>
          <cell r="F542" t="str">
            <v>k1窄车三排三人背布套</v>
          </cell>
          <cell r="G542" t="str">
            <v>件</v>
          </cell>
          <cell r="H542">
            <v>55.39</v>
          </cell>
        </row>
        <row r="543">
          <cell r="E543" t="str">
            <v>SLT0002620</v>
          </cell>
          <cell r="F543" t="str">
            <v>k1窄车三排三人座布套</v>
          </cell>
          <cell r="G543" t="str">
            <v>件</v>
          </cell>
          <cell r="H543">
            <v>54.89</v>
          </cell>
        </row>
        <row r="544">
          <cell r="E544" t="str">
            <v>SLT0001033</v>
          </cell>
          <cell r="F544" t="str">
            <v>k1一排三人座布套新面料</v>
          </cell>
          <cell r="G544" t="str">
            <v>件</v>
          </cell>
          <cell r="H544">
            <v>46.07</v>
          </cell>
        </row>
        <row r="545">
          <cell r="E545" t="str">
            <v>SLT0002618</v>
          </cell>
          <cell r="F545" t="str">
            <v>k11.5右侧翻背布套</v>
          </cell>
          <cell r="G545" t="str">
            <v>件</v>
          </cell>
          <cell r="H545">
            <v>29.8</v>
          </cell>
        </row>
        <row r="546">
          <cell r="E546" t="str">
            <v>SLT0002617</v>
          </cell>
          <cell r="F546" t="str">
            <v>k11.5左侧翻座布套</v>
          </cell>
          <cell r="G546" t="str">
            <v>件</v>
          </cell>
          <cell r="H546">
            <v>21.9182459841</v>
          </cell>
        </row>
        <row r="547">
          <cell r="E547" t="str">
            <v>SLT0002616</v>
          </cell>
          <cell r="F547" t="str">
            <v>k11.5左侧翻背布套</v>
          </cell>
          <cell r="G547" t="str">
            <v>件</v>
          </cell>
          <cell r="H547">
            <v>29.8</v>
          </cell>
        </row>
        <row r="548">
          <cell r="E548" t="str">
            <v>SLT0002619</v>
          </cell>
          <cell r="F548" t="str">
            <v>k11.5右侧翻座布套</v>
          </cell>
          <cell r="G548" t="str">
            <v>件</v>
          </cell>
          <cell r="H548">
            <v>21.9182459841</v>
          </cell>
        </row>
        <row r="549">
          <cell r="E549" t="str">
            <v>SLT0002656</v>
          </cell>
          <cell r="F549" t="str">
            <v>k1窄车中间背布套</v>
          </cell>
          <cell r="G549" t="str">
            <v>件</v>
          </cell>
          <cell r="H549">
            <v>13.9582</v>
          </cell>
        </row>
        <row r="550">
          <cell r="E550" t="str">
            <v>SLT0002657</v>
          </cell>
          <cell r="F550" t="str">
            <v>k1窄车中间座布套</v>
          </cell>
          <cell r="G550" t="str">
            <v>件</v>
          </cell>
          <cell r="H550">
            <v>13.012</v>
          </cell>
        </row>
        <row r="551">
          <cell r="E551" t="str">
            <v>SLT0001059</v>
          </cell>
          <cell r="F551" t="str">
            <v>k1右舵双人左背布套马来-二排</v>
          </cell>
          <cell r="G551" t="str">
            <v>件</v>
          </cell>
          <cell r="H551">
            <v>19.63</v>
          </cell>
        </row>
        <row r="552">
          <cell r="E552" t="str">
            <v>SLT0001055</v>
          </cell>
          <cell r="F552" t="str">
            <v>K1窄车右舵单人二排座马来</v>
          </cell>
          <cell r="G552" t="str">
            <v>件</v>
          </cell>
          <cell r="H552">
            <v>16.89</v>
          </cell>
        </row>
        <row r="553">
          <cell r="E553" t="str">
            <v>SLT0001048</v>
          </cell>
          <cell r="F553" t="str">
            <v>k1右舵双人右背布套马来</v>
          </cell>
          <cell r="G553" t="str">
            <v>件</v>
          </cell>
          <cell r="H553">
            <v>19.81</v>
          </cell>
        </row>
        <row r="554">
          <cell r="E554" t="str">
            <v>SLT0001047</v>
          </cell>
          <cell r="F554" t="str">
            <v>k1右舵双人左背布套马来-一排</v>
          </cell>
          <cell r="G554" t="str">
            <v>件</v>
          </cell>
          <cell r="H554">
            <v>20.92</v>
          </cell>
        </row>
        <row r="555">
          <cell r="E555" t="str">
            <v>SLT0001046</v>
          </cell>
          <cell r="F555" t="str">
            <v>K1窄车右舵双人座垫马来</v>
          </cell>
          <cell r="G555" t="str">
            <v>件</v>
          </cell>
          <cell r="H555">
            <v>26.0693</v>
          </cell>
        </row>
        <row r="556">
          <cell r="E556" t="str">
            <v>SLT0001064</v>
          </cell>
          <cell r="F556" t="str">
            <v>k1右舵双人右背布套马来</v>
          </cell>
          <cell r="G556" t="str">
            <v>件</v>
          </cell>
          <cell r="H556">
            <v>19.63</v>
          </cell>
        </row>
        <row r="557">
          <cell r="E557" t="str">
            <v>SLT0002658</v>
          </cell>
          <cell r="F557" t="str">
            <v>k1窄车中间头枕布套</v>
          </cell>
          <cell r="G557" t="str">
            <v>件</v>
          </cell>
          <cell r="H557">
            <v>5</v>
          </cell>
        </row>
        <row r="558">
          <cell r="E558" t="str">
            <v>SBS0010251</v>
          </cell>
          <cell r="F558" t="str">
            <v>K1宽车中间靠背护面总成</v>
          </cell>
          <cell r="G558" t="str">
            <v>件</v>
          </cell>
          <cell r="H558">
            <v>12.27</v>
          </cell>
        </row>
        <row r="559">
          <cell r="E559" t="str">
            <v>SBS0010252</v>
          </cell>
          <cell r="F559" t="str">
            <v>K1宽车中间座垫护面总成</v>
          </cell>
          <cell r="G559" t="str">
            <v>件</v>
          </cell>
          <cell r="H559">
            <v>13.012</v>
          </cell>
        </row>
        <row r="560">
          <cell r="E560" t="str">
            <v>SLT0001728</v>
          </cell>
          <cell r="F560" t="str">
            <v>K1窄车右舵单人三排座</v>
          </cell>
          <cell r="G560" t="str">
            <v>件</v>
          </cell>
          <cell r="H560">
            <v>15.7708128299434</v>
          </cell>
        </row>
        <row r="561">
          <cell r="E561" t="str">
            <v>SBS0010368</v>
          </cell>
          <cell r="F561" t="str">
            <v>单人靠背护面总成</v>
          </cell>
          <cell r="G561" t="str">
            <v>件</v>
          </cell>
          <cell r="H561">
            <v>31.93</v>
          </cell>
        </row>
        <row r="562">
          <cell r="E562" t="str">
            <v>SBS0010364</v>
          </cell>
          <cell r="F562" t="str">
            <v>双人左靠背护面总成</v>
          </cell>
          <cell r="G562" t="str">
            <v>件</v>
          </cell>
          <cell r="H562">
            <v>31.92</v>
          </cell>
        </row>
        <row r="563">
          <cell r="E563" t="str">
            <v>SBS0010366</v>
          </cell>
          <cell r="F563" t="str">
            <v>双人右靠背护面总成(左舵)</v>
          </cell>
          <cell r="G563" t="str">
            <v>件</v>
          </cell>
          <cell r="H563">
            <v>31.92</v>
          </cell>
        </row>
        <row r="564">
          <cell r="E564" t="str">
            <v>SBS0010008</v>
          </cell>
          <cell r="F564" t="str">
            <v>侧翻右座椅座护面总成</v>
          </cell>
          <cell r="G564" t="str">
            <v>件</v>
          </cell>
          <cell r="H564">
            <v>54.72</v>
          </cell>
        </row>
        <row r="565">
          <cell r="E565" t="str">
            <v>SBS0010009</v>
          </cell>
          <cell r="F565" t="str">
            <v>侧翻右座椅背护面总成</v>
          </cell>
          <cell r="G565" t="str">
            <v>件</v>
          </cell>
          <cell r="H565">
            <v>66.79</v>
          </cell>
        </row>
        <row r="566">
          <cell r="E566" t="str">
            <v>SBS0010010</v>
          </cell>
          <cell r="F566" t="str">
            <v>头枕护面总成</v>
          </cell>
          <cell r="G566" t="str">
            <v>件</v>
          </cell>
          <cell r="H566">
            <v>8.26</v>
          </cell>
        </row>
        <row r="567">
          <cell r="E567" t="str">
            <v>SBS0010011</v>
          </cell>
          <cell r="F567" t="str">
            <v>司机座垫护面总成</v>
          </cell>
          <cell r="G567" t="str">
            <v>件</v>
          </cell>
          <cell r="H567">
            <v>26.43</v>
          </cell>
        </row>
        <row r="568">
          <cell r="E568" t="str">
            <v>SBS0010012</v>
          </cell>
          <cell r="F568" t="str">
            <v>司机靠背护面总成</v>
          </cell>
          <cell r="G568" t="str">
            <v>件</v>
          </cell>
          <cell r="H568">
            <v>33.85</v>
          </cell>
        </row>
        <row r="569">
          <cell r="E569" t="str">
            <v>SBS0010013</v>
          </cell>
          <cell r="F569" t="str">
            <v>前排中间座垫护面总成</v>
          </cell>
          <cell r="G569" t="str">
            <v>件</v>
          </cell>
          <cell r="H569">
            <v>24.47</v>
          </cell>
        </row>
        <row r="570">
          <cell r="E570" t="str">
            <v>SBS0010014</v>
          </cell>
          <cell r="F570" t="str">
            <v>前排中间靠背护面总成</v>
          </cell>
          <cell r="G570" t="str">
            <v>件</v>
          </cell>
          <cell r="H570">
            <v>23.6</v>
          </cell>
        </row>
        <row r="571">
          <cell r="E571" t="str">
            <v>SBS0010015</v>
          </cell>
          <cell r="F571" t="str">
            <v>四人联体右背护面总成</v>
          </cell>
          <cell r="G571" t="str">
            <v>件</v>
          </cell>
          <cell r="H571">
            <v>63.72</v>
          </cell>
        </row>
        <row r="572">
          <cell r="E572" t="str">
            <v>SBS0010016</v>
          </cell>
          <cell r="F572" t="str">
            <v>四人联体左背护面总成</v>
          </cell>
          <cell r="G572" t="str">
            <v>件</v>
          </cell>
          <cell r="H572">
            <v>63.72</v>
          </cell>
        </row>
        <row r="573">
          <cell r="E573" t="str">
            <v>SBS0010017</v>
          </cell>
          <cell r="F573" t="str">
            <v>四人联体右座垫护面总成</v>
          </cell>
          <cell r="G573" t="str">
            <v>件</v>
          </cell>
          <cell r="H573">
            <v>51.97</v>
          </cell>
        </row>
        <row r="574">
          <cell r="E574" t="str">
            <v>SBS0010018</v>
          </cell>
          <cell r="F574" t="str">
            <v>四人联体左座垫护面总成</v>
          </cell>
          <cell r="G574" t="str">
            <v>件</v>
          </cell>
          <cell r="H574">
            <v>51.97</v>
          </cell>
        </row>
        <row r="575">
          <cell r="E575" t="str">
            <v>SBS0010019</v>
          </cell>
          <cell r="F575" t="str">
            <v>一排三人座垫护面总成左舵</v>
          </cell>
          <cell r="G575" t="str">
            <v>件</v>
          </cell>
          <cell r="H575">
            <v>74.77</v>
          </cell>
        </row>
        <row r="576">
          <cell r="E576" t="str">
            <v>SBS0010020</v>
          </cell>
          <cell r="F576" t="str">
            <v>双人右靠背护面总成(左舵)</v>
          </cell>
          <cell r="G576" t="str">
            <v>件</v>
          </cell>
          <cell r="H576">
            <v>31.92</v>
          </cell>
        </row>
        <row r="577">
          <cell r="E577" t="str">
            <v>SBS0010021</v>
          </cell>
          <cell r="F577" t="str">
            <v>双人座垫护面总成(左舵）</v>
          </cell>
          <cell r="G577" t="str">
            <v>件</v>
          </cell>
          <cell r="H577">
            <v>51.72</v>
          </cell>
        </row>
        <row r="578">
          <cell r="E578" t="str">
            <v>SBS0010022</v>
          </cell>
          <cell r="F578" t="str">
            <v>单人座垫护面总成（左舵）</v>
          </cell>
          <cell r="G578" t="str">
            <v>件</v>
          </cell>
          <cell r="H578">
            <v>25.63</v>
          </cell>
        </row>
        <row r="579">
          <cell r="E579" t="str">
            <v>SBS0010023</v>
          </cell>
          <cell r="F579" t="str">
            <v>二排单人座垫护面总成左舵</v>
          </cell>
          <cell r="G579" t="str">
            <v>件</v>
          </cell>
          <cell r="H579">
            <v>25.63</v>
          </cell>
        </row>
        <row r="580">
          <cell r="E580" t="str">
            <v>SBS0010024</v>
          </cell>
          <cell r="F580" t="str">
            <v>单人靠背护面总成</v>
          </cell>
          <cell r="G580" t="str">
            <v>件</v>
          </cell>
          <cell r="H580">
            <v>31.93</v>
          </cell>
        </row>
        <row r="581">
          <cell r="E581" t="str">
            <v>SBS0010025</v>
          </cell>
          <cell r="F581" t="str">
            <v>双人右靠背护面总成(右舵)</v>
          </cell>
          <cell r="G581" t="str">
            <v>件</v>
          </cell>
          <cell r="H581">
            <v>31.92</v>
          </cell>
        </row>
        <row r="582">
          <cell r="E582" t="str">
            <v>SBS0010026</v>
          </cell>
          <cell r="F582" t="str">
            <v>双人座垫护面总成（右舵）</v>
          </cell>
          <cell r="G582" t="str">
            <v>件</v>
          </cell>
          <cell r="H582">
            <v>51.72</v>
          </cell>
        </row>
        <row r="583">
          <cell r="E583" t="str">
            <v>SBS0010027</v>
          </cell>
          <cell r="F583" t="str">
            <v>二排单人座垫护面总成右舵</v>
          </cell>
          <cell r="G583" t="str">
            <v>件</v>
          </cell>
          <cell r="H583">
            <v>25.63</v>
          </cell>
        </row>
        <row r="584">
          <cell r="E584" t="str">
            <v>SBS0010028</v>
          </cell>
          <cell r="F584" t="str">
            <v>单人座垫护面总成（右舵）</v>
          </cell>
          <cell r="G584" t="str">
            <v>件</v>
          </cell>
          <cell r="H584">
            <v>25.63</v>
          </cell>
        </row>
        <row r="585">
          <cell r="E585" t="str">
            <v>SBS0010029</v>
          </cell>
          <cell r="F585" t="str">
            <v>侧翻左座椅座护面总成</v>
          </cell>
          <cell r="G585" t="str">
            <v>件</v>
          </cell>
          <cell r="H585">
            <v>54.72</v>
          </cell>
        </row>
        <row r="586">
          <cell r="E586" t="str">
            <v>SBS0010030</v>
          </cell>
          <cell r="F586" t="str">
            <v>侧翻左座椅背护面总成</v>
          </cell>
          <cell r="G586" t="str">
            <v>件</v>
          </cell>
          <cell r="H586">
            <v>66.79</v>
          </cell>
        </row>
        <row r="587">
          <cell r="E587" t="str">
            <v>SCS0011854</v>
          </cell>
          <cell r="F587" t="str">
            <v>双人左靠背护面总成</v>
          </cell>
          <cell r="G587" t="str">
            <v>件</v>
          </cell>
          <cell r="H587">
            <v>31.92</v>
          </cell>
        </row>
        <row r="588">
          <cell r="E588" t="str">
            <v>SLT0000328</v>
          </cell>
          <cell r="F588" t="str">
            <v>司机靠背调角器总成（左主动）</v>
          </cell>
          <cell r="G588" t="str">
            <v>件</v>
          </cell>
          <cell r="H588">
            <v>40.27</v>
          </cell>
        </row>
        <row r="589">
          <cell r="E589" t="str">
            <v>SLT0000329</v>
          </cell>
          <cell r="F589" t="str">
            <v>司机靠背调角器总成（左被动）</v>
          </cell>
          <cell r="G589" t="str">
            <v>件</v>
          </cell>
          <cell r="H589">
            <v>38.79</v>
          </cell>
        </row>
        <row r="590">
          <cell r="E590" t="str">
            <v>SLT0000363</v>
          </cell>
          <cell r="F590" t="str">
            <v>副司机靠背调角器总成（右主动）</v>
          </cell>
          <cell r="G590" t="str">
            <v>件</v>
          </cell>
          <cell r="H590">
            <v>40.27</v>
          </cell>
        </row>
        <row r="591">
          <cell r="E591" t="str">
            <v>SLT0000364</v>
          </cell>
          <cell r="F591" t="str">
            <v>副司机靠背调角器总成（右被动）</v>
          </cell>
          <cell r="G591" t="str">
            <v>件</v>
          </cell>
          <cell r="H591">
            <v>38.79</v>
          </cell>
        </row>
        <row r="592">
          <cell r="E592" t="str">
            <v>SLT0000396</v>
          </cell>
          <cell r="F592" t="str">
            <v>K1乘客座通用左主动调角器</v>
          </cell>
          <cell r="G592" t="str">
            <v>件</v>
          </cell>
          <cell r="H592">
            <v>29.85</v>
          </cell>
        </row>
        <row r="593">
          <cell r="E593" t="str">
            <v>SLT0000398</v>
          </cell>
          <cell r="F593" t="str">
            <v>K1乘客座通用右主动调角器</v>
          </cell>
          <cell r="G593" t="str">
            <v>件</v>
          </cell>
          <cell r="H593">
            <v>31.35</v>
          </cell>
        </row>
        <row r="594">
          <cell r="E594" t="str">
            <v>SLT0000397</v>
          </cell>
          <cell r="F594" t="str">
            <v>K1乘客座左舵双人左被动调角器</v>
          </cell>
          <cell r="G594" t="str">
            <v>件</v>
          </cell>
          <cell r="H594">
            <v>28.89</v>
          </cell>
        </row>
        <row r="595">
          <cell r="E595" t="str">
            <v>SLT0000399</v>
          </cell>
          <cell r="F595" t="str">
            <v>K1乘客座左舵双人右被动调角器（带螺丝）</v>
          </cell>
          <cell r="G595" t="str">
            <v>件</v>
          </cell>
          <cell r="H595">
            <v>29.01</v>
          </cell>
        </row>
        <row r="596">
          <cell r="E596" t="str">
            <v>SLT0000410</v>
          </cell>
          <cell r="F596" t="str">
            <v>K1乘客座左舵单人被动调角器</v>
          </cell>
          <cell r="G596" t="str">
            <v>件</v>
          </cell>
          <cell r="H596">
            <v>28.86</v>
          </cell>
        </row>
        <row r="597">
          <cell r="E597" t="str">
            <v>SLT0001050</v>
          </cell>
          <cell r="F597" t="str">
            <v>K1右舵双人左背右被动调角器（带螺丝）</v>
          </cell>
          <cell r="G597" t="str">
            <v>件</v>
          </cell>
          <cell r="H597">
            <v>29.01</v>
          </cell>
        </row>
        <row r="598">
          <cell r="E598" t="str">
            <v>SLT0001051</v>
          </cell>
          <cell r="F598" t="str">
            <v>K1右舵双人右背左被动调角器</v>
          </cell>
          <cell r="G598" t="str">
            <v>件</v>
          </cell>
          <cell r="H598">
            <v>28.89</v>
          </cell>
        </row>
        <row r="599">
          <cell r="E599" t="str">
            <v>SLT0001054</v>
          </cell>
          <cell r="F599" t="str">
            <v>K1右舵单人被动调角器</v>
          </cell>
          <cell r="G599" t="str">
            <v>件</v>
          </cell>
          <cell r="H599">
            <v>28.86</v>
          </cell>
        </row>
        <row r="600">
          <cell r="E600" t="str">
            <v>SLT0000519</v>
          </cell>
          <cell r="F600" t="str">
            <v>K1侧翻左调角器主动</v>
          </cell>
          <cell r="G600" t="str">
            <v>件</v>
          </cell>
          <cell r="H600">
            <v>28</v>
          </cell>
        </row>
        <row r="601">
          <cell r="E601" t="str">
            <v>SLT0000520</v>
          </cell>
          <cell r="F601" t="str">
            <v>K1侧翻左调角器被动</v>
          </cell>
          <cell r="G601" t="str">
            <v>件</v>
          </cell>
          <cell r="H601">
            <v>28</v>
          </cell>
        </row>
        <row r="602">
          <cell r="E602" t="str">
            <v>SLT0000542</v>
          </cell>
          <cell r="F602" t="str">
            <v>K1侧翻右调角器主动</v>
          </cell>
          <cell r="G602" t="str">
            <v>件</v>
          </cell>
          <cell r="H602">
            <v>28</v>
          </cell>
        </row>
        <row r="603">
          <cell r="E603" t="str">
            <v>SLT0000543</v>
          </cell>
          <cell r="F603" t="str">
            <v>K1侧翻右调角器被动</v>
          </cell>
          <cell r="G603" t="str">
            <v>件</v>
          </cell>
          <cell r="H603">
            <v>28</v>
          </cell>
        </row>
        <row r="604">
          <cell r="E604" t="str">
            <v>SLT0000330</v>
          </cell>
          <cell r="F604" t="str">
            <v>连接杆295</v>
          </cell>
          <cell r="G604" t="str">
            <v>件</v>
          </cell>
          <cell r="H604">
            <v>2.11</v>
          </cell>
        </row>
        <row r="605">
          <cell r="E605" t="str">
            <v>SLT0000352</v>
          </cell>
          <cell r="F605" t="str">
            <v>连接板265</v>
          </cell>
          <cell r="G605" t="str">
            <v>件</v>
          </cell>
          <cell r="H605">
            <v>2.1</v>
          </cell>
        </row>
        <row r="606">
          <cell r="E606" t="str">
            <v>SLT0000272</v>
          </cell>
          <cell r="F606" t="str">
            <v>6480双人放倒器（右主动）</v>
          </cell>
          <cell r="G606" t="str">
            <v>件</v>
          </cell>
          <cell r="H606">
            <v>9.28</v>
          </cell>
        </row>
        <row r="607">
          <cell r="E607" t="str">
            <v>SLT0000427</v>
          </cell>
          <cell r="F607" t="str">
            <v>6480双人放倒器（右从动）</v>
          </cell>
          <cell r="G607" t="str">
            <v>件</v>
          </cell>
          <cell r="H607">
            <v>9.18</v>
          </cell>
        </row>
        <row r="608">
          <cell r="E608" t="str">
            <v>SLT0000273</v>
          </cell>
          <cell r="F608" t="str">
            <v>6480双人放倒器（右主动罩壳）</v>
          </cell>
          <cell r="G608" t="str">
            <v>件</v>
          </cell>
          <cell r="H608">
            <v>0.97</v>
          </cell>
        </row>
        <row r="609">
          <cell r="E609" t="str">
            <v>SLT0000428</v>
          </cell>
          <cell r="F609" t="str">
            <v>6480双人放倒器（右从动罩壳）</v>
          </cell>
          <cell r="G609" t="str">
            <v>件</v>
          </cell>
          <cell r="H609">
            <v>0.97</v>
          </cell>
        </row>
        <row r="610">
          <cell r="E610" t="str">
            <v>SLT0000274</v>
          </cell>
          <cell r="F610" t="str">
            <v>6480双人放倒器（搬手柱壳）</v>
          </cell>
          <cell r="G610" t="str">
            <v>件</v>
          </cell>
          <cell r="H610">
            <v>0.135</v>
          </cell>
        </row>
        <row r="611">
          <cell r="E611" t="str">
            <v>SLT0000277</v>
          </cell>
          <cell r="F611" t="str">
            <v>6486活解主动</v>
          </cell>
          <cell r="G611" t="str">
            <v>件</v>
          </cell>
          <cell r="H611">
            <v>9.61637931034483</v>
          </cell>
        </row>
        <row r="612">
          <cell r="E612" t="str">
            <v>SLT0000278</v>
          </cell>
          <cell r="F612" t="str">
            <v>6486活接被动</v>
          </cell>
          <cell r="G612" t="str">
            <v>件</v>
          </cell>
          <cell r="H612">
            <v>7.29172413793104</v>
          </cell>
        </row>
        <row r="613">
          <cell r="E613" t="str">
            <v>SLT0000884</v>
          </cell>
          <cell r="F613" t="str">
            <v>6480折叠器 （ 左主动）</v>
          </cell>
          <cell r="G613" t="str">
            <v>件</v>
          </cell>
          <cell r="H613">
            <v>7.96905172413793</v>
          </cell>
        </row>
        <row r="614">
          <cell r="E614" t="str">
            <v>SLT0002347</v>
          </cell>
          <cell r="F614" t="str">
            <v>通道左主动（含7080等替代品调角器）</v>
          </cell>
          <cell r="G614" t="str">
            <v>件</v>
          </cell>
          <cell r="H614">
            <v>15.5701724137931</v>
          </cell>
        </row>
        <row r="615">
          <cell r="E615" t="str">
            <v>SLT0002348</v>
          </cell>
          <cell r="F615" t="str">
            <v>通道左被动</v>
          </cell>
          <cell r="G615" t="str">
            <v>件</v>
          </cell>
          <cell r="H615">
            <v>1.95036896551724</v>
          </cell>
        </row>
        <row r="616">
          <cell r="E616" t="str">
            <v>SLT0002349</v>
          </cell>
          <cell r="F616" t="str">
            <v>通道右主动（含替代品调角器）</v>
          </cell>
          <cell r="G616" t="str">
            <v>件</v>
          </cell>
          <cell r="H616">
            <v>15.5701724137931</v>
          </cell>
        </row>
        <row r="617">
          <cell r="E617" t="str">
            <v>SLT0002350</v>
          </cell>
          <cell r="F617" t="str">
            <v>通道右被动</v>
          </cell>
          <cell r="G617" t="str">
            <v>件</v>
          </cell>
          <cell r="H617">
            <v>1.95036896551724</v>
          </cell>
        </row>
        <row r="618">
          <cell r="E618" t="str">
            <v>SLT0002351</v>
          </cell>
          <cell r="F618" t="str">
            <v>640连接杆</v>
          </cell>
          <cell r="G618" t="str">
            <v>件</v>
          </cell>
          <cell r="H618">
            <v>2.622382</v>
          </cell>
        </row>
        <row r="619">
          <cell r="E619" t="str">
            <v>SLT0002122</v>
          </cell>
          <cell r="F619" t="str">
            <v>驾驶员左侧滑轨总成</v>
          </cell>
          <cell r="G619" t="str">
            <v>件</v>
          </cell>
          <cell r="H619">
            <v>30</v>
          </cell>
        </row>
        <row r="620">
          <cell r="E620" t="str">
            <v>SLT0002123</v>
          </cell>
          <cell r="F620" t="str">
            <v>驾驶员左侧滑轨总成</v>
          </cell>
          <cell r="G620" t="str">
            <v>件</v>
          </cell>
          <cell r="H620">
            <v>30</v>
          </cell>
        </row>
        <row r="621">
          <cell r="E621" t="str">
            <v>SLT0002124</v>
          </cell>
          <cell r="F621" t="str">
            <v>驾驶员U型把手</v>
          </cell>
          <cell r="G621" t="str">
            <v>件</v>
          </cell>
          <cell r="H621">
            <v>1.95</v>
          </cell>
        </row>
        <row r="622">
          <cell r="E622" t="str">
            <v>SLT0000326</v>
          </cell>
          <cell r="F622" t="str">
            <v>K1宽体正司机左内滑轨B</v>
          </cell>
          <cell r="G622" t="str">
            <v>件</v>
          </cell>
          <cell r="H622">
            <v>35.6637</v>
          </cell>
        </row>
        <row r="623">
          <cell r="E623" t="str">
            <v>SLT0000327</v>
          </cell>
          <cell r="F623" t="str">
            <v>K1宽体正司机左外滑轨B</v>
          </cell>
          <cell r="G623" t="str">
            <v>件</v>
          </cell>
          <cell r="H623">
            <v>35.6637</v>
          </cell>
        </row>
        <row r="624">
          <cell r="E624" t="str">
            <v>SLT0000361</v>
          </cell>
          <cell r="F624" t="str">
            <v>K1宽体副司机右内滑轨B</v>
          </cell>
          <cell r="G624" t="str">
            <v>件</v>
          </cell>
          <cell r="H624">
            <v>35.6637</v>
          </cell>
        </row>
        <row r="625">
          <cell r="E625" t="str">
            <v>SLT0000362</v>
          </cell>
          <cell r="F625" t="str">
            <v>K1宽体副司机右外滑轨B</v>
          </cell>
          <cell r="G625" t="str">
            <v>件</v>
          </cell>
          <cell r="H625">
            <v>35.6637</v>
          </cell>
        </row>
        <row r="626">
          <cell r="E626" t="str">
            <v>SLT0000350</v>
          </cell>
          <cell r="F626" t="str">
            <v>K1窄车正司机左内滑轨</v>
          </cell>
          <cell r="G626" t="str">
            <v>件</v>
          </cell>
          <cell r="H626">
            <v>35.6637</v>
          </cell>
        </row>
        <row r="627">
          <cell r="E627" t="str">
            <v>SLT0000351</v>
          </cell>
          <cell r="F627" t="str">
            <v>K1窄车正司机左外滑轨</v>
          </cell>
          <cell r="G627" t="str">
            <v>件</v>
          </cell>
          <cell r="H627">
            <v>35.6637</v>
          </cell>
        </row>
        <row r="628">
          <cell r="E628" t="str">
            <v>SLT0000370</v>
          </cell>
          <cell r="F628" t="str">
            <v>K1窄车副司机右内滑轨</v>
          </cell>
          <cell r="G628" t="str">
            <v>件</v>
          </cell>
          <cell r="H628">
            <v>35.6637</v>
          </cell>
        </row>
        <row r="629">
          <cell r="E629" t="str">
            <v>SLT0000371</v>
          </cell>
          <cell r="F629" t="str">
            <v>K1窄车副司机右外滑轨</v>
          </cell>
          <cell r="G629" t="str">
            <v>件</v>
          </cell>
          <cell r="H629">
            <v>35.6637</v>
          </cell>
        </row>
        <row r="630">
          <cell r="E630" t="str">
            <v>BFA0000292</v>
          </cell>
          <cell r="F630" t="str">
            <v>4.2*16元机自攻螺丝  </v>
          </cell>
          <cell r="G630" t="str">
            <v>个</v>
          </cell>
          <cell r="H630">
            <v>0.0361</v>
          </cell>
        </row>
        <row r="631">
          <cell r="E631" t="str">
            <v>BFA0000024</v>
          </cell>
          <cell r="F631" t="str">
            <v>4*10自攻钉</v>
          </cell>
          <cell r="G631" t="str">
            <v>个</v>
          </cell>
          <cell r="H631">
            <v>0.02299</v>
          </cell>
        </row>
        <row r="632">
          <cell r="E632" t="str">
            <v>BFA0000035</v>
          </cell>
          <cell r="F632" t="str">
            <v>M6*25自攻钉十字螺栓</v>
          </cell>
          <cell r="G632" t="str">
            <v>个</v>
          </cell>
          <cell r="H632">
            <v>0.089</v>
          </cell>
        </row>
        <row r="633">
          <cell r="E633" t="str">
            <v>BFA0000477</v>
          </cell>
          <cell r="F633" t="str">
            <v>M10*35六角头螺栓</v>
          </cell>
          <cell r="G633" t="str">
            <v>个</v>
          </cell>
          <cell r="H633">
            <v>0.31</v>
          </cell>
        </row>
        <row r="634">
          <cell r="E634" t="str">
            <v>BFA0000858</v>
          </cell>
          <cell r="F634" t="str">
            <v>M10*25六角头螺栓</v>
          </cell>
          <cell r="G634" t="str">
            <v>个</v>
          </cell>
          <cell r="H634">
            <v>0.26</v>
          </cell>
        </row>
        <row r="635">
          <cell r="E635" t="str">
            <v>BFA0010098</v>
          </cell>
          <cell r="F635" t="str">
            <v>φ10平垫圈</v>
          </cell>
          <cell r="G635" t="str">
            <v>个</v>
          </cell>
          <cell r="H635">
            <v>0.035</v>
          </cell>
        </row>
        <row r="636">
          <cell r="E636" t="str">
            <v>BFA0010099</v>
          </cell>
          <cell r="F636" t="str">
            <v>φ10弹簧垫圈</v>
          </cell>
          <cell r="G636" t="str">
            <v>个</v>
          </cell>
          <cell r="H636">
            <v>0.03</v>
          </cell>
        </row>
        <row r="637">
          <cell r="E637" t="str">
            <v>BFA0000016</v>
          </cell>
          <cell r="F637" t="str">
            <v>6*16原机十字螺丝</v>
          </cell>
          <cell r="G637" t="str">
            <v>个</v>
          </cell>
          <cell r="H637">
            <v>0.052</v>
          </cell>
        </row>
        <row r="638">
          <cell r="E638" t="str">
            <v>BFA0000031</v>
          </cell>
          <cell r="F638" t="str">
            <v>8*25内六角螺栓</v>
          </cell>
          <cell r="G638" t="str">
            <v>个</v>
          </cell>
          <cell r="H638">
            <v>0.094</v>
          </cell>
        </row>
        <row r="639">
          <cell r="E639" t="str">
            <v>BFA0010100</v>
          </cell>
          <cell r="F639" t="str">
            <v>2.5*16开口销</v>
          </cell>
          <cell r="G639" t="str">
            <v>个</v>
          </cell>
          <cell r="H639">
            <v>0.019</v>
          </cell>
        </row>
        <row r="640">
          <cell r="E640" t="str">
            <v>BFA0000042</v>
          </cell>
          <cell r="F640" t="str">
            <v>M10自锁螺母</v>
          </cell>
          <cell r="G640" t="str">
            <v>个</v>
          </cell>
          <cell r="H640">
            <v>0.094</v>
          </cell>
        </row>
        <row r="641">
          <cell r="E641" t="str">
            <v>BFA0000019</v>
          </cell>
          <cell r="F641" t="str">
            <v>M8盖母</v>
          </cell>
          <cell r="G641" t="str">
            <v>个</v>
          </cell>
          <cell r="H641">
            <v>0.165</v>
          </cell>
        </row>
        <row r="642">
          <cell r="E642" t="str">
            <v>BFA0000007</v>
          </cell>
          <cell r="F642" t="str">
            <v>φ8平垫</v>
          </cell>
          <cell r="G642" t="str">
            <v>个</v>
          </cell>
          <cell r="H642">
            <v>0.026</v>
          </cell>
        </row>
        <row r="643">
          <cell r="E643" t="str">
            <v>BFA0000008</v>
          </cell>
          <cell r="F643" t="str">
            <v>φ8弹垫</v>
          </cell>
          <cell r="G643" t="str">
            <v>个</v>
          </cell>
          <cell r="H643">
            <v>0.0127</v>
          </cell>
        </row>
        <row r="644">
          <cell r="E644" t="str">
            <v>BFA0000010</v>
          </cell>
          <cell r="F644" t="str">
            <v>M8自锁螺母</v>
          </cell>
          <cell r="G644" t="str">
            <v>个</v>
          </cell>
          <cell r="H644">
            <v>0.0495</v>
          </cell>
        </row>
        <row r="645">
          <cell r="E645" t="str">
            <v>BFA0000012</v>
          </cell>
          <cell r="F645" t="str">
            <v>8*25外六角螺栓</v>
          </cell>
          <cell r="G645" t="str">
            <v>个</v>
          </cell>
          <cell r="H645">
            <v>0.16</v>
          </cell>
        </row>
        <row r="646">
          <cell r="E646" t="str">
            <v>BFA0000013</v>
          </cell>
          <cell r="F646" t="str">
            <v>4.2*13自攻钉</v>
          </cell>
          <cell r="G646" t="str">
            <v>个</v>
          </cell>
          <cell r="H646">
            <v>0.044</v>
          </cell>
        </row>
        <row r="647">
          <cell r="E647" t="str">
            <v>BFA0000021</v>
          </cell>
          <cell r="F647" t="str">
            <v>4.8*16自攻钉螺丝</v>
          </cell>
          <cell r="G647" t="str">
            <v>个</v>
          </cell>
          <cell r="H647">
            <v>0.04</v>
          </cell>
        </row>
        <row r="648">
          <cell r="E648" t="str">
            <v>BFA0000130</v>
          </cell>
          <cell r="F648" t="str">
            <v>M8*20外六角螺栓</v>
          </cell>
          <cell r="G648" t="str">
            <v>个</v>
          </cell>
          <cell r="H648">
            <v>0.099</v>
          </cell>
        </row>
        <row r="649">
          <cell r="E649" t="str">
            <v>BFA0010050</v>
          </cell>
          <cell r="F649" t="str">
            <v>M8*45内六角圆柱头螺钉</v>
          </cell>
          <cell r="G649" t="str">
            <v>个</v>
          </cell>
          <cell r="H649">
            <v>0.266</v>
          </cell>
        </row>
        <row r="650">
          <cell r="E650" t="str">
            <v>BFA0000293</v>
          </cell>
          <cell r="F650" t="str">
            <v>M6*25十字沉头螺栓</v>
          </cell>
          <cell r="G650" t="str">
            <v>个</v>
          </cell>
          <cell r="H650">
            <v>0.056</v>
          </cell>
        </row>
        <row r="651">
          <cell r="E651" t="str">
            <v>BFA0000863</v>
          </cell>
          <cell r="F651" t="str">
            <v>10*25组合螺栓</v>
          </cell>
          <cell r="G651" t="str">
            <v>个</v>
          </cell>
          <cell r="H651">
            <v>0.35</v>
          </cell>
        </row>
        <row r="652">
          <cell r="E652" t="str">
            <v>BFA0000864</v>
          </cell>
          <cell r="F652" t="str">
            <v>10*35组合螺栓</v>
          </cell>
          <cell r="G652" t="str">
            <v>个</v>
          </cell>
          <cell r="H652">
            <v>0.4</v>
          </cell>
        </row>
        <row r="653">
          <cell r="E653" t="str">
            <v>BFA0000865</v>
          </cell>
          <cell r="F653" t="str">
            <v>8*25组合螺栓</v>
          </cell>
          <cell r="G653" t="str">
            <v>个</v>
          </cell>
          <cell r="H653">
            <v>0.22</v>
          </cell>
        </row>
        <row r="654">
          <cell r="E654" t="str">
            <v>BFA0010132</v>
          </cell>
          <cell r="F654" t="str">
            <v>10*35组合螺栓（只带弹垫）</v>
          </cell>
          <cell r="G654" t="str">
            <v>个</v>
          </cell>
          <cell r="H654">
            <v>0.38</v>
          </cell>
        </row>
        <row r="655">
          <cell r="E655" t="str">
            <v>BFA0000032</v>
          </cell>
          <cell r="F655" t="str">
            <v>内六角螺栓M8*40</v>
          </cell>
          <cell r="G655" t="str">
            <v>个</v>
          </cell>
          <cell r="H655">
            <v>0.1539</v>
          </cell>
        </row>
        <row r="656">
          <cell r="E656" t="str">
            <v>BFA0000024</v>
          </cell>
          <cell r="F656" t="str">
            <v>自攻钉4*10</v>
          </cell>
          <cell r="G656" t="str">
            <v>个</v>
          </cell>
          <cell r="H656">
            <v>0.0242</v>
          </cell>
        </row>
        <row r="657">
          <cell r="E657" t="str">
            <v>BFA0000035</v>
          </cell>
          <cell r="F657" t="str">
            <v>自攻钉十字螺栓M6*25</v>
          </cell>
          <cell r="G657" t="str">
            <v>个</v>
          </cell>
          <cell r="H657">
            <v>0.0938</v>
          </cell>
        </row>
        <row r="658">
          <cell r="E658" t="str">
            <v>BFA0000477</v>
          </cell>
          <cell r="F658" t="str">
            <v>六角头螺栓M10*35镀黑锌</v>
          </cell>
          <cell r="G658" t="str">
            <v>个</v>
          </cell>
          <cell r="H658">
            <v>0.3675</v>
          </cell>
        </row>
        <row r="659">
          <cell r="E659" t="str">
            <v>BFA0000858</v>
          </cell>
          <cell r="F659" t="str">
            <v>六角头螺栓M10*25镀黑锌</v>
          </cell>
          <cell r="G659" t="str">
            <v>个</v>
          </cell>
          <cell r="H659">
            <v>0.3177</v>
          </cell>
        </row>
        <row r="660">
          <cell r="E660" t="str">
            <v>BFA0010098</v>
          </cell>
          <cell r="F660" t="str">
            <v>平垫圈φ10黑色</v>
          </cell>
          <cell r="G660" t="str">
            <v>个</v>
          </cell>
          <cell r="H660">
            <v>0.06</v>
          </cell>
        </row>
        <row r="661">
          <cell r="E661" t="str">
            <v>BFA0010099</v>
          </cell>
          <cell r="F661" t="str">
            <v>弹簧垫圈φ10黑色</v>
          </cell>
          <cell r="G661" t="str">
            <v>个</v>
          </cell>
          <cell r="H661">
            <v>0.048</v>
          </cell>
        </row>
        <row r="662">
          <cell r="E662" t="str">
            <v>BFA0000016</v>
          </cell>
          <cell r="F662" t="str">
            <v>原机十字螺丝6*16</v>
          </cell>
          <cell r="G662" t="str">
            <v>个</v>
          </cell>
          <cell r="H662">
            <v>0.0553</v>
          </cell>
        </row>
        <row r="663">
          <cell r="E663" t="str">
            <v>BFA0000031</v>
          </cell>
          <cell r="F663" t="str">
            <v>内六角螺栓8*25</v>
          </cell>
          <cell r="G663" t="str">
            <v>个</v>
          </cell>
          <cell r="H663">
            <v>0.099</v>
          </cell>
        </row>
        <row r="664">
          <cell r="E664" t="str">
            <v>BFA0000032</v>
          </cell>
          <cell r="F664" t="str">
            <v>内六角螺丝8*40</v>
          </cell>
          <cell r="G664" t="str">
            <v>个</v>
          </cell>
          <cell r="H664">
            <v>0.1617</v>
          </cell>
        </row>
        <row r="665">
          <cell r="E665" t="str">
            <v>BFA0010100</v>
          </cell>
          <cell r="F665" t="str">
            <v>开口销2.5*16</v>
          </cell>
          <cell r="G665" t="str">
            <v>个</v>
          </cell>
          <cell r="H665">
            <v>0.02</v>
          </cell>
        </row>
        <row r="666">
          <cell r="E666" t="str">
            <v>BFA0000042</v>
          </cell>
          <cell r="F666" t="str">
            <v>自锁螺母M10</v>
          </cell>
          <cell r="G666" t="str">
            <v>个</v>
          </cell>
          <cell r="H666">
            <v>0.0998</v>
          </cell>
        </row>
        <row r="667">
          <cell r="E667" t="str">
            <v>BFA0000019</v>
          </cell>
          <cell r="F667" t="str">
            <v>盖母黑M8</v>
          </cell>
          <cell r="G667" t="str">
            <v>个</v>
          </cell>
          <cell r="H667">
            <v>0.1752</v>
          </cell>
        </row>
        <row r="668">
          <cell r="E668" t="str">
            <v>BFA0000007</v>
          </cell>
          <cell r="F668" t="str">
            <v>平垫8</v>
          </cell>
          <cell r="G668" t="str">
            <v>个</v>
          </cell>
          <cell r="H668">
            <v>0.0496</v>
          </cell>
        </row>
        <row r="669">
          <cell r="E669" t="str">
            <v>BFA0000008</v>
          </cell>
          <cell r="F669" t="str">
            <v>弹垫8</v>
          </cell>
          <cell r="G669" t="str">
            <v>个</v>
          </cell>
          <cell r="H669">
            <v>0.0127</v>
          </cell>
        </row>
        <row r="670">
          <cell r="E670" t="str">
            <v>BFA0000010</v>
          </cell>
          <cell r="F670" t="str">
            <v>自锁螺帽白985(M8)</v>
          </cell>
          <cell r="G670" t="str">
            <v>个</v>
          </cell>
          <cell r="H670">
            <v>0.0525</v>
          </cell>
        </row>
        <row r="671">
          <cell r="E671" t="str">
            <v>BFA0000012</v>
          </cell>
          <cell r="F671" t="str">
            <v>外六角螺栓8*25</v>
          </cell>
          <cell r="G671" t="str">
            <v>个</v>
          </cell>
          <cell r="H671">
            <v>0.1953</v>
          </cell>
        </row>
        <row r="672">
          <cell r="E672" t="str">
            <v>BFA0000013</v>
          </cell>
          <cell r="F672" t="str">
            <v>自攻钉4.2*13</v>
          </cell>
          <cell r="G672" t="str">
            <v>个</v>
          </cell>
          <cell r="H672">
            <v>0.046</v>
          </cell>
        </row>
        <row r="673">
          <cell r="E673" t="str">
            <v>BFA0000021</v>
          </cell>
          <cell r="F673" t="str">
            <v>自攻钉螺丝4.8*16</v>
          </cell>
          <cell r="G673" t="str">
            <v>个</v>
          </cell>
          <cell r="H673">
            <v>0.042</v>
          </cell>
        </row>
        <row r="674">
          <cell r="E674" t="str">
            <v>BFA0000130</v>
          </cell>
          <cell r="F674" t="str">
            <v>M8*20发黑</v>
          </cell>
          <cell r="G674" t="str">
            <v>个</v>
          </cell>
          <cell r="H674">
            <v>0.105</v>
          </cell>
        </row>
        <row r="675">
          <cell r="E675" t="str">
            <v>BFA0010050</v>
          </cell>
          <cell r="F675" t="str">
            <v>内六角圆柱头螺钉M8*45</v>
          </cell>
          <cell r="G675" t="str">
            <v>个</v>
          </cell>
          <cell r="H675">
            <v>0.28</v>
          </cell>
        </row>
        <row r="676">
          <cell r="E676" t="str">
            <v>BFA0000006</v>
          </cell>
          <cell r="F676" t="str">
            <v>平垫10</v>
          </cell>
          <cell r="G676" t="str">
            <v>件</v>
          </cell>
          <cell r="H676">
            <v>0.0253</v>
          </cell>
        </row>
        <row r="677">
          <cell r="E677" t="str">
            <v>BFA0000009</v>
          </cell>
          <cell r="F677" t="str">
            <v>弹垫10</v>
          </cell>
          <cell r="G677" t="str">
            <v>件</v>
          </cell>
          <cell r="H677">
            <v>0.0205</v>
          </cell>
        </row>
        <row r="678">
          <cell r="E678" t="str">
            <v>BFA0000292</v>
          </cell>
          <cell r="F678" t="str">
            <v>φ4.2*16元机自攻螺丝</v>
          </cell>
          <cell r="G678" t="str">
            <v>件</v>
          </cell>
          <cell r="H678">
            <v>0.038</v>
          </cell>
        </row>
        <row r="679">
          <cell r="E679" t="str">
            <v>BFA0000576</v>
          </cell>
          <cell r="F679" t="str">
            <v>十字槽大扁头自攻螺钉</v>
          </cell>
          <cell r="G679" t="str">
            <v>件</v>
          </cell>
          <cell r="H679">
            <v>0.0242</v>
          </cell>
        </row>
        <row r="680">
          <cell r="E680" t="str">
            <v>BFA0000752</v>
          </cell>
          <cell r="F680" t="str">
            <v>开口销2.5*16</v>
          </cell>
          <cell r="G680" t="str">
            <v>件</v>
          </cell>
          <cell r="H680">
            <v>0.0121</v>
          </cell>
        </row>
        <row r="681">
          <cell r="E681" t="str">
            <v>SBS0010036</v>
          </cell>
          <cell r="F681" t="str">
            <v>头枕主插管 火山黑色</v>
          </cell>
          <cell r="G681" t="str">
            <v>件</v>
          </cell>
          <cell r="H681">
            <v>0.442477876106195</v>
          </cell>
        </row>
        <row r="682">
          <cell r="E682" t="str">
            <v>SBS0010037</v>
          </cell>
          <cell r="F682" t="str">
            <v>头枕副插管 火山黑色</v>
          </cell>
          <cell r="G682" t="str">
            <v>件</v>
          </cell>
          <cell r="H682">
            <v>0.398230088495575</v>
          </cell>
        </row>
        <row r="683">
          <cell r="E683" t="str">
            <v>SBS0010176</v>
          </cell>
          <cell r="F683" t="str">
            <v>K1头枕副插管 米黄色</v>
          </cell>
          <cell r="G683" t="str">
            <v>件</v>
          </cell>
          <cell r="H683">
            <v>0.442477876106195</v>
          </cell>
        </row>
        <row r="684">
          <cell r="E684" t="str">
            <v>SBS0010177</v>
          </cell>
          <cell r="F684" t="str">
            <v>K1头枕主插管 米黄色</v>
          </cell>
          <cell r="G684" t="str">
            <v>件</v>
          </cell>
          <cell r="H684">
            <v>0.398230088495575</v>
          </cell>
        </row>
        <row r="685">
          <cell r="E685" t="str">
            <v>SLT0000284</v>
          </cell>
          <cell r="F685" t="str">
            <v>K1插管（灰）</v>
          </cell>
          <cell r="G685" t="str">
            <v>件</v>
          </cell>
          <cell r="H685">
            <v>0.84070796460177</v>
          </cell>
        </row>
        <row r="686">
          <cell r="E686" t="str">
            <v>SCS0004029</v>
          </cell>
          <cell r="F686" t="str">
            <v>头枕主插管 纯黑色</v>
          </cell>
          <cell r="G686" t="str">
            <v>件</v>
          </cell>
          <cell r="H686">
            <v>0.442477876106195</v>
          </cell>
        </row>
        <row r="687">
          <cell r="E687" t="str">
            <v>SCS0004036</v>
          </cell>
          <cell r="F687" t="str">
            <v>头枕副插管 纯黑色</v>
          </cell>
          <cell r="G687" t="str">
            <v>件</v>
          </cell>
          <cell r="H687">
            <v>0.398230088495575</v>
          </cell>
        </row>
        <row r="688">
          <cell r="E688" t="str">
            <v>BFA0000030</v>
          </cell>
          <cell r="F688" t="str">
            <v>M8螺栓</v>
          </cell>
          <cell r="G688" t="str">
            <v>件</v>
          </cell>
          <cell r="H688">
            <v>0.7094</v>
          </cell>
        </row>
        <row r="689">
          <cell r="E689" t="str">
            <v>BFA0000038</v>
          </cell>
          <cell r="F689" t="str">
            <v>销轴（跨坐用）</v>
          </cell>
          <cell r="G689" t="str">
            <v>件</v>
          </cell>
          <cell r="H689">
            <v>0.2</v>
          </cell>
        </row>
        <row r="690">
          <cell r="E690" t="str">
            <v>SLT0000233</v>
          </cell>
          <cell r="F690" t="str">
            <v>K1二排折叠座骨架跨座</v>
          </cell>
          <cell r="G690" t="str">
            <v>件</v>
          </cell>
          <cell r="H690">
            <v>43.4424</v>
          </cell>
        </row>
        <row r="691">
          <cell r="E691" t="str">
            <v>SLT0000234</v>
          </cell>
          <cell r="F691" t="str">
            <v>6486三排折叠腿U型</v>
          </cell>
          <cell r="G691" t="str">
            <v>件</v>
          </cell>
          <cell r="H691">
            <v>2.9402</v>
          </cell>
        </row>
        <row r="692">
          <cell r="E692" t="str">
            <v>SLT0000235</v>
          </cell>
          <cell r="F692" t="str">
            <v>6486小拉杆</v>
          </cell>
          <cell r="G692" t="str">
            <v>件</v>
          </cell>
          <cell r="H692">
            <v>1.7094</v>
          </cell>
        </row>
        <row r="693">
          <cell r="E693" t="str">
            <v>SBS0010434</v>
          </cell>
          <cell r="F693" t="str">
            <v>k1小拉杆（右舵）</v>
          </cell>
          <cell r="G693" t="str">
            <v>件</v>
          </cell>
          <cell r="H693">
            <v>1.7094</v>
          </cell>
        </row>
        <row r="694">
          <cell r="E694" t="str">
            <v>SBS0010435</v>
          </cell>
          <cell r="F694" t="str">
            <v>K1二排折叠座骨架跨座（右舵）</v>
          </cell>
          <cell r="G694" t="str">
            <v>件</v>
          </cell>
          <cell r="H694">
            <v>43.4424</v>
          </cell>
        </row>
        <row r="695">
          <cell r="E695" t="str">
            <v>SLT0000674</v>
          </cell>
          <cell r="F695" t="str">
            <v>K1宽车中间座骨架（侧面铁板凹凸不平）</v>
          </cell>
          <cell r="G695" t="str">
            <v>件</v>
          </cell>
          <cell r="H695">
            <v>36.69</v>
          </cell>
        </row>
        <row r="696">
          <cell r="E696" t="str">
            <v>SLT0000675</v>
          </cell>
          <cell r="F696" t="str">
            <v>K1中间背（宽车）骨架（带木板）</v>
          </cell>
          <cell r="G696" t="str">
            <v>件</v>
          </cell>
          <cell r="H696">
            <v>24.34</v>
          </cell>
        </row>
        <row r="697">
          <cell r="E697" t="str">
            <v>SLT0000667</v>
          </cell>
          <cell r="F697" t="str">
            <v>K1窄体中间背不带木板骨架骨架</v>
          </cell>
          <cell r="G697" t="str">
            <v>件</v>
          </cell>
          <cell r="H697">
            <v>20.92</v>
          </cell>
        </row>
        <row r="698">
          <cell r="E698" t="str">
            <v>SLT0000668</v>
          </cell>
          <cell r="F698" t="str">
            <v>K1窄体中间座骨架（侧面铁板平口）</v>
          </cell>
          <cell r="G698" t="str">
            <v>件</v>
          </cell>
          <cell r="H698">
            <v>37.67</v>
          </cell>
        </row>
        <row r="699">
          <cell r="E699" t="str">
            <v>SLT0000518</v>
          </cell>
          <cell r="F699" t="str">
            <v>K1侧翻座（左）骨架</v>
          </cell>
          <cell r="G699" t="str">
            <v>件</v>
          </cell>
          <cell r="H699">
            <v>45.3024</v>
          </cell>
        </row>
        <row r="700">
          <cell r="E700" t="str">
            <v>SLT0000536</v>
          </cell>
          <cell r="F700" t="str">
            <v>K1侧翻座（右）骨架</v>
          </cell>
          <cell r="G700" t="str">
            <v>件</v>
          </cell>
          <cell r="H700">
            <v>45.3024</v>
          </cell>
        </row>
        <row r="701">
          <cell r="E701" t="str">
            <v>SLT0000594</v>
          </cell>
          <cell r="F701" t="str">
            <v>K1侧翻座（左）（小）骨架</v>
          </cell>
          <cell r="G701" t="str">
            <v>件</v>
          </cell>
          <cell r="H701">
            <v>39.7265</v>
          </cell>
        </row>
        <row r="702">
          <cell r="E702" t="str">
            <v>SLT0000605</v>
          </cell>
          <cell r="F702" t="str">
            <v>K1侧翻座（右）（小）骨架</v>
          </cell>
          <cell r="G702" t="str">
            <v>件</v>
          </cell>
          <cell r="H702">
            <v>39.7265</v>
          </cell>
        </row>
        <row r="703">
          <cell r="E703" t="str">
            <v>TSY0000194</v>
          </cell>
          <cell r="F703" t="str">
            <v>复合料主料（黑底蓝花）</v>
          </cell>
          <cell r="G703" t="str">
            <v>米</v>
          </cell>
          <cell r="H703">
            <v>21</v>
          </cell>
        </row>
        <row r="704">
          <cell r="E704" t="str">
            <v>TSY0000491</v>
          </cell>
          <cell r="F704" t="str">
            <v>黄布辅料</v>
          </cell>
          <cell r="G704" t="str">
            <v>米</v>
          </cell>
          <cell r="H704">
            <v>22.22</v>
          </cell>
        </row>
        <row r="705">
          <cell r="E705" t="str">
            <v>TSY0010704</v>
          </cell>
          <cell r="F705" t="str">
            <v>辅料（青花）</v>
          </cell>
          <cell r="G705" t="str">
            <v>米</v>
          </cell>
          <cell r="H705">
            <v>20</v>
          </cell>
        </row>
        <row r="706">
          <cell r="E706" t="str">
            <v>TSY0010705</v>
          </cell>
          <cell r="F706" t="str">
            <v>主料（米黄）</v>
          </cell>
          <cell r="G706" t="str">
            <v>米</v>
          </cell>
          <cell r="H706">
            <v>23.92</v>
          </cell>
        </row>
        <row r="707">
          <cell r="E707" t="str">
            <v>slt0002298</v>
          </cell>
          <cell r="F707" t="str">
            <v>k1头枕骨架</v>
          </cell>
          <cell r="G707" t="str">
            <v>根</v>
          </cell>
          <cell r="H707">
            <v>5.1</v>
          </cell>
        </row>
        <row r="708">
          <cell r="E708" t="str">
            <v>slt0002299</v>
          </cell>
          <cell r="F708" t="str">
            <v>6486头枕骨架</v>
          </cell>
          <cell r="G708" t="str">
            <v>根</v>
          </cell>
          <cell r="H708">
            <v>4.09</v>
          </cell>
        </row>
        <row r="709">
          <cell r="E709" t="str">
            <v>slt0002300</v>
          </cell>
          <cell r="F709" t="str">
            <v>中排头枕骨架</v>
          </cell>
          <cell r="G709" t="str">
            <v>根</v>
          </cell>
          <cell r="H709">
            <v>4.97</v>
          </cell>
        </row>
        <row r="710">
          <cell r="E710" t="str">
            <v>SLT0000660</v>
          </cell>
          <cell r="F710" t="str">
            <v>K1 A2折叠板窄车直把</v>
          </cell>
          <cell r="G710" t="str">
            <v>个</v>
          </cell>
          <cell r="H710">
            <v>13.7956</v>
          </cell>
        </row>
        <row r="711">
          <cell r="E711" t="str">
            <v>SLT0000670</v>
          </cell>
          <cell r="F711" t="str">
            <v>K1 A2折叠板宽车弯把</v>
          </cell>
          <cell r="G711" t="str">
            <v>个</v>
          </cell>
          <cell r="H711">
            <v>13.7956</v>
          </cell>
        </row>
        <row r="712">
          <cell r="E712" t="str">
            <v>BAS0000002</v>
          </cell>
          <cell r="F712" t="str">
            <v>轴套6486</v>
          </cell>
          <cell r="G712" t="str">
            <v>件</v>
          </cell>
          <cell r="H712">
            <v>0.3267</v>
          </cell>
        </row>
        <row r="713">
          <cell r="E713" t="str">
            <v>BFA0000036</v>
          </cell>
          <cell r="F713" t="str">
            <v>销轴6486</v>
          </cell>
          <cell r="G713" t="str">
            <v>件</v>
          </cell>
          <cell r="H713">
            <v>0.1591</v>
          </cell>
        </row>
        <row r="714">
          <cell r="E714" t="str">
            <v>BSP0000001</v>
          </cell>
          <cell r="F714" t="str">
            <v>拉簧6486</v>
          </cell>
          <cell r="G714" t="str">
            <v>件</v>
          </cell>
          <cell r="H714">
            <v>0.1843</v>
          </cell>
        </row>
        <row r="715">
          <cell r="E715" t="str">
            <v>SLT0002703</v>
          </cell>
          <cell r="F715" t="str">
            <v>M4亮白PET标签纸</v>
          </cell>
          <cell r="G715" t="str">
            <v>60*20*2000张（单排）</v>
          </cell>
          <cell r="H715">
            <v>0.03097</v>
          </cell>
        </row>
        <row r="716">
          <cell r="E716" t="str">
            <v>TMA0000551</v>
          </cell>
          <cell r="F716" t="str">
            <v>树脂基碳带</v>
          </cell>
          <cell r="G716" t="str">
            <v>70*300</v>
          </cell>
          <cell r="H716">
            <v>61.2172</v>
          </cell>
        </row>
        <row r="717">
          <cell r="E717" t="str">
            <v>BAS0000003</v>
          </cell>
          <cell r="F717" t="str">
            <v>K1轴胶套</v>
          </cell>
          <cell r="G717" t="str">
            <v>件</v>
          </cell>
          <cell r="H717">
            <v>0.0956</v>
          </cell>
        </row>
        <row r="718">
          <cell r="E718" t="str">
            <v>SLT0000204</v>
          </cell>
          <cell r="F718" t="str">
            <v>折叠跨座椅腿装饰罩</v>
          </cell>
          <cell r="G718" t="str">
            <v>件</v>
          </cell>
          <cell r="H718">
            <v>0.2908</v>
          </cell>
        </row>
        <row r="719">
          <cell r="E719" t="str">
            <v>SLT0000378</v>
          </cell>
          <cell r="F719" t="str">
            <v>K1扶手黑</v>
          </cell>
          <cell r="G719" t="str">
            <v>件</v>
          </cell>
          <cell r="H719">
            <v>1.812</v>
          </cell>
        </row>
        <row r="720">
          <cell r="E720" t="str">
            <v>SBS0010171</v>
          </cell>
          <cell r="F720" t="str">
            <v>K1扶手黑</v>
          </cell>
          <cell r="G720" t="str">
            <v>件</v>
          </cell>
          <cell r="H720">
            <v>1.812</v>
          </cell>
        </row>
        <row r="721">
          <cell r="E721" t="str">
            <v>SBS0010422</v>
          </cell>
          <cell r="F721" t="str">
            <v>K1扶手火山黑</v>
          </cell>
          <cell r="G721" t="str">
            <v>件</v>
          </cell>
          <cell r="H721">
            <v>1.812</v>
          </cell>
        </row>
        <row r="722">
          <cell r="E722" t="str">
            <v>SLT0000464</v>
          </cell>
          <cell r="F722" t="str">
            <v>K1杯托</v>
          </cell>
          <cell r="G722" t="str">
            <v>件</v>
          </cell>
          <cell r="H722">
            <v>6.94</v>
          </cell>
        </row>
        <row r="723">
          <cell r="E723" t="str">
            <v>SLT0000414</v>
          </cell>
          <cell r="F723" t="str">
            <v>K1六人座胶垫新型</v>
          </cell>
          <cell r="G723" t="str">
            <v>件</v>
          </cell>
          <cell r="H723">
            <v>0.7</v>
          </cell>
        </row>
        <row r="724">
          <cell r="E724" t="str">
            <v>SLT0000227</v>
          </cell>
          <cell r="F724" t="str">
            <v>6486折叠椅腿垫块</v>
          </cell>
          <cell r="G724" t="str">
            <v>件</v>
          </cell>
          <cell r="H724">
            <v>0.53</v>
          </cell>
        </row>
        <row r="725">
          <cell r="E725" t="str">
            <v>SLT0000216</v>
          </cell>
          <cell r="F725" t="str">
            <v>三人垫后排支架垫块</v>
          </cell>
          <cell r="G725" t="str">
            <v>件</v>
          </cell>
          <cell r="H725">
            <v>0.6</v>
          </cell>
        </row>
        <row r="726">
          <cell r="E726" t="str">
            <v>BCL0000036</v>
          </cell>
          <cell r="F726" t="str">
            <v>K1 G9前翻卡扣</v>
          </cell>
          <cell r="G726" t="str">
            <v>件</v>
          </cell>
          <cell r="H726">
            <v>0.7521</v>
          </cell>
        </row>
        <row r="727">
          <cell r="E727" t="str">
            <v>BFA0000501</v>
          </cell>
          <cell r="F727" t="str">
            <v>白色尼龙平垫</v>
          </cell>
          <cell r="G727" t="str">
            <v>件</v>
          </cell>
          <cell r="H727">
            <v>0.38</v>
          </cell>
        </row>
        <row r="728">
          <cell r="E728" t="str">
            <v>SBS0010423</v>
          </cell>
          <cell r="F728" t="str">
            <v>杯托</v>
          </cell>
          <cell r="G728" t="str">
            <v>件</v>
          </cell>
          <cell r="H728">
            <v>6.94</v>
          </cell>
        </row>
        <row r="729">
          <cell r="E729" t="str">
            <v>BFA0000037</v>
          </cell>
          <cell r="F729" t="str">
            <v>K1台阶螺栓B随车用</v>
          </cell>
          <cell r="G729" t="str">
            <v>个</v>
          </cell>
          <cell r="H729">
            <v>0.8</v>
          </cell>
        </row>
        <row r="730">
          <cell r="E730" t="str">
            <v>SLT0000505</v>
          </cell>
          <cell r="F730" t="str">
            <v>KI螺栓A侧翻用</v>
          </cell>
          <cell r="G730" t="str">
            <v>个</v>
          </cell>
          <cell r="H730">
            <v>0.84</v>
          </cell>
        </row>
        <row r="731">
          <cell r="E731" t="str">
            <v>BFA0000007</v>
          </cell>
          <cell r="F731" t="str">
            <v>平垫8</v>
          </cell>
          <cell r="G731" t="str">
            <v>个</v>
          </cell>
          <cell r="H731">
            <v>0.0149</v>
          </cell>
        </row>
        <row r="732">
          <cell r="E732" t="str">
            <v>BFA0000008</v>
          </cell>
          <cell r="F732" t="str">
            <v>弹垫8</v>
          </cell>
          <cell r="G732" t="str">
            <v>个</v>
          </cell>
          <cell r="H732">
            <v>0.0127</v>
          </cell>
        </row>
        <row r="733">
          <cell r="E733" t="str">
            <v>BFA0000010</v>
          </cell>
          <cell r="F733" t="str">
            <v>自锁螺帽白985(M8)</v>
          </cell>
          <cell r="G733" t="str">
            <v>个</v>
          </cell>
          <cell r="H733">
            <v>0.0525</v>
          </cell>
        </row>
        <row r="734">
          <cell r="E734" t="str">
            <v>BFA0000012</v>
          </cell>
          <cell r="F734" t="str">
            <v>外六角螺栓8*25</v>
          </cell>
          <cell r="G734" t="str">
            <v>个</v>
          </cell>
          <cell r="H734">
            <v>0.1953</v>
          </cell>
        </row>
        <row r="735">
          <cell r="E735" t="str">
            <v>BFA0000013</v>
          </cell>
          <cell r="F735" t="str">
            <v>自攻钉4.2*13镀黑锌</v>
          </cell>
          <cell r="G735" t="str">
            <v>个</v>
          </cell>
          <cell r="H735">
            <v>0.0369</v>
          </cell>
        </row>
        <row r="736">
          <cell r="E736" t="str">
            <v>BFA0000021</v>
          </cell>
          <cell r="F736" t="str">
            <v>自攻钉螺丝4.8*16</v>
          </cell>
          <cell r="G736" t="str">
            <v>个</v>
          </cell>
          <cell r="H736">
            <v>0.042</v>
          </cell>
        </row>
        <row r="737">
          <cell r="E737" t="str">
            <v>BFA0000130</v>
          </cell>
          <cell r="F737" t="str">
            <v>M8*20发黑8.8级</v>
          </cell>
          <cell r="G737" t="str">
            <v>个</v>
          </cell>
          <cell r="H737">
            <v>0.1067</v>
          </cell>
        </row>
        <row r="738">
          <cell r="E738" t="str">
            <v>BFA0010050</v>
          </cell>
          <cell r="F738" t="str">
            <v>内六角圆柱头螺钉M8*45</v>
          </cell>
          <cell r="G738" t="str">
            <v>个</v>
          </cell>
          <cell r="H738">
            <v>0.28</v>
          </cell>
        </row>
        <row r="739">
          <cell r="E739" t="str">
            <v>BEC0010212</v>
          </cell>
          <cell r="F739" t="str">
            <v>K1副驾座椅SBR</v>
          </cell>
          <cell r="G739" t="str">
            <v>件</v>
          </cell>
          <cell r="H739">
            <v>15.54</v>
          </cell>
        </row>
        <row r="740">
          <cell r="E740" t="str">
            <v>SLT0000218</v>
          </cell>
          <cell r="F740" t="str">
            <v>三人垫后排支架固定卡子</v>
          </cell>
          <cell r="G740" t="str">
            <v>件</v>
          </cell>
          <cell r="H740">
            <v>0.22</v>
          </cell>
        </row>
        <row r="741">
          <cell r="E741" t="str">
            <v>SLT0002352</v>
          </cell>
          <cell r="F741" t="str">
            <v>滑键带锁止</v>
          </cell>
          <cell r="G741" t="str">
            <v>件</v>
          </cell>
          <cell r="H741">
            <v>0.52</v>
          </cell>
        </row>
        <row r="742">
          <cell r="E742" t="str">
            <v>SLT0000442</v>
          </cell>
          <cell r="F742" t="str">
            <v>K1 四人连体绝缘板</v>
          </cell>
          <cell r="G742" t="str">
            <v>件</v>
          </cell>
          <cell r="H742">
            <v>12.5</v>
          </cell>
        </row>
        <row r="743">
          <cell r="E743" t="str">
            <v>SHT0000570</v>
          </cell>
          <cell r="F743" t="str">
            <v>尼龙垫-1033E</v>
          </cell>
          <cell r="G743" t="str">
            <v>件</v>
          </cell>
          <cell r="H743">
            <v>0.153</v>
          </cell>
        </row>
        <row r="744">
          <cell r="E744" t="str">
            <v>SLT0000522</v>
          </cell>
          <cell r="F744" t="str">
            <v>K1侧翻挂钩支架</v>
          </cell>
          <cell r="G744" t="str">
            <v>件</v>
          </cell>
          <cell r="H744">
            <v>1.06</v>
          </cell>
        </row>
        <row r="745">
          <cell r="E745" t="str">
            <v>TSY0010645</v>
          </cell>
          <cell r="F745" t="str">
            <v>靠背支撑板</v>
          </cell>
          <cell r="G745" t="str">
            <v>个</v>
          </cell>
          <cell r="H745">
            <v>5.3</v>
          </cell>
        </row>
        <row r="746">
          <cell r="E746" t="str">
            <v>BFA0000001</v>
          </cell>
          <cell r="F746" t="str">
            <v>C型钉</v>
          </cell>
          <cell r="G746" t="str">
            <v>个</v>
          </cell>
          <cell r="H746">
            <v>0.00542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view="pageBreakPreview" zoomScaleNormal="70" topLeftCell="A3" workbookViewId="0">
      <selection activeCell="I29" sqref="I29"/>
    </sheetView>
  </sheetViews>
  <sheetFormatPr defaultColWidth="9" defaultRowHeight="13.5" outlineLevelCol="7"/>
  <cols>
    <col min="1" max="1" width="5.66666666666667" style="10" customWidth="1"/>
    <col min="2" max="2" width="14.125" style="11" customWidth="1"/>
    <col min="3" max="3" width="29.375" style="10" customWidth="1"/>
    <col min="4" max="4" width="6" style="10" customWidth="1"/>
    <col min="5" max="5" width="12.375" style="10" customWidth="1"/>
    <col min="6" max="6" width="13.25" style="10" customWidth="1"/>
    <col min="7" max="7" width="15.25" style="10" customWidth="1"/>
    <col min="8" max="8" width="14.75" style="10" customWidth="1"/>
    <col min="9" max="9" width="9.55833333333333" style="10" customWidth="1"/>
    <col min="10" max="12" width="8.88333333333333" style="10"/>
    <col min="13" max="13" width="10.5" style="10" customWidth="1"/>
    <col min="14" max="251" width="8.88333333333333" style="10"/>
    <col min="252" max="252" width="5.66666666666667" style="10" customWidth="1"/>
    <col min="253" max="253" width="10.6666666666667" style="10" customWidth="1"/>
    <col min="254" max="254" width="26.8833333333333" style="10" customWidth="1"/>
    <col min="255" max="255" width="13.775" style="10" customWidth="1"/>
    <col min="256" max="256" width="5.44166666666667" style="10" customWidth="1"/>
    <col min="257" max="257" width="8.88333333333333" style="10"/>
    <col min="258" max="258" width="9.33333333333333" style="10" customWidth="1"/>
    <col min="259" max="259" width="12.1083333333333" style="10" customWidth="1"/>
    <col min="260" max="507" width="8.88333333333333" style="10"/>
    <col min="508" max="508" width="5.66666666666667" style="10" customWidth="1"/>
    <col min="509" max="509" width="10.6666666666667" style="10" customWidth="1"/>
    <col min="510" max="510" width="26.8833333333333" style="10" customWidth="1"/>
    <col min="511" max="511" width="13.775" style="10" customWidth="1"/>
    <col min="512" max="512" width="5.44166666666667" style="10" customWidth="1"/>
    <col min="513" max="513" width="8.88333333333333" style="10"/>
    <col min="514" max="514" width="9.33333333333333" style="10" customWidth="1"/>
    <col min="515" max="515" width="12.1083333333333" style="10" customWidth="1"/>
    <col min="516" max="763" width="8.88333333333333" style="10"/>
    <col min="764" max="764" width="5.66666666666667" style="10" customWidth="1"/>
    <col min="765" max="765" width="10.6666666666667" style="10" customWidth="1"/>
    <col min="766" max="766" width="26.8833333333333" style="10" customWidth="1"/>
    <col min="767" max="767" width="13.775" style="10" customWidth="1"/>
    <col min="768" max="768" width="5.44166666666667" style="10" customWidth="1"/>
    <col min="769" max="769" width="8.88333333333333" style="10"/>
    <col min="770" max="770" width="9.33333333333333" style="10" customWidth="1"/>
    <col min="771" max="771" width="12.1083333333333" style="10" customWidth="1"/>
    <col min="772" max="1019" width="8.88333333333333" style="10"/>
    <col min="1020" max="1020" width="5.66666666666667" style="10" customWidth="1"/>
    <col min="1021" max="1021" width="10.6666666666667" style="10" customWidth="1"/>
    <col min="1022" max="1022" width="26.8833333333333" style="10" customWidth="1"/>
    <col min="1023" max="1023" width="13.775" style="10" customWidth="1"/>
    <col min="1024" max="1024" width="5.44166666666667" style="10" customWidth="1"/>
    <col min="1025" max="1025" width="8.88333333333333" style="10"/>
    <col min="1026" max="1026" width="9.33333333333333" style="10" customWidth="1"/>
    <col min="1027" max="1027" width="12.1083333333333" style="10" customWidth="1"/>
    <col min="1028" max="1275" width="8.88333333333333" style="10"/>
    <col min="1276" max="1276" width="5.66666666666667" style="10" customWidth="1"/>
    <col min="1277" max="1277" width="10.6666666666667" style="10" customWidth="1"/>
    <col min="1278" max="1278" width="26.8833333333333" style="10" customWidth="1"/>
    <col min="1279" max="1279" width="13.775" style="10" customWidth="1"/>
    <col min="1280" max="1280" width="5.44166666666667" style="10" customWidth="1"/>
    <col min="1281" max="1281" width="8.88333333333333" style="10"/>
    <col min="1282" max="1282" width="9.33333333333333" style="10" customWidth="1"/>
    <col min="1283" max="1283" width="12.1083333333333" style="10" customWidth="1"/>
    <col min="1284" max="1531" width="8.88333333333333" style="10"/>
    <col min="1532" max="1532" width="5.66666666666667" style="10" customWidth="1"/>
    <col min="1533" max="1533" width="10.6666666666667" style="10" customWidth="1"/>
    <col min="1534" max="1534" width="26.8833333333333" style="10" customWidth="1"/>
    <col min="1535" max="1535" width="13.775" style="10" customWidth="1"/>
    <col min="1536" max="1536" width="5.44166666666667" style="10" customWidth="1"/>
    <col min="1537" max="1537" width="8.88333333333333" style="10"/>
    <col min="1538" max="1538" width="9.33333333333333" style="10" customWidth="1"/>
    <col min="1539" max="1539" width="12.1083333333333" style="10" customWidth="1"/>
    <col min="1540" max="1787" width="8.88333333333333" style="10"/>
    <col min="1788" max="1788" width="5.66666666666667" style="10" customWidth="1"/>
    <col min="1789" max="1789" width="10.6666666666667" style="10" customWidth="1"/>
    <col min="1790" max="1790" width="26.8833333333333" style="10" customWidth="1"/>
    <col min="1791" max="1791" width="13.775" style="10" customWidth="1"/>
    <col min="1792" max="1792" width="5.44166666666667" style="10" customWidth="1"/>
    <col min="1793" max="1793" width="8.88333333333333" style="10"/>
    <col min="1794" max="1794" width="9.33333333333333" style="10" customWidth="1"/>
    <col min="1795" max="1795" width="12.1083333333333" style="10" customWidth="1"/>
    <col min="1796" max="2043" width="8.88333333333333" style="10"/>
    <col min="2044" max="2044" width="5.66666666666667" style="10" customWidth="1"/>
    <col min="2045" max="2045" width="10.6666666666667" style="10" customWidth="1"/>
    <col min="2046" max="2046" width="26.8833333333333" style="10" customWidth="1"/>
    <col min="2047" max="2047" width="13.775" style="10" customWidth="1"/>
    <col min="2048" max="2048" width="5.44166666666667" style="10" customWidth="1"/>
    <col min="2049" max="2049" width="8.88333333333333" style="10"/>
    <col min="2050" max="2050" width="9.33333333333333" style="10" customWidth="1"/>
    <col min="2051" max="2051" width="12.1083333333333" style="10" customWidth="1"/>
    <col min="2052" max="2299" width="8.88333333333333" style="10"/>
    <col min="2300" max="2300" width="5.66666666666667" style="10" customWidth="1"/>
    <col min="2301" max="2301" width="10.6666666666667" style="10" customWidth="1"/>
    <col min="2302" max="2302" width="26.8833333333333" style="10" customWidth="1"/>
    <col min="2303" max="2303" width="13.775" style="10" customWidth="1"/>
    <col min="2304" max="2304" width="5.44166666666667" style="10" customWidth="1"/>
    <col min="2305" max="2305" width="8.88333333333333" style="10"/>
    <col min="2306" max="2306" width="9.33333333333333" style="10" customWidth="1"/>
    <col min="2307" max="2307" width="12.1083333333333" style="10" customWidth="1"/>
    <col min="2308" max="2555" width="8.88333333333333" style="10"/>
    <col min="2556" max="2556" width="5.66666666666667" style="10" customWidth="1"/>
    <col min="2557" max="2557" width="10.6666666666667" style="10" customWidth="1"/>
    <col min="2558" max="2558" width="26.8833333333333" style="10" customWidth="1"/>
    <col min="2559" max="2559" width="13.775" style="10" customWidth="1"/>
    <col min="2560" max="2560" width="5.44166666666667" style="10" customWidth="1"/>
    <col min="2561" max="2561" width="8.88333333333333" style="10"/>
    <col min="2562" max="2562" width="9.33333333333333" style="10" customWidth="1"/>
    <col min="2563" max="2563" width="12.1083333333333" style="10" customWidth="1"/>
    <col min="2564" max="2811" width="8.88333333333333" style="10"/>
    <col min="2812" max="2812" width="5.66666666666667" style="10" customWidth="1"/>
    <col min="2813" max="2813" width="10.6666666666667" style="10" customWidth="1"/>
    <col min="2814" max="2814" width="26.8833333333333" style="10" customWidth="1"/>
    <col min="2815" max="2815" width="13.775" style="10" customWidth="1"/>
    <col min="2816" max="2816" width="5.44166666666667" style="10" customWidth="1"/>
    <col min="2817" max="2817" width="8.88333333333333" style="10"/>
    <col min="2818" max="2818" width="9.33333333333333" style="10" customWidth="1"/>
    <col min="2819" max="2819" width="12.1083333333333" style="10" customWidth="1"/>
    <col min="2820" max="3067" width="8.88333333333333" style="10"/>
    <col min="3068" max="3068" width="5.66666666666667" style="10" customWidth="1"/>
    <col min="3069" max="3069" width="10.6666666666667" style="10" customWidth="1"/>
    <col min="3070" max="3070" width="26.8833333333333" style="10" customWidth="1"/>
    <col min="3071" max="3071" width="13.775" style="10" customWidth="1"/>
    <col min="3072" max="3072" width="5.44166666666667" style="10" customWidth="1"/>
    <col min="3073" max="3073" width="8.88333333333333" style="10"/>
    <col min="3074" max="3074" width="9.33333333333333" style="10" customWidth="1"/>
    <col min="3075" max="3075" width="12.1083333333333" style="10" customWidth="1"/>
    <col min="3076" max="3323" width="8.88333333333333" style="10"/>
    <col min="3324" max="3324" width="5.66666666666667" style="10" customWidth="1"/>
    <col min="3325" max="3325" width="10.6666666666667" style="10" customWidth="1"/>
    <col min="3326" max="3326" width="26.8833333333333" style="10" customWidth="1"/>
    <col min="3327" max="3327" width="13.775" style="10" customWidth="1"/>
    <col min="3328" max="3328" width="5.44166666666667" style="10" customWidth="1"/>
    <col min="3329" max="3329" width="8.88333333333333" style="10"/>
    <col min="3330" max="3330" width="9.33333333333333" style="10" customWidth="1"/>
    <col min="3331" max="3331" width="12.1083333333333" style="10" customWidth="1"/>
    <col min="3332" max="3579" width="8.88333333333333" style="10"/>
    <col min="3580" max="3580" width="5.66666666666667" style="10" customWidth="1"/>
    <col min="3581" max="3581" width="10.6666666666667" style="10" customWidth="1"/>
    <col min="3582" max="3582" width="26.8833333333333" style="10" customWidth="1"/>
    <col min="3583" max="3583" width="13.775" style="10" customWidth="1"/>
    <col min="3584" max="3584" width="5.44166666666667" style="10" customWidth="1"/>
    <col min="3585" max="3585" width="8.88333333333333" style="10"/>
    <col min="3586" max="3586" width="9.33333333333333" style="10" customWidth="1"/>
    <col min="3587" max="3587" width="12.1083333333333" style="10" customWidth="1"/>
    <col min="3588" max="3835" width="8.88333333333333" style="10"/>
    <col min="3836" max="3836" width="5.66666666666667" style="10" customWidth="1"/>
    <col min="3837" max="3837" width="10.6666666666667" style="10" customWidth="1"/>
    <col min="3838" max="3838" width="26.8833333333333" style="10" customWidth="1"/>
    <col min="3839" max="3839" width="13.775" style="10" customWidth="1"/>
    <col min="3840" max="3840" width="5.44166666666667" style="10" customWidth="1"/>
    <col min="3841" max="3841" width="8.88333333333333" style="10"/>
    <col min="3842" max="3842" width="9.33333333333333" style="10" customWidth="1"/>
    <col min="3843" max="3843" width="12.1083333333333" style="10" customWidth="1"/>
    <col min="3844" max="4091" width="8.88333333333333" style="10"/>
    <col min="4092" max="4092" width="5.66666666666667" style="10" customWidth="1"/>
    <col min="4093" max="4093" width="10.6666666666667" style="10" customWidth="1"/>
    <col min="4094" max="4094" width="26.8833333333333" style="10" customWidth="1"/>
    <col min="4095" max="4095" width="13.775" style="10" customWidth="1"/>
    <col min="4096" max="4096" width="5.44166666666667" style="10" customWidth="1"/>
    <col min="4097" max="4097" width="8.88333333333333" style="10"/>
    <col min="4098" max="4098" width="9.33333333333333" style="10" customWidth="1"/>
    <col min="4099" max="4099" width="12.1083333333333" style="10" customWidth="1"/>
    <col min="4100" max="4347" width="8.88333333333333" style="10"/>
    <col min="4348" max="4348" width="5.66666666666667" style="10" customWidth="1"/>
    <col min="4349" max="4349" width="10.6666666666667" style="10" customWidth="1"/>
    <col min="4350" max="4350" width="26.8833333333333" style="10" customWidth="1"/>
    <col min="4351" max="4351" width="13.775" style="10" customWidth="1"/>
    <col min="4352" max="4352" width="5.44166666666667" style="10" customWidth="1"/>
    <col min="4353" max="4353" width="8.88333333333333" style="10"/>
    <col min="4354" max="4354" width="9.33333333333333" style="10" customWidth="1"/>
    <col min="4355" max="4355" width="12.1083333333333" style="10" customWidth="1"/>
    <col min="4356" max="4603" width="8.88333333333333" style="10"/>
    <col min="4604" max="4604" width="5.66666666666667" style="10" customWidth="1"/>
    <col min="4605" max="4605" width="10.6666666666667" style="10" customWidth="1"/>
    <col min="4606" max="4606" width="26.8833333333333" style="10" customWidth="1"/>
    <col min="4607" max="4607" width="13.775" style="10" customWidth="1"/>
    <col min="4608" max="4608" width="5.44166666666667" style="10" customWidth="1"/>
    <col min="4609" max="4609" width="8.88333333333333" style="10"/>
    <col min="4610" max="4610" width="9.33333333333333" style="10" customWidth="1"/>
    <col min="4611" max="4611" width="12.1083333333333" style="10" customWidth="1"/>
    <col min="4612" max="4859" width="8.88333333333333" style="10"/>
    <col min="4860" max="4860" width="5.66666666666667" style="10" customWidth="1"/>
    <col min="4861" max="4861" width="10.6666666666667" style="10" customWidth="1"/>
    <col min="4862" max="4862" width="26.8833333333333" style="10" customWidth="1"/>
    <col min="4863" max="4863" width="13.775" style="10" customWidth="1"/>
    <col min="4864" max="4864" width="5.44166666666667" style="10" customWidth="1"/>
    <col min="4865" max="4865" width="8.88333333333333" style="10"/>
    <col min="4866" max="4866" width="9.33333333333333" style="10" customWidth="1"/>
    <col min="4867" max="4867" width="12.1083333333333" style="10" customWidth="1"/>
    <col min="4868" max="5115" width="8.88333333333333" style="10"/>
    <col min="5116" max="5116" width="5.66666666666667" style="10" customWidth="1"/>
    <col min="5117" max="5117" width="10.6666666666667" style="10" customWidth="1"/>
    <col min="5118" max="5118" width="26.8833333333333" style="10" customWidth="1"/>
    <col min="5119" max="5119" width="13.775" style="10" customWidth="1"/>
    <col min="5120" max="5120" width="5.44166666666667" style="10" customWidth="1"/>
    <col min="5121" max="5121" width="8.88333333333333" style="10"/>
    <col min="5122" max="5122" width="9.33333333333333" style="10" customWidth="1"/>
    <col min="5123" max="5123" width="12.1083333333333" style="10" customWidth="1"/>
    <col min="5124" max="5371" width="8.88333333333333" style="10"/>
    <col min="5372" max="5372" width="5.66666666666667" style="10" customWidth="1"/>
    <col min="5373" max="5373" width="10.6666666666667" style="10" customWidth="1"/>
    <col min="5374" max="5374" width="26.8833333333333" style="10" customWidth="1"/>
    <col min="5375" max="5375" width="13.775" style="10" customWidth="1"/>
    <col min="5376" max="5376" width="5.44166666666667" style="10" customWidth="1"/>
    <col min="5377" max="5377" width="8.88333333333333" style="10"/>
    <col min="5378" max="5378" width="9.33333333333333" style="10" customWidth="1"/>
    <col min="5379" max="5379" width="12.1083333333333" style="10" customWidth="1"/>
    <col min="5380" max="5627" width="8.88333333333333" style="10"/>
    <col min="5628" max="5628" width="5.66666666666667" style="10" customWidth="1"/>
    <col min="5629" max="5629" width="10.6666666666667" style="10" customWidth="1"/>
    <col min="5630" max="5630" width="26.8833333333333" style="10" customWidth="1"/>
    <col min="5631" max="5631" width="13.775" style="10" customWidth="1"/>
    <col min="5632" max="5632" width="5.44166666666667" style="10" customWidth="1"/>
    <col min="5633" max="5633" width="8.88333333333333" style="10"/>
    <col min="5634" max="5634" width="9.33333333333333" style="10" customWidth="1"/>
    <col min="5635" max="5635" width="12.1083333333333" style="10" customWidth="1"/>
    <col min="5636" max="5883" width="8.88333333333333" style="10"/>
    <col min="5884" max="5884" width="5.66666666666667" style="10" customWidth="1"/>
    <col min="5885" max="5885" width="10.6666666666667" style="10" customWidth="1"/>
    <col min="5886" max="5886" width="26.8833333333333" style="10" customWidth="1"/>
    <col min="5887" max="5887" width="13.775" style="10" customWidth="1"/>
    <col min="5888" max="5888" width="5.44166666666667" style="10" customWidth="1"/>
    <col min="5889" max="5889" width="8.88333333333333" style="10"/>
    <col min="5890" max="5890" width="9.33333333333333" style="10" customWidth="1"/>
    <col min="5891" max="5891" width="12.1083333333333" style="10" customWidth="1"/>
    <col min="5892" max="6139" width="8.88333333333333" style="10"/>
    <col min="6140" max="6140" width="5.66666666666667" style="10" customWidth="1"/>
    <col min="6141" max="6141" width="10.6666666666667" style="10" customWidth="1"/>
    <col min="6142" max="6142" width="26.8833333333333" style="10" customWidth="1"/>
    <col min="6143" max="6143" width="13.775" style="10" customWidth="1"/>
    <col min="6144" max="6144" width="5.44166666666667" style="10" customWidth="1"/>
    <col min="6145" max="6145" width="8.88333333333333" style="10"/>
    <col min="6146" max="6146" width="9.33333333333333" style="10" customWidth="1"/>
    <col min="6147" max="6147" width="12.1083333333333" style="10" customWidth="1"/>
    <col min="6148" max="6395" width="8.88333333333333" style="10"/>
    <col min="6396" max="6396" width="5.66666666666667" style="10" customWidth="1"/>
    <col min="6397" max="6397" width="10.6666666666667" style="10" customWidth="1"/>
    <col min="6398" max="6398" width="26.8833333333333" style="10" customWidth="1"/>
    <col min="6399" max="6399" width="13.775" style="10" customWidth="1"/>
    <col min="6400" max="6400" width="5.44166666666667" style="10" customWidth="1"/>
    <col min="6401" max="6401" width="8.88333333333333" style="10"/>
    <col min="6402" max="6402" width="9.33333333333333" style="10" customWidth="1"/>
    <col min="6403" max="6403" width="12.1083333333333" style="10" customWidth="1"/>
    <col min="6404" max="6651" width="8.88333333333333" style="10"/>
    <col min="6652" max="6652" width="5.66666666666667" style="10" customWidth="1"/>
    <col min="6653" max="6653" width="10.6666666666667" style="10" customWidth="1"/>
    <col min="6654" max="6654" width="26.8833333333333" style="10" customWidth="1"/>
    <col min="6655" max="6655" width="13.775" style="10" customWidth="1"/>
    <col min="6656" max="6656" width="5.44166666666667" style="10" customWidth="1"/>
    <col min="6657" max="6657" width="8.88333333333333" style="10"/>
    <col min="6658" max="6658" width="9.33333333333333" style="10" customWidth="1"/>
    <col min="6659" max="6659" width="12.1083333333333" style="10" customWidth="1"/>
    <col min="6660" max="6907" width="8.88333333333333" style="10"/>
    <col min="6908" max="6908" width="5.66666666666667" style="10" customWidth="1"/>
    <col min="6909" max="6909" width="10.6666666666667" style="10" customWidth="1"/>
    <col min="6910" max="6910" width="26.8833333333333" style="10" customWidth="1"/>
    <col min="6911" max="6911" width="13.775" style="10" customWidth="1"/>
    <col min="6912" max="6912" width="5.44166666666667" style="10" customWidth="1"/>
    <col min="6913" max="6913" width="8.88333333333333" style="10"/>
    <col min="6914" max="6914" width="9.33333333333333" style="10" customWidth="1"/>
    <col min="6915" max="6915" width="12.1083333333333" style="10" customWidth="1"/>
    <col min="6916" max="7163" width="8.88333333333333" style="10"/>
    <col min="7164" max="7164" width="5.66666666666667" style="10" customWidth="1"/>
    <col min="7165" max="7165" width="10.6666666666667" style="10" customWidth="1"/>
    <col min="7166" max="7166" width="26.8833333333333" style="10" customWidth="1"/>
    <col min="7167" max="7167" width="13.775" style="10" customWidth="1"/>
    <col min="7168" max="7168" width="5.44166666666667" style="10" customWidth="1"/>
    <col min="7169" max="7169" width="8.88333333333333" style="10"/>
    <col min="7170" max="7170" width="9.33333333333333" style="10" customWidth="1"/>
    <col min="7171" max="7171" width="12.1083333333333" style="10" customWidth="1"/>
    <col min="7172" max="7419" width="8.88333333333333" style="10"/>
    <col min="7420" max="7420" width="5.66666666666667" style="10" customWidth="1"/>
    <col min="7421" max="7421" width="10.6666666666667" style="10" customWidth="1"/>
    <col min="7422" max="7422" width="26.8833333333333" style="10" customWidth="1"/>
    <col min="7423" max="7423" width="13.775" style="10" customWidth="1"/>
    <col min="7424" max="7424" width="5.44166666666667" style="10" customWidth="1"/>
    <col min="7425" max="7425" width="8.88333333333333" style="10"/>
    <col min="7426" max="7426" width="9.33333333333333" style="10" customWidth="1"/>
    <col min="7427" max="7427" width="12.1083333333333" style="10" customWidth="1"/>
    <col min="7428" max="7675" width="8.88333333333333" style="10"/>
    <col min="7676" max="7676" width="5.66666666666667" style="10" customWidth="1"/>
    <col min="7677" max="7677" width="10.6666666666667" style="10" customWidth="1"/>
    <col min="7678" max="7678" width="26.8833333333333" style="10" customWidth="1"/>
    <col min="7679" max="7679" width="13.775" style="10" customWidth="1"/>
    <col min="7680" max="7680" width="5.44166666666667" style="10" customWidth="1"/>
    <col min="7681" max="7681" width="8.88333333333333" style="10"/>
    <col min="7682" max="7682" width="9.33333333333333" style="10" customWidth="1"/>
    <col min="7683" max="7683" width="12.1083333333333" style="10" customWidth="1"/>
    <col min="7684" max="7931" width="8.88333333333333" style="10"/>
    <col min="7932" max="7932" width="5.66666666666667" style="10" customWidth="1"/>
    <col min="7933" max="7933" width="10.6666666666667" style="10" customWidth="1"/>
    <col min="7934" max="7934" width="26.8833333333333" style="10" customWidth="1"/>
    <col min="7935" max="7935" width="13.775" style="10" customWidth="1"/>
    <col min="7936" max="7936" width="5.44166666666667" style="10" customWidth="1"/>
    <col min="7937" max="7937" width="8.88333333333333" style="10"/>
    <col min="7938" max="7938" width="9.33333333333333" style="10" customWidth="1"/>
    <col min="7939" max="7939" width="12.1083333333333" style="10" customWidth="1"/>
    <col min="7940" max="8187" width="8.88333333333333" style="10"/>
    <col min="8188" max="8188" width="5.66666666666667" style="10" customWidth="1"/>
    <col min="8189" max="8189" width="10.6666666666667" style="10" customWidth="1"/>
    <col min="8190" max="8190" width="26.8833333333333" style="10" customWidth="1"/>
    <col min="8191" max="8191" width="13.775" style="10" customWidth="1"/>
    <col min="8192" max="8192" width="5.44166666666667" style="10" customWidth="1"/>
    <col min="8193" max="8193" width="8.88333333333333" style="10"/>
    <col min="8194" max="8194" width="9.33333333333333" style="10" customWidth="1"/>
    <col min="8195" max="8195" width="12.1083333333333" style="10" customWidth="1"/>
    <col min="8196" max="8443" width="8.88333333333333" style="10"/>
    <col min="8444" max="8444" width="5.66666666666667" style="10" customWidth="1"/>
    <col min="8445" max="8445" width="10.6666666666667" style="10" customWidth="1"/>
    <col min="8446" max="8446" width="26.8833333333333" style="10" customWidth="1"/>
    <col min="8447" max="8447" width="13.775" style="10" customWidth="1"/>
    <col min="8448" max="8448" width="5.44166666666667" style="10" customWidth="1"/>
    <col min="8449" max="8449" width="8.88333333333333" style="10"/>
    <col min="8450" max="8450" width="9.33333333333333" style="10" customWidth="1"/>
    <col min="8451" max="8451" width="12.1083333333333" style="10" customWidth="1"/>
    <col min="8452" max="8699" width="8.88333333333333" style="10"/>
    <col min="8700" max="8700" width="5.66666666666667" style="10" customWidth="1"/>
    <col min="8701" max="8701" width="10.6666666666667" style="10" customWidth="1"/>
    <col min="8702" max="8702" width="26.8833333333333" style="10" customWidth="1"/>
    <col min="8703" max="8703" width="13.775" style="10" customWidth="1"/>
    <col min="8704" max="8704" width="5.44166666666667" style="10" customWidth="1"/>
    <col min="8705" max="8705" width="8.88333333333333" style="10"/>
    <col min="8706" max="8706" width="9.33333333333333" style="10" customWidth="1"/>
    <col min="8707" max="8707" width="12.1083333333333" style="10" customWidth="1"/>
    <col min="8708" max="8955" width="8.88333333333333" style="10"/>
    <col min="8956" max="8956" width="5.66666666666667" style="10" customWidth="1"/>
    <col min="8957" max="8957" width="10.6666666666667" style="10" customWidth="1"/>
    <col min="8958" max="8958" width="26.8833333333333" style="10" customWidth="1"/>
    <col min="8959" max="8959" width="13.775" style="10" customWidth="1"/>
    <col min="8960" max="8960" width="5.44166666666667" style="10" customWidth="1"/>
    <col min="8961" max="8961" width="8.88333333333333" style="10"/>
    <col min="8962" max="8962" width="9.33333333333333" style="10" customWidth="1"/>
    <col min="8963" max="8963" width="12.1083333333333" style="10" customWidth="1"/>
    <col min="8964" max="9211" width="8.88333333333333" style="10"/>
    <col min="9212" max="9212" width="5.66666666666667" style="10" customWidth="1"/>
    <col min="9213" max="9213" width="10.6666666666667" style="10" customWidth="1"/>
    <col min="9214" max="9214" width="26.8833333333333" style="10" customWidth="1"/>
    <col min="9215" max="9215" width="13.775" style="10" customWidth="1"/>
    <col min="9216" max="9216" width="5.44166666666667" style="10" customWidth="1"/>
    <col min="9217" max="9217" width="8.88333333333333" style="10"/>
    <col min="9218" max="9218" width="9.33333333333333" style="10" customWidth="1"/>
    <col min="9219" max="9219" width="12.1083333333333" style="10" customWidth="1"/>
    <col min="9220" max="9467" width="8.88333333333333" style="10"/>
    <col min="9468" max="9468" width="5.66666666666667" style="10" customWidth="1"/>
    <col min="9469" max="9469" width="10.6666666666667" style="10" customWidth="1"/>
    <col min="9470" max="9470" width="26.8833333333333" style="10" customWidth="1"/>
    <col min="9471" max="9471" width="13.775" style="10" customWidth="1"/>
    <col min="9472" max="9472" width="5.44166666666667" style="10" customWidth="1"/>
    <col min="9473" max="9473" width="8.88333333333333" style="10"/>
    <col min="9474" max="9474" width="9.33333333333333" style="10" customWidth="1"/>
    <col min="9475" max="9475" width="12.1083333333333" style="10" customWidth="1"/>
    <col min="9476" max="9723" width="8.88333333333333" style="10"/>
    <col min="9724" max="9724" width="5.66666666666667" style="10" customWidth="1"/>
    <col min="9725" max="9725" width="10.6666666666667" style="10" customWidth="1"/>
    <col min="9726" max="9726" width="26.8833333333333" style="10" customWidth="1"/>
    <col min="9727" max="9727" width="13.775" style="10" customWidth="1"/>
    <col min="9728" max="9728" width="5.44166666666667" style="10" customWidth="1"/>
    <col min="9729" max="9729" width="8.88333333333333" style="10"/>
    <col min="9730" max="9730" width="9.33333333333333" style="10" customWidth="1"/>
    <col min="9731" max="9731" width="12.1083333333333" style="10" customWidth="1"/>
    <col min="9732" max="9979" width="8.88333333333333" style="10"/>
    <col min="9980" max="9980" width="5.66666666666667" style="10" customWidth="1"/>
    <col min="9981" max="9981" width="10.6666666666667" style="10" customWidth="1"/>
    <col min="9982" max="9982" width="26.8833333333333" style="10" customWidth="1"/>
    <col min="9983" max="9983" width="13.775" style="10" customWidth="1"/>
    <col min="9984" max="9984" width="5.44166666666667" style="10" customWidth="1"/>
    <col min="9985" max="9985" width="8.88333333333333" style="10"/>
    <col min="9986" max="9986" width="9.33333333333333" style="10" customWidth="1"/>
    <col min="9987" max="9987" width="12.1083333333333" style="10" customWidth="1"/>
    <col min="9988" max="10235" width="8.88333333333333" style="10"/>
    <col min="10236" max="10236" width="5.66666666666667" style="10" customWidth="1"/>
    <col min="10237" max="10237" width="10.6666666666667" style="10" customWidth="1"/>
    <col min="10238" max="10238" width="26.8833333333333" style="10" customWidth="1"/>
    <col min="10239" max="10239" width="13.775" style="10" customWidth="1"/>
    <col min="10240" max="10240" width="5.44166666666667" style="10" customWidth="1"/>
    <col min="10241" max="10241" width="8.88333333333333" style="10"/>
    <col min="10242" max="10242" width="9.33333333333333" style="10" customWidth="1"/>
    <col min="10243" max="10243" width="12.1083333333333" style="10" customWidth="1"/>
    <col min="10244" max="10491" width="8.88333333333333" style="10"/>
    <col min="10492" max="10492" width="5.66666666666667" style="10" customWidth="1"/>
    <col min="10493" max="10493" width="10.6666666666667" style="10" customWidth="1"/>
    <col min="10494" max="10494" width="26.8833333333333" style="10" customWidth="1"/>
    <col min="10495" max="10495" width="13.775" style="10" customWidth="1"/>
    <col min="10496" max="10496" width="5.44166666666667" style="10" customWidth="1"/>
    <col min="10497" max="10497" width="8.88333333333333" style="10"/>
    <col min="10498" max="10498" width="9.33333333333333" style="10" customWidth="1"/>
    <col min="10499" max="10499" width="12.1083333333333" style="10" customWidth="1"/>
    <col min="10500" max="10747" width="8.88333333333333" style="10"/>
    <col min="10748" max="10748" width="5.66666666666667" style="10" customWidth="1"/>
    <col min="10749" max="10749" width="10.6666666666667" style="10" customWidth="1"/>
    <col min="10750" max="10750" width="26.8833333333333" style="10" customWidth="1"/>
    <col min="10751" max="10751" width="13.775" style="10" customWidth="1"/>
    <col min="10752" max="10752" width="5.44166666666667" style="10" customWidth="1"/>
    <col min="10753" max="10753" width="8.88333333333333" style="10"/>
    <col min="10754" max="10754" width="9.33333333333333" style="10" customWidth="1"/>
    <col min="10755" max="10755" width="12.1083333333333" style="10" customWidth="1"/>
    <col min="10756" max="11003" width="8.88333333333333" style="10"/>
    <col min="11004" max="11004" width="5.66666666666667" style="10" customWidth="1"/>
    <col min="11005" max="11005" width="10.6666666666667" style="10" customWidth="1"/>
    <col min="11006" max="11006" width="26.8833333333333" style="10" customWidth="1"/>
    <col min="11007" max="11007" width="13.775" style="10" customWidth="1"/>
    <col min="11008" max="11008" width="5.44166666666667" style="10" customWidth="1"/>
    <col min="11009" max="11009" width="8.88333333333333" style="10"/>
    <col min="11010" max="11010" width="9.33333333333333" style="10" customWidth="1"/>
    <col min="11011" max="11011" width="12.1083333333333" style="10" customWidth="1"/>
    <col min="11012" max="11259" width="8.88333333333333" style="10"/>
    <col min="11260" max="11260" width="5.66666666666667" style="10" customWidth="1"/>
    <col min="11261" max="11261" width="10.6666666666667" style="10" customWidth="1"/>
    <col min="11262" max="11262" width="26.8833333333333" style="10" customWidth="1"/>
    <col min="11263" max="11263" width="13.775" style="10" customWidth="1"/>
    <col min="11264" max="11264" width="5.44166666666667" style="10" customWidth="1"/>
    <col min="11265" max="11265" width="8.88333333333333" style="10"/>
    <col min="11266" max="11266" width="9.33333333333333" style="10" customWidth="1"/>
    <col min="11267" max="11267" width="12.1083333333333" style="10" customWidth="1"/>
    <col min="11268" max="11515" width="8.88333333333333" style="10"/>
    <col min="11516" max="11516" width="5.66666666666667" style="10" customWidth="1"/>
    <col min="11517" max="11517" width="10.6666666666667" style="10" customWidth="1"/>
    <col min="11518" max="11518" width="26.8833333333333" style="10" customWidth="1"/>
    <col min="11519" max="11519" width="13.775" style="10" customWidth="1"/>
    <col min="11520" max="11520" width="5.44166666666667" style="10" customWidth="1"/>
    <col min="11521" max="11521" width="8.88333333333333" style="10"/>
    <col min="11522" max="11522" width="9.33333333333333" style="10" customWidth="1"/>
    <col min="11523" max="11523" width="12.1083333333333" style="10" customWidth="1"/>
    <col min="11524" max="11771" width="8.88333333333333" style="10"/>
    <col min="11772" max="11772" width="5.66666666666667" style="10" customWidth="1"/>
    <col min="11773" max="11773" width="10.6666666666667" style="10" customWidth="1"/>
    <col min="11774" max="11774" width="26.8833333333333" style="10" customWidth="1"/>
    <col min="11775" max="11775" width="13.775" style="10" customWidth="1"/>
    <col min="11776" max="11776" width="5.44166666666667" style="10" customWidth="1"/>
    <col min="11777" max="11777" width="8.88333333333333" style="10"/>
    <col min="11778" max="11778" width="9.33333333333333" style="10" customWidth="1"/>
    <col min="11779" max="11779" width="12.1083333333333" style="10" customWidth="1"/>
    <col min="11780" max="12027" width="8.88333333333333" style="10"/>
    <col min="12028" max="12028" width="5.66666666666667" style="10" customWidth="1"/>
    <col min="12029" max="12029" width="10.6666666666667" style="10" customWidth="1"/>
    <col min="12030" max="12030" width="26.8833333333333" style="10" customWidth="1"/>
    <col min="12031" max="12031" width="13.775" style="10" customWidth="1"/>
    <col min="12032" max="12032" width="5.44166666666667" style="10" customWidth="1"/>
    <col min="12033" max="12033" width="8.88333333333333" style="10"/>
    <col min="12034" max="12034" width="9.33333333333333" style="10" customWidth="1"/>
    <col min="12035" max="12035" width="12.1083333333333" style="10" customWidth="1"/>
    <col min="12036" max="12283" width="8.88333333333333" style="10"/>
    <col min="12284" max="12284" width="5.66666666666667" style="10" customWidth="1"/>
    <col min="12285" max="12285" width="10.6666666666667" style="10" customWidth="1"/>
    <col min="12286" max="12286" width="26.8833333333333" style="10" customWidth="1"/>
    <col min="12287" max="12287" width="13.775" style="10" customWidth="1"/>
    <col min="12288" max="12288" width="5.44166666666667" style="10" customWidth="1"/>
    <col min="12289" max="12289" width="8.88333333333333" style="10"/>
    <col min="12290" max="12290" width="9.33333333333333" style="10" customWidth="1"/>
    <col min="12291" max="12291" width="12.1083333333333" style="10" customWidth="1"/>
    <col min="12292" max="12539" width="8.88333333333333" style="10"/>
    <col min="12540" max="12540" width="5.66666666666667" style="10" customWidth="1"/>
    <col min="12541" max="12541" width="10.6666666666667" style="10" customWidth="1"/>
    <col min="12542" max="12542" width="26.8833333333333" style="10" customWidth="1"/>
    <col min="12543" max="12543" width="13.775" style="10" customWidth="1"/>
    <col min="12544" max="12544" width="5.44166666666667" style="10" customWidth="1"/>
    <col min="12545" max="12545" width="8.88333333333333" style="10"/>
    <col min="12546" max="12546" width="9.33333333333333" style="10" customWidth="1"/>
    <col min="12547" max="12547" width="12.1083333333333" style="10" customWidth="1"/>
    <col min="12548" max="12795" width="8.88333333333333" style="10"/>
    <col min="12796" max="12796" width="5.66666666666667" style="10" customWidth="1"/>
    <col min="12797" max="12797" width="10.6666666666667" style="10" customWidth="1"/>
    <col min="12798" max="12798" width="26.8833333333333" style="10" customWidth="1"/>
    <col min="12799" max="12799" width="13.775" style="10" customWidth="1"/>
    <col min="12800" max="12800" width="5.44166666666667" style="10" customWidth="1"/>
    <col min="12801" max="12801" width="8.88333333333333" style="10"/>
    <col min="12802" max="12802" width="9.33333333333333" style="10" customWidth="1"/>
    <col min="12803" max="12803" width="12.1083333333333" style="10" customWidth="1"/>
    <col min="12804" max="13051" width="8.88333333333333" style="10"/>
    <col min="13052" max="13052" width="5.66666666666667" style="10" customWidth="1"/>
    <col min="13053" max="13053" width="10.6666666666667" style="10" customWidth="1"/>
    <col min="13054" max="13054" width="26.8833333333333" style="10" customWidth="1"/>
    <col min="13055" max="13055" width="13.775" style="10" customWidth="1"/>
    <col min="13056" max="13056" width="5.44166666666667" style="10" customWidth="1"/>
    <col min="13057" max="13057" width="8.88333333333333" style="10"/>
    <col min="13058" max="13058" width="9.33333333333333" style="10" customWidth="1"/>
    <col min="13059" max="13059" width="12.1083333333333" style="10" customWidth="1"/>
    <col min="13060" max="13307" width="8.88333333333333" style="10"/>
    <col min="13308" max="13308" width="5.66666666666667" style="10" customWidth="1"/>
    <col min="13309" max="13309" width="10.6666666666667" style="10" customWidth="1"/>
    <col min="13310" max="13310" width="26.8833333333333" style="10" customWidth="1"/>
    <col min="13311" max="13311" width="13.775" style="10" customWidth="1"/>
    <col min="13312" max="13312" width="5.44166666666667" style="10" customWidth="1"/>
    <col min="13313" max="13313" width="8.88333333333333" style="10"/>
    <col min="13314" max="13314" width="9.33333333333333" style="10" customWidth="1"/>
    <col min="13315" max="13315" width="12.1083333333333" style="10" customWidth="1"/>
    <col min="13316" max="13563" width="8.88333333333333" style="10"/>
    <col min="13564" max="13564" width="5.66666666666667" style="10" customWidth="1"/>
    <col min="13565" max="13565" width="10.6666666666667" style="10" customWidth="1"/>
    <col min="13566" max="13566" width="26.8833333333333" style="10" customWidth="1"/>
    <col min="13567" max="13567" width="13.775" style="10" customWidth="1"/>
    <col min="13568" max="13568" width="5.44166666666667" style="10" customWidth="1"/>
    <col min="13569" max="13569" width="8.88333333333333" style="10"/>
    <col min="13570" max="13570" width="9.33333333333333" style="10" customWidth="1"/>
    <col min="13571" max="13571" width="12.1083333333333" style="10" customWidth="1"/>
    <col min="13572" max="13819" width="8.88333333333333" style="10"/>
    <col min="13820" max="13820" width="5.66666666666667" style="10" customWidth="1"/>
    <col min="13821" max="13821" width="10.6666666666667" style="10" customWidth="1"/>
    <col min="13822" max="13822" width="26.8833333333333" style="10" customWidth="1"/>
    <col min="13823" max="13823" width="13.775" style="10" customWidth="1"/>
    <col min="13824" max="13824" width="5.44166666666667" style="10" customWidth="1"/>
    <col min="13825" max="13825" width="8.88333333333333" style="10"/>
    <col min="13826" max="13826" width="9.33333333333333" style="10" customWidth="1"/>
    <col min="13827" max="13827" width="12.1083333333333" style="10" customWidth="1"/>
    <col min="13828" max="14075" width="8.88333333333333" style="10"/>
    <col min="14076" max="14076" width="5.66666666666667" style="10" customWidth="1"/>
    <col min="14077" max="14077" width="10.6666666666667" style="10" customWidth="1"/>
    <col min="14078" max="14078" width="26.8833333333333" style="10" customWidth="1"/>
    <col min="14079" max="14079" width="13.775" style="10" customWidth="1"/>
    <col min="14080" max="14080" width="5.44166666666667" style="10" customWidth="1"/>
    <col min="14081" max="14081" width="8.88333333333333" style="10"/>
    <col min="14082" max="14082" width="9.33333333333333" style="10" customWidth="1"/>
    <col min="14083" max="14083" width="12.1083333333333" style="10" customWidth="1"/>
    <col min="14084" max="14331" width="8.88333333333333" style="10"/>
    <col min="14332" max="14332" width="5.66666666666667" style="10" customWidth="1"/>
    <col min="14333" max="14333" width="10.6666666666667" style="10" customWidth="1"/>
    <col min="14334" max="14334" width="26.8833333333333" style="10" customWidth="1"/>
    <col min="14335" max="14335" width="13.775" style="10" customWidth="1"/>
    <col min="14336" max="14336" width="5.44166666666667" style="10" customWidth="1"/>
    <col min="14337" max="14337" width="8.88333333333333" style="10"/>
    <col min="14338" max="14338" width="9.33333333333333" style="10" customWidth="1"/>
    <col min="14339" max="14339" width="12.1083333333333" style="10" customWidth="1"/>
    <col min="14340" max="14587" width="8.88333333333333" style="10"/>
    <col min="14588" max="14588" width="5.66666666666667" style="10" customWidth="1"/>
    <col min="14589" max="14589" width="10.6666666666667" style="10" customWidth="1"/>
    <col min="14590" max="14590" width="26.8833333333333" style="10" customWidth="1"/>
    <col min="14591" max="14591" width="13.775" style="10" customWidth="1"/>
    <col min="14592" max="14592" width="5.44166666666667" style="10" customWidth="1"/>
    <col min="14593" max="14593" width="8.88333333333333" style="10"/>
    <col min="14594" max="14594" width="9.33333333333333" style="10" customWidth="1"/>
    <col min="14595" max="14595" width="12.1083333333333" style="10" customWidth="1"/>
    <col min="14596" max="14843" width="8.88333333333333" style="10"/>
    <col min="14844" max="14844" width="5.66666666666667" style="10" customWidth="1"/>
    <col min="14845" max="14845" width="10.6666666666667" style="10" customWidth="1"/>
    <col min="14846" max="14846" width="26.8833333333333" style="10" customWidth="1"/>
    <col min="14847" max="14847" width="13.775" style="10" customWidth="1"/>
    <col min="14848" max="14848" width="5.44166666666667" style="10" customWidth="1"/>
    <col min="14849" max="14849" width="8.88333333333333" style="10"/>
    <col min="14850" max="14850" width="9.33333333333333" style="10" customWidth="1"/>
    <col min="14851" max="14851" width="12.1083333333333" style="10" customWidth="1"/>
    <col min="14852" max="15099" width="8.88333333333333" style="10"/>
    <col min="15100" max="15100" width="5.66666666666667" style="10" customWidth="1"/>
    <col min="15101" max="15101" width="10.6666666666667" style="10" customWidth="1"/>
    <col min="15102" max="15102" width="26.8833333333333" style="10" customWidth="1"/>
    <col min="15103" max="15103" width="13.775" style="10" customWidth="1"/>
    <col min="15104" max="15104" width="5.44166666666667" style="10" customWidth="1"/>
    <col min="15105" max="15105" width="8.88333333333333" style="10"/>
    <col min="15106" max="15106" width="9.33333333333333" style="10" customWidth="1"/>
    <col min="15107" max="15107" width="12.1083333333333" style="10" customWidth="1"/>
    <col min="15108" max="15355" width="8.88333333333333" style="10"/>
    <col min="15356" max="15356" width="5.66666666666667" style="10" customWidth="1"/>
    <col min="15357" max="15357" width="10.6666666666667" style="10" customWidth="1"/>
    <col min="15358" max="15358" width="26.8833333333333" style="10" customWidth="1"/>
    <col min="15359" max="15359" width="13.775" style="10" customWidth="1"/>
    <col min="15360" max="15360" width="5.44166666666667" style="10" customWidth="1"/>
    <col min="15361" max="15361" width="8.88333333333333" style="10"/>
    <col min="15362" max="15362" width="9.33333333333333" style="10" customWidth="1"/>
    <col min="15363" max="15363" width="12.1083333333333" style="10" customWidth="1"/>
    <col min="15364" max="15611" width="8.88333333333333" style="10"/>
    <col min="15612" max="15612" width="5.66666666666667" style="10" customWidth="1"/>
    <col min="15613" max="15613" width="10.6666666666667" style="10" customWidth="1"/>
    <col min="15614" max="15614" width="26.8833333333333" style="10" customWidth="1"/>
    <col min="15615" max="15615" width="13.775" style="10" customWidth="1"/>
    <col min="15616" max="15616" width="5.44166666666667" style="10" customWidth="1"/>
    <col min="15617" max="15617" width="8.88333333333333" style="10"/>
    <col min="15618" max="15618" width="9.33333333333333" style="10" customWidth="1"/>
    <col min="15619" max="15619" width="12.1083333333333" style="10" customWidth="1"/>
    <col min="15620" max="15867" width="8.88333333333333" style="10"/>
    <col min="15868" max="15868" width="5.66666666666667" style="10" customWidth="1"/>
    <col min="15869" max="15869" width="10.6666666666667" style="10" customWidth="1"/>
    <col min="15870" max="15870" width="26.8833333333333" style="10" customWidth="1"/>
    <col min="15871" max="15871" width="13.775" style="10" customWidth="1"/>
    <col min="15872" max="15872" width="5.44166666666667" style="10" customWidth="1"/>
    <col min="15873" max="15873" width="8.88333333333333" style="10"/>
    <col min="15874" max="15874" width="9.33333333333333" style="10" customWidth="1"/>
    <col min="15875" max="15875" width="12.1083333333333" style="10" customWidth="1"/>
    <col min="15876" max="16123" width="8.88333333333333" style="10"/>
    <col min="16124" max="16124" width="5.66666666666667" style="10" customWidth="1"/>
    <col min="16125" max="16125" width="10.6666666666667" style="10" customWidth="1"/>
    <col min="16126" max="16126" width="26.8833333333333" style="10" customWidth="1"/>
    <col min="16127" max="16127" width="13.775" style="10" customWidth="1"/>
    <col min="16128" max="16128" width="5.44166666666667" style="10" customWidth="1"/>
    <col min="16129" max="16129" width="8.88333333333333" style="10"/>
    <col min="16130" max="16130" width="9.33333333333333" style="10" customWidth="1"/>
    <col min="16131" max="16131" width="12.1083333333333" style="10" customWidth="1"/>
    <col min="16132" max="16380" width="8.88333333333333" style="10"/>
    <col min="16381" max="16384" width="9" style="10"/>
  </cols>
  <sheetData>
    <row r="1" ht="22.5" spans="1:8">
      <c r="A1" s="12" t="s">
        <v>0</v>
      </c>
      <c r="B1" s="12"/>
      <c r="C1" s="12"/>
      <c r="D1" s="12"/>
      <c r="E1" s="12"/>
      <c r="F1" s="12"/>
      <c r="G1" s="12"/>
      <c r="H1" s="12"/>
    </row>
    <row r="2" ht="21" customHeight="1" spans="1:8">
      <c r="A2" s="13" t="s">
        <v>1</v>
      </c>
      <c r="B2" s="13"/>
      <c r="C2" s="13"/>
      <c r="D2" s="13"/>
      <c r="E2" s="13"/>
      <c r="F2" s="13"/>
      <c r="G2" s="13"/>
      <c r="H2" s="13"/>
    </row>
    <row r="3" ht="14.25" spans="1:8">
      <c r="A3" s="14" t="s">
        <v>2</v>
      </c>
      <c r="B3" s="15"/>
      <c r="C3" s="14"/>
      <c r="D3" s="14"/>
      <c r="E3" s="14"/>
      <c r="F3" s="14"/>
      <c r="G3" s="14"/>
      <c r="H3" s="14"/>
    </row>
    <row r="4" ht="27" customHeight="1" spans="1:8">
      <c r="A4" s="14" t="s">
        <v>3</v>
      </c>
      <c r="B4" s="15"/>
      <c r="C4" s="14"/>
      <c r="D4" s="14"/>
      <c r="E4" s="14"/>
      <c r="F4" s="14"/>
      <c r="G4" s="14"/>
      <c r="H4" s="14"/>
    </row>
    <row r="5" ht="28.5" customHeight="1" spans="1:8">
      <c r="A5" s="16" t="s">
        <v>4</v>
      </c>
      <c r="B5" s="17"/>
      <c r="C5" s="16"/>
      <c r="D5" s="16"/>
      <c r="E5" s="16"/>
      <c r="F5" s="16"/>
      <c r="G5" s="16"/>
      <c r="H5" s="16"/>
    </row>
    <row r="6" ht="14.25" spans="1:8">
      <c r="A6" s="18" t="s">
        <v>5</v>
      </c>
      <c r="B6" s="19"/>
      <c r="C6" s="18"/>
      <c r="D6" s="18"/>
      <c r="E6" s="18"/>
      <c r="F6" s="18"/>
      <c r="G6" s="18"/>
      <c r="H6" s="18"/>
    </row>
    <row r="7" ht="39" customHeight="1" spans="1:8">
      <c r="A7" s="20" t="s">
        <v>6</v>
      </c>
      <c r="B7" s="21" t="s">
        <v>7</v>
      </c>
      <c r="C7" s="22" t="s">
        <v>8</v>
      </c>
      <c r="D7" s="22" t="s">
        <v>9</v>
      </c>
      <c r="E7" s="23" t="s">
        <v>10</v>
      </c>
      <c r="F7" s="24" t="s">
        <v>11</v>
      </c>
      <c r="G7" s="25" t="s">
        <v>12</v>
      </c>
      <c r="H7" s="26"/>
    </row>
    <row r="8" ht="30" customHeight="1" spans="1:8">
      <c r="A8" s="20"/>
      <c r="B8" s="21"/>
      <c r="C8" s="22"/>
      <c r="D8" s="22"/>
      <c r="E8" s="24" t="s">
        <v>13</v>
      </c>
      <c r="F8" s="24" t="s">
        <v>13</v>
      </c>
      <c r="G8" s="25"/>
      <c r="H8" s="26"/>
    </row>
    <row r="9" s="8" customFormat="1" ht="19" customHeight="1" spans="1:8">
      <c r="A9" s="27">
        <v>1</v>
      </c>
      <c r="B9" s="2" t="s">
        <v>14</v>
      </c>
      <c r="C9" s="2" t="s">
        <v>15</v>
      </c>
      <c r="D9" s="2" t="s">
        <v>16</v>
      </c>
      <c r="E9" s="4">
        <v>26.89</v>
      </c>
      <c r="F9" s="28">
        <f t="shared" ref="F9:F21" si="0">E9*1.13</f>
        <v>30.3857</v>
      </c>
      <c r="G9" s="29"/>
      <c r="H9" s="30"/>
    </row>
    <row r="10" s="8" customFormat="1" ht="19" customHeight="1" spans="1:8">
      <c r="A10" s="27">
        <v>2</v>
      </c>
      <c r="B10" s="2" t="s">
        <v>17</v>
      </c>
      <c r="C10" s="2" t="s">
        <v>18</v>
      </c>
      <c r="D10" s="2" t="s">
        <v>16</v>
      </c>
      <c r="E10" s="4">
        <v>26.89</v>
      </c>
      <c r="F10" s="28">
        <f t="shared" si="0"/>
        <v>30.3857</v>
      </c>
      <c r="G10" s="29"/>
      <c r="H10" s="30"/>
    </row>
    <row r="11" s="8" customFormat="1" ht="19" customHeight="1" spans="1:8">
      <c r="A11" s="27">
        <v>3</v>
      </c>
      <c r="B11" s="2" t="s">
        <v>19</v>
      </c>
      <c r="C11" s="2" t="s">
        <v>20</v>
      </c>
      <c r="D11" s="2" t="s">
        <v>16</v>
      </c>
      <c r="E11" s="4">
        <v>26.89</v>
      </c>
      <c r="F11" s="28">
        <f t="shared" si="0"/>
        <v>30.3857</v>
      </c>
      <c r="G11" s="29"/>
      <c r="H11" s="30"/>
    </row>
    <row r="12" s="8" customFormat="1" ht="19" customHeight="1" spans="1:8">
      <c r="A12" s="27">
        <v>4</v>
      </c>
      <c r="B12" s="2" t="s">
        <v>21</v>
      </c>
      <c r="C12" s="2" t="s">
        <v>22</v>
      </c>
      <c r="D12" s="2" t="s">
        <v>16</v>
      </c>
      <c r="E12" s="4">
        <v>26.89</v>
      </c>
      <c r="F12" s="28">
        <f t="shared" si="0"/>
        <v>30.3857</v>
      </c>
      <c r="G12" s="29"/>
      <c r="H12" s="30"/>
    </row>
    <row r="13" s="8" customFormat="1" ht="19" customHeight="1" spans="1:8">
      <c r="A13" s="27">
        <v>5</v>
      </c>
      <c r="B13" s="2" t="s">
        <v>23</v>
      </c>
      <c r="C13" s="2" t="s">
        <v>24</v>
      </c>
      <c r="D13" s="2" t="s">
        <v>16</v>
      </c>
      <c r="E13" s="4">
        <v>1.65</v>
      </c>
      <c r="F13" s="28">
        <f t="shared" si="0"/>
        <v>1.8645</v>
      </c>
      <c r="G13" s="29"/>
      <c r="H13" s="30"/>
    </row>
    <row r="14" s="8" customFormat="1" ht="19" customHeight="1" spans="1:8">
      <c r="A14" s="27">
        <v>6</v>
      </c>
      <c r="B14" s="2" t="s">
        <v>25</v>
      </c>
      <c r="C14" s="2" t="s">
        <v>26</v>
      </c>
      <c r="D14" s="2" t="s">
        <v>16</v>
      </c>
      <c r="E14" s="4">
        <v>1.65</v>
      </c>
      <c r="F14" s="28">
        <f t="shared" si="0"/>
        <v>1.8645</v>
      </c>
      <c r="G14" s="29"/>
      <c r="H14" s="30"/>
    </row>
    <row r="15" s="8" customFormat="1" ht="19" customHeight="1" spans="1:8">
      <c r="A15" s="27">
        <v>7</v>
      </c>
      <c r="B15" s="2" t="s">
        <v>27</v>
      </c>
      <c r="C15" s="2" t="s">
        <v>28</v>
      </c>
      <c r="D15" s="2" t="s">
        <v>16</v>
      </c>
      <c r="E15" s="4">
        <v>1.65</v>
      </c>
      <c r="F15" s="28">
        <f t="shared" si="0"/>
        <v>1.8645</v>
      </c>
      <c r="G15" s="29"/>
      <c r="H15" s="30"/>
    </row>
    <row r="16" s="8" customFormat="1" ht="19" customHeight="1" spans="1:8">
      <c r="A16" s="27">
        <v>8</v>
      </c>
      <c r="B16" s="2" t="s">
        <v>29</v>
      </c>
      <c r="C16" s="2" t="s">
        <v>30</v>
      </c>
      <c r="D16" s="2" t="s">
        <v>16</v>
      </c>
      <c r="E16" s="4">
        <v>0.48</v>
      </c>
      <c r="F16" s="28">
        <f t="shared" si="0"/>
        <v>0.5424</v>
      </c>
      <c r="G16" s="29"/>
      <c r="H16" s="30"/>
    </row>
    <row r="17" s="8" customFormat="1" ht="19" customHeight="1" spans="1:8">
      <c r="A17" s="27">
        <v>9</v>
      </c>
      <c r="B17" s="2" t="s">
        <v>31</v>
      </c>
      <c r="C17" s="2" t="s">
        <v>32</v>
      </c>
      <c r="D17" s="2" t="s">
        <v>16</v>
      </c>
      <c r="E17" s="4">
        <v>0.48</v>
      </c>
      <c r="F17" s="28">
        <f t="shared" si="0"/>
        <v>0.5424</v>
      </c>
      <c r="G17" s="29"/>
      <c r="H17" s="30"/>
    </row>
    <row r="18" s="8" customFormat="1" ht="19" customHeight="1" spans="1:8">
      <c r="A18" s="27">
        <v>10</v>
      </c>
      <c r="B18" s="2" t="s">
        <v>33</v>
      </c>
      <c r="C18" s="2" t="s">
        <v>34</v>
      </c>
      <c r="D18" s="2" t="s">
        <v>16</v>
      </c>
      <c r="E18" s="4">
        <v>0.48</v>
      </c>
      <c r="F18" s="28">
        <f t="shared" si="0"/>
        <v>0.5424</v>
      </c>
      <c r="G18" s="29"/>
      <c r="H18" s="30"/>
    </row>
    <row r="19" s="8" customFormat="1" ht="19" customHeight="1" spans="1:8">
      <c r="A19" s="27">
        <v>11</v>
      </c>
      <c r="B19" s="2" t="s">
        <v>35</v>
      </c>
      <c r="C19" s="2" t="s">
        <v>36</v>
      </c>
      <c r="D19" s="2" t="s">
        <v>16</v>
      </c>
      <c r="E19" s="4">
        <v>0.48</v>
      </c>
      <c r="F19" s="28">
        <f t="shared" si="0"/>
        <v>0.5424</v>
      </c>
      <c r="G19" s="29"/>
      <c r="H19" s="30"/>
    </row>
    <row r="20" s="8" customFormat="1" ht="19" customHeight="1" spans="1:8">
      <c r="A20" s="27">
        <v>12</v>
      </c>
      <c r="B20" s="2" t="s">
        <v>37</v>
      </c>
      <c r="C20" s="2" t="s">
        <v>38</v>
      </c>
      <c r="D20" s="2" t="s">
        <v>16</v>
      </c>
      <c r="E20" s="4">
        <v>0.36</v>
      </c>
      <c r="F20" s="28">
        <f t="shared" si="0"/>
        <v>0.4068</v>
      </c>
      <c r="G20" s="29"/>
      <c r="H20" s="30"/>
    </row>
    <row r="21" s="8" customFormat="1" ht="19" customHeight="1" spans="1:8">
      <c r="A21" s="27">
        <v>13</v>
      </c>
      <c r="B21" s="31" t="s">
        <v>39</v>
      </c>
      <c r="C21" s="32" t="s">
        <v>40</v>
      </c>
      <c r="D21" s="2" t="s">
        <v>16</v>
      </c>
      <c r="E21" s="4">
        <v>0.36</v>
      </c>
      <c r="F21" s="28">
        <f t="shared" si="0"/>
        <v>0.4068</v>
      </c>
      <c r="G21" s="29"/>
      <c r="H21" s="30"/>
    </row>
    <row r="22" s="8" customFormat="1" ht="19" customHeight="1" spans="1:8">
      <c r="A22" s="27">
        <v>14</v>
      </c>
      <c r="B22" s="31" t="s">
        <v>41</v>
      </c>
      <c r="C22" s="32" t="s">
        <v>42</v>
      </c>
      <c r="D22" s="2" t="s">
        <v>16</v>
      </c>
      <c r="E22" s="28">
        <v>2.8</v>
      </c>
      <c r="F22" s="28">
        <f t="shared" ref="F21:F24" si="1">E22*1.13</f>
        <v>3.164</v>
      </c>
      <c r="G22" s="29"/>
      <c r="H22" s="30"/>
    </row>
    <row r="23" s="8" customFormat="1" ht="19" customHeight="1" spans="1:8">
      <c r="A23" s="27">
        <v>15</v>
      </c>
      <c r="B23" s="31" t="s">
        <v>43</v>
      </c>
      <c r="C23" s="32" t="s">
        <v>44</v>
      </c>
      <c r="D23" s="2" t="s">
        <v>16</v>
      </c>
      <c r="E23" s="28">
        <v>1.55</v>
      </c>
      <c r="F23" s="28">
        <f t="shared" si="1"/>
        <v>1.7515</v>
      </c>
      <c r="G23" s="29"/>
      <c r="H23" s="30"/>
    </row>
    <row r="24" s="8" customFormat="1" ht="19" customHeight="1" spans="1:8">
      <c r="A24" s="27">
        <v>16</v>
      </c>
      <c r="B24" s="31" t="s">
        <v>45</v>
      </c>
      <c r="C24" s="32" t="s">
        <v>46</v>
      </c>
      <c r="D24" s="2" t="s">
        <v>16</v>
      </c>
      <c r="E24" s="28">
        <v>2.08</v>
      </c>
      <c r="F24" s="28">
        <f t="shared" si="1"/>
        <v>2.3504</v>
      </c>
      <c r="G24" s="29"/>
      <c r="H24" s="30"/>
    </row>
    <row r="25" s="8" customFormat="1" ht="19" customHeight="1" spans="1:8">
      <c r="A25" s="27">
        <v>17</v>
      </c>
      <c r="B25" s="31"/>
      <c r="C25" s="32"/>
      <c r="D25" s="2"/>
      <c r="E25" s="28"/>
      <c r="F25" s="28"/>
      <c r="G25" s="29"/>
      <c r="H25" s="30"/>
    </row>
    <row r="26" s="8" customFormat="1" ht="19" customHeight="1" spans="1:8">
      <c r="A26" s="27">
        <v>18</v>
      </c>
      <c r="B26" s="31"/>
      <c r="C26" s="32"/>
      <c r="D26" s="2"/>
      <c r="E26" s="28"/>
      <c r="F26" s="28"/>
      <c r="G26" s="29"/>
      <c r="H26" s="30"/>
    </row>
    <row r="27" s="8" customFormat="1" ht="19" customHeight="1" spans="1:8">
      <c r="A27" s="27">
        <v>19</v>
      </c>
      <c r="B27" s="31"/>
      <c r="C27" s="33"/>
      <c r="D27" s="2"/>
      <c r="E27" s="28"/>
      <c r="F27" s="28"/>
      <c r="G27" s="29"/>
      <c r="H27" s="30"/>
    </row>
    <row r="28" s="8" customFormat="1" ht="19" customHeight="1" spans="1:8">
      <c r="A28" s="27">
        <v>20</v>
      </c>
      <c r="B28" s="34"/>
      <c r="C28" s="35"/>
      <c r="D28" s="2"/>
      <c r="E28" s="4"/>
      <c r="F28" s="4"/>
      <c r="G28" s="36"/>
      <c r="H28" s="30"/>
    </row>
    <row r="29" ht="31.2" customHeight="1" spans="1:8">
      <c r="A29" s="37" t="s">
        <v>47</v>
      </c>
      <c r="B29" s="38"/>
      <c r="C29" s="37"/>
      <c r="D29" s="37"/>
      <c r="E29" s="37"/>
      <c r="F29" s="37"/>
      <c r="G29" s="37"/>
      <c r="H29" s="39"/>
    </row>
    <row r="30" ht="31.2" customHeight="1" spans="1:8">
      <c r="A30" s="40" t="s">
        <v>48</v>
      </c>
      <c r="B30" s="41"/>
      <c r="C30" s="40"/>
      <c r="D30" s="40"/>
      <c r="E30" s="40"/>
      <c r="F30" s="40"/>
      <c r="G30" s="40"/>
      <c r="H30" s="39"/>
    </row>
    <row r="31" ht="31.2" customHeight="1" spans="1:8">
      <c r="A31" s="40" t="s">
        <v>49</v>
      </c>
      <c r="B31" s="41"/>
      <c r="C31" s="40"/>
      <c r="D31" s="40"/>
      <c r="E31" s="40"/>
      <c r="F31" s="40"/>
      <c r="G31" s="40"/>
      <c r="H31" s="42"/>
    </row>
    <row r="32" ht="31.2" customHeight="1" spans="1:8">
      <c r="A32" s="40" t="s">
        <v>50</v>
      </c>
      <c r="B32" s="41"/>
      <c r="C32" s="40"/>
      <c r="D32" s="40"/>
      <c r="E32" s="40"/>
      <c r="F32" s="40"/>
      <c r="G32" s="40"/>
      <c r="H32" s="42"/>
    </row>
    <row r="33" ht="31.2" customHeight="1" spans="1:8">
      <c r="A33" s="40" t="s">
        <v>51</v>
      </c>
      <c r="B33" s="41"/>
      <c r="C33" s="40"/>
      <c r="D33" s="40"/>
      <c r="E33" s="40"/>
      <c r="F33" s="40"/>
      <c r="G33" s="40"/>
      <c r="H33" s="42"/>
    </row>
    <row r="34" ht="51" customHeight="1" spans="1:8">
      <c r="A34" s="40" t="s">
        <v>52</v>
      </c>
      <c r="B34" s="41"/>
      <c r="C34" s="40"/>
      <c r="D34" s="40"/>
      <c r="E34" s="40"/>
      <c r="F34" s="40"/>
      <c r="G34" s="40"/>
      <c r="H34" s="39"/>
    </row>
    <row r="35" s="9" customFormat="1" ht="14.25" spans="1:8">
      <c r="A35" s="43"/>
      <c r="B35" s="44"/>
      <c r="C35" s="43"/>
      <c r="D35" s="43"/>
      <c r="E35" s="43"/>
      <c r="F35" s="45"/>
      <c r="G35" s="45"/>
      <c r="H35" s="46"/>
    </row>
    <row r="36" s="9" customFormat="1" ht="30" customHeight="1" spans="1:8">
      <c r="A36" s="47" t="s">
        <v>53</v>
      </c>
      <c r="B36" s="44"/>
      <c r="C36" s="48"/>
      <c r="D36" s="47" t="s">
        <v>54</v>
      </c>
      <c r="E36" s="44"/>
      <c r="F36" s="49"/>
      <c r="G36" s="49"/>
      <c r="H36" s="50"/>
    </row>
    <row r="37" s="9" customFormat="1" ht="19.2" customHeight="1" spans="1:8">
      <c r="A37" s="47"/>
      <c r="B37" s="44"/>
      <c r="C37" s="48"/>
      <c r="D37" s="47"/>
      <c r="E37" s="44"/>
      <c r="F37" s="49"/>
      <c r="G37" s="49"/>
      <c r="H37" s="50"/>
    </row>
    <row r="38" ht="31" customHeight="1" spans="1:6">
      <c r="A38" s="47" t="s">
        <v>55</v>
      </c>
      <c r="B38" s="44"/>
      <c r="C38" s="48"/>
      <c r="D38" s="47" t="s">
        <v>55</v>
      </c>
      <c r="E38" s="44"/>
      <c r="F38" s="49"/>
    </row>
    <row r="39" s="9" customFormat="1" ht="19.2" customHeight="1" spans="1:8">
      <c r="A39" s="47"/>
      <c r="B39" s="44"/>
      <c r="C39" s="48"/>
      <c r="D39" s="47"/>
      <c r="E39" s="44"/>
      <c r="F39" s="49"/>
      <c r="G39" s="49"/>
      <c r="H39" s="50"/>
    </row>
    <row r="40" s="9" customFormat="1" ht="41" customHeight="1" spans="1:8">
      <c r="A40" s="47" t="s">
        <v>56</v>
      </c>
      <c r="B40" s="51"/>
      <c r="C40" s="43"/>
      <c r="D40" s="47" t="s">
        <v>56</v>
      </c>
      <c r="E40" s="51"/>
      <c r="F40" s="49"/>
      <c r="G40" s="49"/>
      <c r="H40" s="50"/>
    </row>
    <row r="41" spans="1:7">
      <c r="A41" s="52"/>
      <c r="B41" s="53"/>
      <c r="C41" s="52"/>
      <c r="D41" s="52"/>
      <c r="E41" s="52"/>
      <c r="F41" s="52"/>
      <c r="G41" s="52"/>
    </row>
    <row r="42" spans="1:7">
      <c r="A42" s="52"/>
      <c r="B42" s="53"/>
      <c r="C42" s="52"/>
      <c r="D42" s="52"/>
      <c r="E42" s="52"/>
      <c r="F42" s="52"/>
      <c r="G42" s="52"/>
    </row>
    <row r="43" spans="1:7">
      <c r="A43" s="52"/>
      <c r="B43" s="53"/>
      <c r="C43" s="52"/>
      <c r="D43" s="52"/>
      <c r="E43" s="52"/>
      <c r="F43" s="52"/>
      <c r="G43" s="52"/>
    </row>
    <row r="44" spans="1:7">
      <c r="A44" s="52"/>
      <c r="B44" s="53"/>
      <c r="C44" s="52"/>
      <c r="D44" s="52"/>
      <c r="E44" s="52"/>
      <c r="F44" s="52"/>
      <c r="G44" s="52"/>
    </row>
    <row r="45" spans="1:7">
      <c r="A45" s="52"/>
      <c r="B45" s="53"/>
      <c r="C45" s="52"/>
      <c r="D45" s="52"/>
      <c r="E45" s="52"/>
      <c r="F45" s="52"/>
      <c r="G45" s="52"/>
    </row>
    <row r="46" spans="1:7">
      <c r="A46" s="52"/>
      <c r="B46" s="53"/>
      <c r="C46" s="52"/>
      <c r="D46" s="52"/>
      <c r="E46" s="52"/>
      <c r="F46" s="52"/>
      <c r="G46" s="52"/>
    </row>
    <row r="47" spans="1:7">
      <c r="A47" s="52"/>
      <c r="B47" s="53"/>
      <c r="C47" s="52"/>
      <c r="D47" s="52"/>
      <c r="E47" s="52"/>
      <c r="F47" s="52"/>
      <c r="G47" s="52"/>
    </row>
    <row r="48" spans="1:7">
      <c r="A48" s="52"/>
      <c r="B48" s="53"/>
      <c r="C48" s="52"/>
      <c r="D48" s="52"/>
      <c r="E48" s="52"/>
      <c r="F48" s="52"/>
      <c r="G48" s="52"/>
    </row>
    <row r="49" spans="1:7">
      <c r="A49" s="52"/>
      <c r="B49" s="53"/>
      <c r="C49" s="52"/>
      <c r="D49" s="52"/>
      <c r="E49" s="52"/>
      <c r="F49" s="52"/>
      <c r="G49" s="52"/>
    </row>
    <row r="50" spans="1:7">
      <c r="A50" s="52"/>
      <c r="B50" s="53"/>
      <c r="C50" s="52"/>
      <c r="D50" s="52"/>
      <c r="E50" s="52"/>
      <c r="F50" s="52"/>
      <c r="G50" s="52"/>
    </row>
    <row r="51" spans="1:7">
      <c r="A51" s="52"/>
      <c r="B51" s="53"/>
      <c r="C51" s="52"/>
      <c r="D51" s="52"/>
      <c r="E51" s="52"/>
      <c r="F51" s="52"/>
      <c r="G51" s="52"/>
    </row>
    <row r="52" spans="1:7">
      <c r="A52" s="52"/>
      <c r="B52" s="53"/>
      <c r="C52" s="52"/>
      <c r="D52" s="52"/>
      <c r="E52" s="52"/>
      <c r="F52" s="52"/>
      <c r="G52" s="52"/>
    </row>
    <row r="53" spans="1:7">
      <c r="A53" s="52"/>
      <c r="B53" s="53"/>
      <c r="C53" s="52"/>
      <c r="D53" s="52"/>
      <c r="E53" s="52"/>
      <c r="F53" s="52"/>
      <c r="G53" s="52"/>
    </row>
    <row r="54" spans="1:7">
      <c r="A54" s="52"/>
      <c r="B54" s="53"/>
      <c r="C54" s="52"/>
      <c r="D54" s="52"/>
      <c r="E54" s="52"/>
      <c r="F54" s="52"/>
      <c r="G54" s="52"/>
    </row>
  </sheetData>
  <mergeCells count="17">
    <mergeCell ref="A1:G1"/>
    <mergeCell ref="A2:G2"/>
    <mergeCell ref="A3:G3"/>
    <mergeCell ref="A4:G4"/>
    <mergeCell ref="A5:G5"/>
    <mergeCell ref="A6:G6"/>
    <mergeCell ref="A29:G29"/>
    <mergeCell ref="A30:G30"/>
    <mergeCell ref="A31:G31"/>
    <mergeCell ref="A32:G32"/>
    <mergeCell ref="A33:G33"/>
    <mergeCell ref="A34:G34"/>
    <mergeCell ref="A7:A8"/>
    <mergeCell ref="B7:B8"/>
    <mergeCell ref="C7:C8"/>
    <mergeCell ref="D7:D8"/>
    <mergeCell ref="G7:G8"/>
  </mergeCells>
  <conditionalFormatting sqref="B11">
    <cfRule type="duplicateValues" dxfId="0" priority="8"/>
  </conditionalFormatting>
  <conditionalFormatting sqref="B12">
    <cfRule type="duplicateValues" dxfId="0" priority="7"/>
  </conditionalFormatting>
  <conditionalFormatting sqref="B20">
    <cfRule type="duplicateValues" dxfId="0" priority="3"/>
  </conditionalFormatting>
  <conditionalFormatting sqref="B38">
    <cfRule type="duplicateValues" dxfId="1" priority="18"/>
  </conditionalFormatting>
  <conditionalFormatting sqref="E38">
    <cfRule type="duplicateValues" dxfId="1" priority="2"/>
  </conditionalFormatting>
  <conditionalFormatting sqref="B9:B10">
    <cfRule type="duplicateValues" dxfId="0" priority="12"/>
  </conditionalFormatting>
  <conditionalFormatting sqref="B13:B15">
    <cfRule type="duplicateValues" dxfId="0" priority="6"/>
  </conditionalFormatting>
  <conditionalFormatting sqref="B16:B17">
    <cfRule type="duplicateValues" dxfId="0" priority="5"/>
  </conditionalFormatting>
  <conditionalFormatting sqref="B18:B19">
    <cfRule type="duplicateValues" dxfId="0" priority="4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portrait"/>
  <headerFooter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4"/>
  <sheetViews>
    <sheetView workbookViewId="0">
      <selection activeCell="K18" sqref="K18"/>
    </sheetView>
  </sheetViews>
  <sheetFormatPr defaultColWidth="9" defaultRowHeight="13.5"/>
  <cols>
    <col min="1" max="1" width="7.625" customWidth="1"/>
    <col min="2" max="2" width="22" customWidth="1"/>
    <col min="3" max="3" width="28.375" customWidth="1"/>
    <col min="7" max="8" width="12.625"/>
    <col min="9" max="9" width="12" customWidth="1"/>
    <col min="10" max="10" width="12.625"/>
  </cols>
  <sheetData>
    <row r="2" ht="22" customHeight="1" spans="1:10">
      <c r="A2" s="1" t="s">
        <v>6</v>
      </c>
      <c r="B2" s="1" t="s">
        <v>57</v>
      </c>
      <c r="C2" s="1" t="s">
        <v>58</v>
      </c>
      <c r="D2" s="1" t="s">
        <v>9</v>
      </c>
      <c r="E2" s="1" t="s">
        <v>59</v>
      </c>
      <c r="F2" s="1" t="s">
        <v>60</v>
      </c>
      <c r="G2" s="1" t="s">
        <v>61</v>
      </c>
      <c r="H2" s="1" t="s">
        <v>62</v>
      </c>
      <c r="I2" s="1" t="s">
        <v>63</v>
      </c>
      <c r="J2" s="1" t="s">
        <v>64</v>
      </c>
    </row>
    <row r="3" ht="16.5" spans="1:10">
      <c r="A3" s="1">
        <v>1</v>
      </c>
      <c r="B3" s="2" t="s">
        <v>14</v>
      </c>
      <c r="C3" s="2" t="s">
        <v>15</v>
      </c>
      <c r="D3" s="2" t="s">
        <v>16</v>
      </c>
      <c r="E3" s="3">
        <f>VLOOKUP(B3,[1]Sheet1!$E:$H,4,0)</f>
        <v>31.4295428571429</v>
      </c>
      <c r="F3" s="4">
        <v>26.89</v>
      </c>
      <c r="G3" s="5">
        <f>E3-F3</f>
        <v>4.5395428571429</v>
      </c>
      <c r="H3" s="6">
        <f>G3/E3</f>
        <v>0.1444355356289</v>
      </c>
      <c r="I3" s="7">
        <v>0.03</v>
      </c>
      <c r="J3" s="6">
        <f>SUM(H3:I3)</f>
        <v>0.1744355356289</v>
      </c>
    </row>
    <row r="4" ht="16.5" spans="1:10">
      <c r="A4" s="1">
        <v>2</v>
      </c>
      <c r="B4" s="2" t="s">
        <v>17</v>
      </c>
      <c r="C4" s="2" t="s">
        <v>18</v>
      </c>
      <c r="D4" s="2" t="s">
        <v>16</v>
      </c>
      <c r="E4" s="3">
        <f>VLOOKUP(B4,[1]Sheet1!$E:$H,4,0)</f>
        <v>31.2950285714286</v>
      </c>
      <c r="F4" s="4">
        <v>26.89</v>
      </c>
      <c r="G4" s="5">
        <f t="shared" ref="G4:G14" si="0">E4-F4</f>
        <v>4.4050285714286</v>
      </c>
      <c r="H4" s="6">
        <f t="shared" ref="H4:H14" si="1">G4/E4</f>
        <v>0.140758093937331</v>
      </c>
      <c r="I4" s="7">
        <v>0.03</v>
      </c>
      <c r="J4" s="6">
        <f t="shared" ref="J4:J14" si="2">SUM(H4:I4)</f>
        <v>0.170758093937331</v>
      </c>
    </row>
    <row r="5" ht="16.5" spans="1:10">
      <c r="A5" s="1">
        <v>3</v>
      </c>
      <c r="B5" s="2" t="s">
        <v>19</v>
      </c>
      <c r="C5" s="2" t="s">
        <v>20</v>
      </c>
      <c r="D5" s="2" t="s">
        <v>16</v>
      </c>
      <c r="E5" s="3">
        <f>VLOOKUP(B5,[1]Sheet1!$E:$H,4,0)</f>
        <v>31.2950285714286</v>
      </c>
      <c r="F5" s="4">
        <v>26.89</v>
      </c>
      <c r="G5" s="5">
        <f t="shared" si="0"/>
        <v>4.4050285714286</v>
      </c>
      <c r="H5" s="6">
        <f t="shared" si="1"/>
        <v>0.140758093937331</v>
      </c>
      <c r="I5" s="7">
        <v>0.03</v>
      </c>
      <c r="J5" s="6">
        <f t="shared" si="2"/>
        <v>0.170758093937331</v>
      </c>
    </row>
    <row r="6" ht="16.5" spans="1:10">
      <c r="A6" s="1">
        <v>4</v>
      </c>
      <c r="B6" s="2" t="s">
        <v>21</v>
      </c>
      <c r="C6" s="2" t="s">
        <v>22</v>
      </c>
      <c r="D6" s="2" t="s">
        <v>16</v>
      </c>
      <c r="E6" s="3">
        <f>VLOOKUP(B6,[1]Sheet1!$E:$H,4,0)</f>
        <v>31.4295428571429</v>
      </c>
      <c r="F6" s="4">
        <v>26.89</v>
      </c>
      <c r="G6" s="5">
        <f t="shared" si="0"/>
        <v>4.5395428571429</v>
      </c>
      <c r="H6" s="6">
        <f t="shared" si="1"/>
        <v>0.1444355356289</v>
      </c>
      <c r="I6" s="7">
        <v>0.03</v>
      </c>
      <c r="J6" s="6">
        <f t="shared" si="2"/>
        <v>0.1744355356289</v>
      </c>
    </row>
    <row r="7" ht="16.5" spans="1:10">
      <c r="A7" s="1">
        <v>5</v>
      </c>
      <c r="B7" s="2" t="s">
        <v>23</v>
      </c>
      <c r="C7" s="2" t="s">
        <v>24</v>
      </c>
      <c r="D7" s="2" t="s">
        <v>16</v>
      </c>
      <c r="E7" s="3">
        <f>VLOOKUP(B7,[1]Sheet1!$E:$H,4,0)</f>
        <v>1.812</v>
      </c>
      <c r="F7" s="4">
        <v>1.65</v>
      </c>
      <c r="G7" s="5">
        <f t="shared" si="0"/>
        <v>0.162</v>
      </c>
      <c r="H7" s="6">
        <f t="shared" si="1"/>
        <v>0.0894039735099339</v>
      </c>
      <c r="I7" s="7">
        <v>0.03</v>
      </c>
      <c r="J7" s="6">
        <f t="shared" si="2"/>
        <v>0.119403973509934</v>
      </c>
    </row>
    <row r="8" ht="16.5" spans="1:10">
      <c r="A8" s="1">
        <v>6</v>
      </c>
      <c r="B8" s="2" t="s">
        <v>25</v>
      </c>
      <c r="C8" s="2" t="s">
        <v>26</v>
      </c>
      <c r="D8" s="2" t="s">
        <v>16</v>
      </c>
      <c r="E8" s="3">
        <f>VLOOKUP(B8,[1]Sheet1!$E:$H,4,0)</f>
        <v>1.812</v>
      </c>
      <c r="F8" s="4">
        <v>1.65</v>
      </c>
      <c r="G8" s="5">
        <f t="shared" si="0"/>
        <v>0.162</v>
      </c>
      <c r="H8" s="6">
        <f t="shared" si="1"/>
        <v>0.0894039735099339</v>
      </c>
      <c r="I8" s="7">
        <v>0.03</v>
      </c>
      <c r="J8" s="6">
        <f t="shared" si="2"/>
        <v>0.119403973509934</v>
      </c>
    </row>
    <row r="9" ht="16.5" spans="1:10">
      <c r="A9" s="1">
        <v>7</v>
      </c>
      <c r="B9" s="2" t="s">
        <v>27</v>
      </c>
      <c r="C9" s="2" t="s">
        <v>28</v>
      </c>
      <c r="D9" s="2" t="s">
        <v>16</v>
      </c>
      <c r="E9" s="3">
        <f>VLOOKUP(B9,[1]Sheet1!$E:$H,4,0)</f>
        <v>1.812</v>
      </c>
      <c r="F9" s="4">
        <v>1.65</v>
      </c>
      <c r="G9" s="5">
        <f t="shared" si="0"/>
        <v>0.162</v>
      </c>
      <c r="H9" s="6">
        <f t="shared" si="1"/>
        <v>0.0894039735099339</v>
      </c>
      <c r="I9" s="7">
        <v>0.03</v>
      </c>
      <c r="J9" s="6">
        <f t="shared" si="2"/>
        <v>0.119403973509934</v>
      </c>
    </row>
    <row r="10" ht="16.5" spans="1:10">
      <c r="A10" s="1">
        <v>8</v>
      </c>
      <c r="B10" s="2" t="s">
        <v>29</v>
      </c>
      <c r="C10" s="2" t="s">
        <v>30</v>
      </c>
      <c r="D10" s="2" t="s">
        <v>16</v>
      </c>
      <c r="E10" s="3">
        <f>VLOOKUP(B10,[1]Sheet1!$E:$H,4,0)</f>
        <v>0.5361</v>
      </c>
      <c r="F10" s="4">
        <v>0.48</v>
      </c>
      <c r="G10" s="5">
        <f t="shared" si="0"/>
        <v>0.0561</v>
      </c>
      <c r="H10" s="6">
        <f t="shared" si="1"/>
        <v>0.10464465584779</v>
      </c>
      <c r="I10" s="7">
        <v>0.03</v>
      </c>
      <c r="J10" s="6">
        <f t="shared" si="2"/>
        <v>0.13464465584779</v>
      </c>
    </row>
    <row r="11" ht="16.5" spans="1:10">
      <c r="A11" s="1">
        <v>9</v>
      </c>
      <c r="B11" s="2" t="s">
        <v>31</v>
      </c>
      <c r="C11" s="2" t="s">
        <v>32</v>
      </c>
      <c r="D11" s="2" t="s">
        <v>16</v>
      </c>
      <c r="E11" s="3">
        <f>VLOOKUP(B11,[1]Sheet1!$E:$H,4,0)</f>
        <v>0.5361</v>
      </c>
      <c r="F11" s="4">
        <v>0.48</v>
      </c>
      <c r="G11" s="5">
        <f t="shared" si="0"/>
        <v>0.0561</v>
      </c>
      <c r="H11" s="6">
        <f t="shared" si="1"/>
        <v>0.10464465584779</v>
      </c>
      <c r="I11" s="7">
        <v>0.03</v>
      </c>
      <c r="J11" s="6">
        <f t="shared" si="2"/>
        <v>0.13464465584779</v>
      </c>
    </row>
    <row r="12" ht="16.5" spans="1:10">
      <c r="A12" s="1">
        <v>10</v>
      </c>
      <c r="B12" s="2" t="s">
        <v>33</v>
      </c>
      <c r="C12" s="2" t="s">
        <v>34</v>
      </c>
      <c r="D12" s="2" t="s">
        <v>16</v>
      </c>
      <c r="E12" s="3">
        <f>VLOOKUP(B12,[1]Sheet1!$E:$H,4,0)</f>
        <v>0.5361</v>
      </c>
      <c r="F12" s="4">
        <v>0.48</v>
      </c>
      <c r="G12" s="5">
        <f t="shared" si="0"/>
        <v>0.0561</v>
      </c>
      <c r="H12" s="6">
        <f t="shared" si="1"/>
        <v>0.10464465584779</v>
      </c>
      <c r="I12" s="7">
        <v>0.03</v>
      </c>
      <c r="J12" s="6">
        <f t="shared" si="2"/>
        <v>0.13464465584779</v>
      </c>
    </row>
    <row r="13" ht="16.5" spans="1:10">
      <c r="A13" s="1">
        <v>11</v>
      </c>
      <c r="B13" s="2" t="s">
        <v>35</v>
      </c>
      <c r="C13" s="2" t="s">
        <v>36</v>
      </c>
      <c r="D13" s="2" t="s">
        <v>16</v>
      </c>
      <c r="E13" s="3">
        <f>VLOOKUP(B13,[1]Sheet1!$E:$H,4,0)</f>
        <v>0.5361</v>
      </c>
      <c r="F13" s="4">
        <v>0.48</v>
      </c>
      <c r="G13" s="5">
        <f t="shared" si="0"/>
        <v>0.0561</v>
      </c>
      <c r="H13" s="6">
        <f t="shared" si="1"/>
        <v>0.10464465584779</v>
      </c>
      <c r="I13" s="7">
        <v>0.03</v>
      </c>
      <c r="J13" s="6">
        <f t="shared" si="2"/>
        <v>0.13464465584779</v>
      </c>
    </row>
    <row r="14" ht="16.5" spans="1:10">
      <c r="A14" s="1">
        <v>12</v>
      </c>
      <c r="B14" s="2" t="s">
        <v>37</v>
      </c>
      <c r="C14" s="2" t="s">
        <v>38</v>
      </c>
      <c r="D14" s="2" t="s">
        <v>16</v>
      </c>
      <c r="E14" s="3">
        <f>VLOOKUP(B14,[1]Sheet1!$E:$H,4,0)</f>
        <v>0.3853</v>
      </c>
      <c r="F14" s="4">
        <v>0.36</v>
      </c>
      <c r="G14" s="5">
        <f t="shared" si="0"/>
        <v>0.0253</v>
      </c>
      <c r="H14" s="6">
        <f t="shared" si="1"/>
        <v>0.0656631196470283</v>
      </c>
      <c r="I14" s="7">
        <v>0.03</v>
      </c>
      <c r="J14" s="6">
        <f t="shared" si="2"/>
        <v>0.0956631196470283</v>
      </c>
    </row>
  </sheetData>
  <conditionalFormatting sqref="B5">
    <cfRule type="duplicateValues" dxfId="0" priority="6"/>
  </conditionalFormatting>
  <conditionalFormatting sqref="B6">
    <cfRule type="duplicateValues" dxfId="0" priority="5"/>
  </conditionalFormatting>
  <conditionalFormatting sqref="B14">
    <cfRule type="duplicateValues" dxfId="0" priority="1"/>
  </conditionalFormatting>
  <conditionalFormatting sqref="B3:B4">
    <cfRule type="duplicateValues" dxfId="0" priority="7"/>
  </conditionalFormatting>
  <conditionalFormatting sqref="B7:B9">
    <cfRule type="duplicateValues" dxfId="0" priority="4"/>
  </conditionalFormatting>
  <conditionalFormatting sqref="B10:B11">
    <cfRule type="duplicateValues" dxfId="0" priority="3"/>
  </conditionalFormatting>
  <conditionalFormatting sqref="B12:B1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协议</vt:lpstr>
      <vt:lpstr>对比清单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李林峰</cp:lastModifiedBy>
  <dcterms:created xsi:type="dcterms:W3CDTF">2015-06-05T18:19:00Z</dcterms:created>
  <cp:lastPrinted>2022-11-14T05:56:00Z</cp:lastPrinted>
  <dcterms:modified xsi:type="dcterms:W3CDTF">2024-01-05T01:14:41Z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2052-12.1.0.16120</vt:lpwstr>
  </property>
</Properties>
</file>